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u1ROhvY/R1LXnK6zCGBUrxiwPiQjqK50ISRkpDcGKo="/>
    </ext>
  </extLst>
</workbook>
</file>

<file path=xl/sharedStrings.xml><?xml version="1.0" encoding="utf-8"?>
<sst xmlns="http://schemas.openxmlformats.org/spreadsheetml/2006/main" count="356" uniqueCount="134">
  <si>
    <t>Tempat Wisata</t>
  </si>
  <si>
    <t>Harga Tiket (Cost)</t>
  </si>
  <si>
    <t>Jarak dari Kota (Cost)</t>
  </si>
  <si>
    <t>Fasilitas Umum (Benefit)</t>
  </si>
  <si>
    <t>Keamanan (Benefit)</t>
  </si>
  <si>
    <t>Keindahan Alam (Benefit)</t>
  </si>
  <si>
    <t>Akses Jalan (Benefit)</t>
  </si>
  <si>
    <t>Kebersihan (Benefit)</t>
  </si>
  <si>
    <t>Ramah Keluarga (Benefit)</t>
  </si>
  <si>
    <t>Popularitas (Benefit)</t>
  </si>
  <si>
    <t>Kuliner Sekitar (Benefit)</t>
  </si>
  <si>
    <t>Judul</t>
  </si>
  <si>
    <t>Pantai Anyer</t>
  </si>
  <si>
    <t>"Perancangan Sistem Pakar untuk Rekomendasi Tempat Wisata di Banten Menggunakan Metode SAW Berdasarkan Preferensi Pengguna"</t>
  </si>
  <si>
    <t>Pantai Carita</t>
  </si>
  <si>
    <t>Pantai Sawarna</t>
  </si>
  <si>
    <t>Pantai Tanjung Lesung</t>
  </si>
  <si>
    <t>Kriteria</t>
  </si>
  <si>
    <t>Bobot</t>
  </si>
  <si>
    <t>Total Bobot</t>
  </si>
  <si>
    <t>Desimal</t>
  </si>
  <si>
    <t>Total Desimal</t>
  </si>
  <si>
    <t>Taman Nasional Ujung Kulon</t>
  </si>
  <si>
    <t>Harga Tiket (Cost):</t>
  </si>
  <si>
    <t>Pulau Dua</t>
  </si>
  <si>
    <t>Jarak dari Kota (Cost):</t>
  </si>
  <si>
    <t>Pulau Peucang</t>
  </si>
  <si>
    <t>Fasilitas Umum (Benefit):</t>
  </si>
  <si>
    <t>Pulau Umang</t>
  </si>
  <si>
    <t>Keamanan (Benefit):</t>
  </si>
  <si>
    <t>Pulau Sangiang</t>
  </si>
  <si>
    <t>Keindahan Alam (Benefit):</t>
  </si>
  <si>
    <t>Gunung Krakatau</t>
  </si>
  <si>
    <t>Akses Jalan (Benefit):</t>
  </si>
  <si>
    <t>Bukit Waruwangi</t>
  </si>
  <si>
    <t>Kebersihan (Benefit):</t>
  </si>
  <si>
    <t>Bukit Teletubbies</t>
  </si>
  <si>
    <t>Ramah Keluarga (Benefit):</t>
  </si>
  <si>
    <t>Bukit Pelayangan</t>
  </si>
  <si>
    <t>Popularitas (Benefit):</t>
  </si>
  <si>
    <t>Bukit Panorama Serang</t>
  </si>
  <si>
    <t>Kuliner Sekitar (Benefit):</t>
  </si>
  <si>
    <t>Bukit Gede Pangrango</t>
  </si>
  <si>
    <t>Bukit Pangrango trails</t>
  </si>
  <si>
    <t>Curug Putri Carita</t>
  </si>
  <si>
    <t>Curug Langir</t>
  </si>
  <si>
    <t>Rawa Dano</t>
  </si>
  <si>
    <t>Danau Tasikardi</t>
  </si>
  <si>
    <t>Situ Cipondoh</t>
  </si>
  <si>
    <t>Tasikardi Lake</t>
  </si>
  <si>
    <t>Pintu Air Sepuluh</t>
  </si>
  <si>
    <t>Krakatau Jungle Park</t>
  </si>
  <si>
    <t>Krakatau Junction</t>
  </si>
  <si>
    <t>Krakatau Sailing Club</t>
  </si>
  <si>
    <t>Marcopolo Waterpark</t>
  </si>
  <si>
    <t>Ocean Park BSD</t>
  </si>
  <si>
    <t>Citra Raya World of Wonders</t>
  </si>
  <si>
    <t>Scientia Square Park</t>
  </si>
  <si>
    <t>Trans Snow World Bintaro</t>
  </si>
  <si>
    <t>Tropikana Waterpark</t>
  </si>
  <si>
    <t>MBS Tourism Park</t>
  </si>
  <si>
    <t>Koja Cliff Park</t>
  </si>
  <si>
    <t>Halimun Salak Park</t>
  </si>
  <si>
    <t>Legon Pari Sawarna</t>
  </si>
  <si>
    <t>Legon Prima Beach</t>
  </si>
  <si>
    <t>Salira Indah Beach</t>
  </si>
  <si>
    <t>Pantai Florida</t>
  </si>
  <si>
    <t>Pantai Merak</t>
  </si>
  <si>
    <t>Pantai Bagedur</t>
  </si>
  <si>
    <t>Pantai Sirih</t>
  </si>
  <si>
    <t>Pantai Tanjung Pasir</t>
  </si>
  <si>
    <t>Pantai Suka Hujan</t>
  </si>
  <si>
    <t>Pantai Sumur</t>
  </si>
  <si>
    <t>Pantai Talanca</t>
  </si>
  <si>
    <t>Pantai Tanjung Layar</t>
  </si>
  <si>
    <t>Pulau Tunda</t>
  </si>
  <si>
    <t>Pulau Manuk</t>
  </si>
  <si>
    <t>Merak Besar Island</t>
  </si>
  <si>
    <t>Merak Kecil Island</t>
  </si>
  <si>
    <t>Kampung Wisata Suku Baduy</t>
  </si>
  <si>
    <t>Perkampungan Baduy Dalam</t>
  </si>
  <si>
    <t>Perkampungan Baduy Luar</t>
  </si>
  <si>
    <t>Kawasan Banten Lama</t>
  </si>
  <si>
    <t>Masjid Agung Banten</t>
  </si>
  <si>
    <t>Keraton Surosowan</t>
  </si>
  <si>
    <t>Benteng Speelwijk</t>
  </si>
  <si>
    <t>Multatuli Museum</t>
  </si>
  <si>
    <t>Sangkir Cave</t>
  </si>
  <si>
    <t>Langir Cave</t>
  </si>
  <si>
    <t>Gua Sunyaragi</t>
  </si>
  <si>
    <t>Kebun Binatang Mini</t>
  </si>
  <si>
    <t>Crocodile Park</t>
  </si>
  <si>
    <t>Spot Camping Ujung Kulon</t>
  </si>
  <si>
    <t>Trekking Baduy</t>
  </si>
  <si>
    <t>Surfing Sawarna</t>
  </si>
  <si>
    <t>Sunset Point Anyer</t>
  </si>
  <si>
    <t>Debus Culture Show</t>
  </si>
  <si>
    <t>Kampung Marenggo</t>
  </si>
  <si>
    <t>Eat Station Tangerang</t>
  </si>
  <si>
    <t>Kayu Kayu Restaurant</t>
  </si>
  <si>
    <t>The Spoke Bistro</t>
  </si>
  <si>
    <t>Airport Hub</t>
  </si>
  <si>
    <t>Pasar Lama Kota Tangerang</t>
  </si>
  <si>
    <t>AEON Mall BSD</t>
  </si>
  <si>
    <t>Summarecon Mal Serpong</t>
  </si>
  <si>
    <t>Cilegon Center Mall</t>
  </si>
  <si>
    <t>Cagar Alam Krakatau</t>
  </si>
  <si>
    <t>Cagar Alam Pegunungan</t>
  </si>
  <si>
    <t>Wisata Edukasi Peternakan</t>
  </si>
  <si>
    <t>Agrowisata Pandeglang</t>
  </si>
  <si>
    <t>Wisata Durian Pandeglang</t>
  </si>
  <si>
    <t>Agro Wisata Cibaliung</t>
  </si>
  <si>
    <t>Wisata Sawah Lebak</t>
  </si>
  <si>
    <t>Kolam Pemancingan Alam</t>
  </si>
  <si>
    <t>Situ Rawa Cipondoh</t>
  </si>
  <si>
    <t>Wisata Petik Buah</t>
  </si>
  <si>
    <t>Kampung Inggris Serang</t>
  </si>
  <si>
    <t>Kampung Seni Baduy</t>
  </si>
  <si>
    <t>Taman Wisata Lembah Hijau</t>
  </si>
  <si>
    <t>Taman Kota Cilegon</t>
  </si>
  <si>
    <t>Taman Kota Serang</t>
  </si>
  <si>
    <t>Taman Bougenville</t>
  </si>
  <si>
    <t>Taman Gajah Serang</t>
  </si>
  <si>
    <t>Taman Pelangi Pandeglang</t>
  </si>
  <si>
    <t>Alun-alun Pandeglang</t>
  </si>
  <si>
    <t>Alun-alun Serang</t>
  </si>
  <si>
    <t>Alun-alun Rangkasbitung</t>
  </si>
  <si>
    <t>Alun-alun Labuan</t>
  </si>
  <si>
    <t>Bobot Min</t>
  </si>
  <si>
    <t>Bobot Max</t>
  </si>
  <si>
    <t>Menghitung nilai Prefrensi (V)</t>
  </si>
  <si>
    <t>Normalisasi Matrix (R)</t>
  </si>
  <si>
    <t>Hasil</t>
  </si>
  <si>
    <t>Rangking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</si>
</sst>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0.0"/>
      <color theme="1"/>
      <name val="Calibri"/>
    </font>
    <font>
      <sz val="11.0"/>
      <color theme="1"/>
      <name val="Calibri"/>
    </font>
    <font/>
    <font>
      <sz val="10.0"/>
      <color theme="1"/>
      <name val="Times New Roman"/>
    </font>
    <font>
      <sz val="12.0"/>
      <color theme="1"/>
      <name val="Calibri"/>
    </font>
    <font>
      <sz val="10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8EAADB"/>
        <bgColor rgb="FF8EAADB"/>
      </patternFill>
    </fill>
    <fill>
      <patternFill patternType="solid">
        <fgColor rgb="FFB4C6E7"/>
        <bgColor rgb="FFB4C6E7"/>
      </patternFill>
    </fill>
    <fill>
      <patternFill patternType="solid">
        <fgColor rgb="FFFFD965"/>
        <bgColor rgb="FFFFD965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3" numFmtId="0" xfId="0" applyBorder="1" applyFont="1"/>
    <xf borderId="1" fillId="0" fontId="4" numFmtId="0" xfId="0" applyAlignment="1" applyBorder="1" applyFont="1">
      <alignment horizontal="center" vertical="center"/>
    </xf>
    <xf borderId="2" fillId="3" fontId="5" numFmtId="0" xfId="0" applyAlignment="1" applyBorder="1" applyFill="1" applyFont="1">
      <alignment horizontal="center" vertical="center"/>
    </xf>
    <xf borderId="4" fillId="0" fontId="3" numFmtId="0" xfId="0" applyBorder="1" applyFont="1"/>
    <xf borderId="1" fillId="0" fontId="6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1" fillId="0" fontId="1" numFmtId="2" xfId="0" applyAlignment="1" applyBorder="1" applyFont="1" applyNumberFormat="1">
      <alignment horizontal="center" vertical="center"/>
    </xf>
    <xf borderId="7" fillId="0" fontId="1" numFmtId="0" xfId="0" applyAlignment="1" applyBorder="1" applyFont="1">
      <alignment horizontal="center" vertical="center"/>
    </xf>
    <xf borderId="1" fillId="2" fontId="6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8" fillId="4" fontId="2" numFmtId="0" xfId="0" applyAlignment="1" applyBorder="1" applyFill="1" applyFont="1">
      <alignment horizontal="center" vertical="center"/>
    </xf>
    <xf borderId="9" fillId="0" fontId="3" numFmtId="0" xfId="0" applyBorder="1" applyFont="1"/>
    <xf borderId="10" fillId="0" fontId="3" numFmtId="0" xfId="0" applyBorder="1" applyFont="1"/>
    <xf borderId="2" fillId="5" fontId="2" numFmtId="0" xfId="0" applyAlignment="1" applyBorder="1" applyFill="1" applyFont="1">
      <alignment horizontal="center" vertical="center"/>
    </xf>
    <xf borderId="1" fillId="2" fontId="4" numFmtId="0" xfId="0" applyAlignment="1" applyBorder="1" applyFont="1">
      <alignment horizontal="center" vertical="center"/>
    </xf>
    <xf borderId="1" fillId="0" fontId="2" numFmtId="2" xfId="0" applyBorder="1" applyFont="1" applyNumberFormat="1"/>
    <xf borderId="1" fillId="0" fontId="2" numFmtId="2" xfId="0" applyAlignment="1" applyBorder="1" applyFont="1" applyNumberFormat="1">
      <alignment horizontal="center"/>
    </xf>
    <xf borderId="1" fillId="6" fontId="4" numFmtId="0" xfId="0" applyAlignment="1" applyBorder="1" applyFill="1" applyFont="1">
      <alignment horizontal="center" vertical="center"/>
    </xf>
    <xf borderId="1" fillId="6" fontId="2" numFmtId="2" xfId="0" applyAlignment="1" applyBorder="1" applyFont="1" applyNumberFormat="1">
      <alignment horizontal="center"/>
    </xf>
    <xf borderId="1" fillId="6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26.86"/>
    <col customWidth="1" min="3" max="3" width="25.43"/>
    <col customWidth="1" min="4" max="4" width="26.86"/>
    <col customWidth="1" min="5" max="5" width="22.0"/>
    <col customWidth="1" min="6" max="6" width="27.0"/>
    <col customWidth="1" min="7" max="7" width="23.57"/>
    <col customWidth="1" min="8" max="8" width="20.29"/>
    <col customWidth="1" min="9" max="9" width="28.29"/>
    <col customWidth="1" min="10" max="10" width="25.57"/>
    <col customWidth="1" min="11" max="11" width="25.43"/>
    <col customWidth="1" min="12" max="13" width="8.71"/>
    <col customWidth="1" min="14" max="14" width="14.29"/>
    <col customWidth="1" min="15" max="15" width="45.43"/>
    <col customWidth="1" min="16" max="16" width="8.71"/>
    <col customWidth="1" min="17" max="17" width="27.71"/>
    <col customWidth="1" min="18" max="18" width="18.71"/>
    <col customWidth="1" min="19" max="19" width="32.43"/>
    <col customWidth="1" min="20" max="20" width="24.57"/>
    <col customWidth="1" min="21" max="21" width="20.86"/>
    <col customWidth="1" min="22" max="22" width="24.86"/>
    <col customWidth="1" min="23" max="23" width="21.57"/>
    <col customWidth="1" min="24" max="24" width="25.29"/>
    <col customWidth="1" min="25" max="25" width="25.0"/>
    <col customWidth="1" min="26" max="26" width="19.71"/>
    <col customWidth="1" min="27" max="27" width="25.57"/>
    <col customWidth="1" min="28" max="28" width="19.43"/>
    <col customWidth="1" min="29" max="29" width="28.86"/>
    <col customWidth="1" min="30" max="30" width="12.43"/>
    <col customWidth="1" min="31" max="31" width="13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O1" s="2"/>
      <c r="P1" s="2"/>
      <c r="Q1" s="2"/>
      <c r="R1" s="3" t="s">
        <v>11</v>
      </c>
      <c r="S1" s="4"/>
      <c r="T1" s="2"/>
      <c r="U1" s="2"/>
      <c r="V1" s="2"/>
    </row>
    <row r="2" ht="14.25" customHeight="1">
      <c r="A2" s="5" t="s">
        <v>12</v>
      </c>
      <c r="B2" s="5">
        <v>3.0</v>
      </c>
      <c r="C2" s="5">
        <v>5.0</v>
      </c>
      <c r="D2" s="5">
        <v>1.0</v>
      </c>
      <c r="E2" s="5">
        <v>5.0</v>
      </c>
      <c r="F2" s="5">
        <v>2.0</v>
      </c>
      <c r="G2" s="5">
        <v>4.0</v>
      </c>
      <c r="H2" s="5">
        <v>4.0</v>
      </c>
      <c r="I2" s="5">
        <v>5.0</v>
      </c>
      <c r="J2" s="5">
        <v>1.0</v>
      </c>
      <c r="K2" s="5">
        <v>2.0</v>
      </c>
      <c r="O2" s="6" t="s">
        <v>13</v>
      </c>
      <c r="P2" s="7"/>
      <c r="Q2" s="7"/>
      <c r="R2" s="7"/>
      <c r="S2" s="7"/>
      <c r="T2" s="7"/>
      <c r="U2" s="7"/>
      <c r="V2" s="4"/>
    </row>
    <row r="3" ht="14.25" customHeight="1">
      <c r="A3" s="5" t="s">
        <v>14</v>
      </c>
      <c r="B3" s="5">
        <v>2.0</v>
      </c>
      <c r="C3" s="5">
        <v>2.0</v>
      </c>
      <c r="D3" s="5">
        <v>3.0</v>
      </c>
      <c r="E3" s="5">
        <v>3.0</v>
      </c>
      <c r="F3" s="5">
        <v>1.0</v>
      </c>
      <c r="G3" s="5">
        <v>1.0</v>
      </c>
      <c r="H3" s="5">
        <v>4.0</v>
      </c>
      <c r="I3" s="5">
        <v>3.0</v>
      </c>
      <c r="J3" s="5">
        <v>2.0</v>
      </c>
      <c r="K3" s="5">
        <v>3.0</v>
      </c>
    </row>
    <row r="4" ht="14.25" customHeight="1">
      <c r="A4" s="5" t="s">
        <v>15</v>
      </c>
      <c r="B4" s="5">
        <v>4.0</v>
      </c>
      <c r="C4" s="5">
        <v>1.0</v>
      </c>
      <c r="D4" s="5">
        <v>3.0</v>
      </c>
      <c r="E4" s="5">
        <v>5.0</v>
      </c>
      <c r="F4" s="5">
        <v>1.0</v>
      </c>
      <c r="G4" s="5">
        <v>3.0</v>
      </c>
      <c r="H4" s="5">
        <v>4.0</v>
      </c>
      <c r="I4" s="5">
        <v>3.0</v>
      </c>
      <c r="J4" s="5">
        <v>2.0</v>
      </c>
      <c r="K4" s="5">
        <v>1.0</v>
      </c>
    </row>
    <row r="5" ht="14.25" customHeight="1">
      <c r="A5" s="5" t="s">
        <v>16</v>
      </c>
      <c r="B5" s="5">
        <v>3.0</v>
      </c>
      <c r="C5" s="5">
        <v>2.0</v>
      </c>
      <c r="D5" s="5">
        <v>4.0</v>
      </c>
      <c r="E5" s="5">
        <v>3.0</v>
      </c>
      <c r="F5" s="5">
        <v>1.0</v>
      </c>
      <c r="G5" s="5">
        <v>2.0</v>
      </c>
      <c r="H5" s="5">
        <v>2.0</v>
      </c>
      <c r="I5" s="5">
        <v>3.0</v>
      </c>
      <c r="J5" s="5">
        <v>4.0</v>
      </c>
      <c r="K5" s="5">
        <v>5.0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</row>
    <row r="6" ht="14.25" customHeight="1">
      <c r="A6" s="5" t="s">
        <v>22</v>
      </c>
      <c r="B6" s="5">
        <v>3.0</v>
      </c>
      <c r="C6" s="5">
        <v>5.0</v>
      </c>
      <c r="D6" s="5">
        <v>4.0</v>
      </c>
      <c r="E6" s="5">
        <v>4.0</v>
      </c>
      <c r="F6" s="5">
        <v>2.0</v>
      </c>
      <c r="G6" s="5">
        <v>1.0</v>
      </c>
      <c r="H6" s="5">
        <v>5.0</v>
      </c>
      <c r="I6" s="5">
        <v>2.0</v>
      </c>
      <c r="J6" s="5">
        <v>1.0</v>
      </c>
      <c r="K6" s="5">
        <v>2.0</v>
      </c>
      <c r="Q6" s="8" t="s">
        <v>23</v>
      </c>
      <c r="R6" s="9">
        <v>15.0</v>
      </c>
      <c r="S6" s="10"/>
      <c r="T6" s="9">
        <f>R6/S10</f>
        <v>0.15</v>
      </c>
      <c r="U6" s="10"/>
    </row>
    <row r="7" ht="14.25" customHeight="1">
      <c r="A7" s="5" t="s">
        <v>24</v>
      </c>
      <c r="B7" s="5">
        <v>2.0</v>
      </c>
      <c r="C7" s="5">
        <v>5.0</v>
      </c>
      <c r="D7" s="5">
        <v>4.0</v>
      </c>
      <c r="E7" s="5">
        <v>4.0</v>
      </c>
      <c r="F7" s="5">
        <v>4.0</v>
      </c>
      <c r="G7" s="5">
        <v>1.0</v>
      </c>
      <c r="H7" s="5">
        <v>5.0</v>
      </c>
      <c r="I7" s="5">
        <v>5.0</v>
      </c>
      <c r="J7" s="5">
        <v>3.0</v>
      </c>
      <c r="K7" s="5">
        <v>5.0</v>
      </c>
      <c r="Q7" s="8" t="s">
        <v>25</v>
      </c>
      <c r="R7" s="9">
        <v>10.0</v>
      </c>
      <c r="S7" s="11"/>
      <c r="T7" s="12">
        <f t="array" ref="T7:T15">R7:R15/S10</f>
        <v>0.1</v>
      </c>
      <c r="U7" s="11"/>
    </row>
    <row r="8" ht="14.25" customHeight="1">
      <c r="A8" s="5" t="s">
        <v>26</v>
      </c>
      <c r="B8" s="5">
        <v>1.0</v>
      </c>
      <c r="C8" s="5">
        <v>2.0</v>
      </c>
      <c r="D8" s="5">
        <v>3.0</v>
      </c>
      <c r="E8" s="5">
        <v>4.0</v>
      </c>
      <c r="F8" s="5">
        <v>5.0</v>
      </c>
      <c r="G8" s="5">
        <v>3.0</v>
      </c>
      <c r="H8" s="5">
        <v>2.0</v>
      </c>
      <c r="I8" s="5">
        <v>1.0</v>
      </c>
      <c r="J8" s="5">
        <v>1.0</v>
      </c>
      <c r="K8" s="5">
        <v>1.0</v>
      </c>
      <c r="Q8" s="8" t="s">
        <v>27</v>
      </c>
      <c r="R8" s="9">
        <v>10.0</v>
      </c>
      <c r="S8" s="11"/>
      <c r="T8" s="12">
        <v>0.1</v>
      </c>
      <c r="U8" s="11"/>
    </row>
    <row r="9" ht="14.25" customHeight="1">
      <c r="A9" s="5" t="s">
        <v>28</v>
      </c>
      <c r="B9" s="5">
        <v>2.0</v>
      </c>
      <c r="C9" s="5">
        <v>4.0</v>
      </c>
      <c r="D9" s="5">
        <v>1.0</v>
      </c>
      <c r="E9" s="5">
        <v>1.0</v>
      </c>
      <c r="F9" s="5">
        <v>4.0</v>
      </c>
      <c r="G9" s="5">
        <v>3.0</v>
      </c>
      <c r="H9" s="5">
        <v>3.0</v>
      </c>
      <c r="I9" s="5">
        <v>5.0</v>
      </c>
      <c r="J9" s="5">
        <v>3.0</v>
      </c>
      <c r="K9" s="5">
        <v>1.0</v>
      </c>
      <c r="Q9" s="8" t="s">
        <v>29</v>
      </c>
      <c r="R9" s="9">
        <v>15.0</v>
      </c>
      <c r="S9" s="11"/>
      <c r="T9" s="9">
        <v>0.15</v>
      </c>
      <c r="U9" s="11"/>
    </row>
    <row r="10" ht="14.25" customHeight="1">
      <c r="A10" s="5" t="s">
        <v>30</v>
      </c>
      <c r="B10" s="5">
        <v>1.0</v>
      </c>
      <c r="C10" s="5">
        <v>2.0</v>
      </c>
      <c r="D10" s="5">
        <v>3.0</v>
      </c>
      <c r="E10" s="5">
        <v>4.0</v>
      </c>
      <c r="F10" s="5">
        <v>2.0</v>
      </c>
      <c r="G10" s="5">
        <v>3.0</v>
      </c>
      <c r="H10" s="5">
        <v>2.0</v>
      </c>
      <c r="I10" s="5">
        <v>1.0</v>
      </c>
      <c r="J10" s="5">
        <v>5.0</v>
      </c>
      <c r="K10" s="5">
        <v>3.0</v>
      </c>
      <c r="Q10" s="8" t="s">
        <v>31</v>
      </c>
      <c r="R10" s="9">
        <v>15.0</v>
      </c>
      <c r="S10" s="11">
        <f>SUM(R6:R15)</f>
        <v>100</v>
      </c>
      <c r="T10" s="9">
        <v>0.15</v>
      </c>
      <c r="U10" s="11">
        <f>SUM(T6:T15)</f>
        <v>1</v>
      </c>
    </row>
    <row r="11" ht="14.25" customHeight="1">
      <c r="A11" s="5" t="s">
        <v>32</v>
      </c>
      <c r="B11" s="5">
        <v>1.0</v>
      </c>
      <c r="C11" s="5">
        <v>1.0</v>
      </c>
      <c r="D11" s="5">
        <v>3.0</v>
      </c>
      <c r="E11" s="5">
        <v>5.0</v>
      </c>
      <c r="F11" s="5">
        <v>3.0</v>
      </c>
      <c r="G11" s="5">
        <v>2.0</v>
      </c>
      <c r="H11" s="5">
        <v>4.0</v>
      </c>
      <c r="I11" s="5">
        <v>1.0</v>
      </c>
      <c r="J11" s="5">
        <v>1.0</v>
      </c>
      <c r="K11" s="5">
        <v>5.0</v>
      </c>
      <c r="Q11" s="8" t="s">
        <v>33</v>
      </c>
      <c r="R11" s="9">
        <v>10.0</v>
      </c>
      <c r="S11" s="11"/>
      <c r="T11" s="12">
        <v>0.1</v>
      </c>
      <c r="U11" s="11"/>
    </row>
    <row r="12" ht="14.25" customHeight="1">
      <c r="A12" s="5" t="s">
        <v>34</v>
      </c>
      <c r="B12" s="5">
        <v>5.0</v>
      </c>
      <c r="C12" s="5">
        <v>1.0</v>
      </c>
      <c r="D12" s="5">
        <v>2.0</v>
      </c>
      <c r="E12" s="5">
        <v>5.0</v>
      </c>
      <c r="F12" s="5">
        <v>4.0</v>
      </c>
      <c r="G12" s="5">
        <v>2.0</v>
      </c>
      <c r="H12" s="5">
        <v>4.0</v>
      </c>
      <c r="I12" s="5">
        <v>2.0</v>
      </c>
      <c r="J12" s="5">
        <v>1.0</v>
      </c>
      <c r="K12" s="5">
        <v>1.0</v>
      </c>
      <c r="Q12" s="8" t="s">
        <v>35</v>
      </c>
      <c r="R12" s="9">
        <v>5.0</v>
      </c>
      <c r="S12" s="11"/>
      <c r="T12" s="9">
        <v>0.05</v>
      </c>
      <c r="U12" s="11"/>
    </row>
    <row r="13" ht="14.25" customHeight="1">
      <c r="A13" s="5" t="s">
        <v>36</v>
      </c>
      <c r="B13" s="5">
        <v>2.0</v>
      </c>
      <c r="C13" s="5">
        <v>1.0</v>
      </c>
      <c r="D13" s="5">
        <v>5.0</v>
      </c>
      <c r="E13" s="5">
        <v>4.0</v>
      </c>
      <c r="F13" s="5">
        <v>1.0</v>
      </c>
      <c r="G13" s="5">
        <v>1.0</v>
      </c>
      <c r="H13" s="5">
        <v>3.0</v>
      </c>
      <c r="I13" s="5">
        <v>5.0</v>
      </c>
      <c r="J13" s="5">
        <v>1.0</v>
      </c>
      <c r="K13" s="5">
        <v>4.0</v>
      </c>
      <c r="Q13" s="8" t="s">
        <v>37</v>
      </c>
      <c r="R13" s="9">
        <v>10.0</v>
      </c>
      <c r="S13" s="11"/>
      <c r="T13" s="12">
        <v>0.1</v>
      </c>
      <c r="U13" s="11"/>
    </row>
    <row r="14" ht="14.25" customHeight="1">
      <c r="A14" s="5" t="s">
        <v>38</v>
      </c>
      <c r="B14" s="5">
        <v>1.0</v>
      </c>
      <c r="C14" s="5">
        <v>1.0</v>
      </c>
      <c r="D14" s="5">
        <v>4.0</v>
      </c>
      <c r="E14" s="5">
        <v>2.0</v>
      </c>
      <c r="F14" s="5">
        <v>4.0</v>
      </c>
      <c r="G14" s="5">
        <v>4.0</v>
      </c>
      <c r="H14" s="5">
        <v>4.0</v>
      </c>
      <c r="I14" s="5">
        <v>2.0</v>
      </c>
      <c r="J14" s="5">
        <v>4.0</v>
      </c>
      <c r="K14" s="5">
        <v>1.0</v>
      </c>
      <c r="Q14" s="8" t="s">
        <v>39</v>
      </c>
      <c r="R14" s="9">
        <v>5.0</v>
      </c>
      <c r="S14" s="11"/>
      <c r="T14" s="9">
        <v>0.05</v>
      </c>
      <c r="U14" s="11"/>
    </row>
    <row r="15" ht="14.25" customHeight="1">
      <c r="A15" s="5" t="s">
        <v>40</v>
      </c>
      <c r="B15" s="5">
        <v>3.0</v>
      </c>
      <c r="C15" s="5">
        <v>2.0</v>
      </c>
      <c r="D15" s="5">
        <v>4.0</v>
      </c>
      <c r="E15" s="5">
        <v>2.0</v>
      </c>
      <c r="F15" s="5">
        <v>4.0</v>
      </c>
      <c r="G15" s="5">
        <v>4.0</v>
      </c>
      <c r="H15" s="5">
        <v>1.0</v>
      </c>
      <c r="I15" s="5">
        <v>2.0</v>
      </c>
      <c r="J15" s="5">
        <v>1.0</v>
      </c>
      <c r="K15" s="5">
        <v>1.0</v>
      </c>
      <c r="Q15" s="8" t="s">
        <v>41</v>
      </c>
      <c r="R15" s="9">
        <v>5.0</v>
      </c>
      <c r="S15" s="13"/>
      <c r="T15" s="9">
        <v>0.05</v>
      </c>
      <c r="U15" s="13"/>
    </row>
    <row r="16" ht="14.25" customHeight="1">
      <c r="A16" s="5" t="s">
        <v>42</v>
      </c>
      <c r="B16" s="5">
        <v>1.0</v>
      </c>
      <c r="C16" s="5">
        <v>2.0</v>
      </c>
      <c r="D16" s="5">
        <v>3.0</v>
      </c>
      <c r="E16" s="5">
        <v>3.0</v>
      </c>
      <c r="F16" s="5">
        <v>1.0</v>
      </c>
      <c r="G16" s="5">
        <v>4.0</v>
      </c>
      <c r="H16" s="5">
        <v>4.0</v>
      </c>
      <c r="I16" s="5">
        <v>5.0</v>
      </c>
      <c r="J16" s="5">
        <v>3.0</v>
      </c>
      <c r="K16" s="5">
        <v>2.0</v>
      </c>
    </row>
    <row r="17" ht="14.25" customHeight="1">
      <c r="A17" s="5" t="s">
        <v>43</v>
      </c>
      <c r="B17" s="5">
        <v>4.0</v>
      </c>
      <c r="C17" s="5">
        <v>1.0</v>
      </c>
      <c r="D17" s="5">
        <v>1.0</v>
      </c>
      <c r="E17" s="5">
        <v>4.0</v>
      </c>
      <c r="F17" s="5">
        <v>2.0</v>
      </c>
      <c r="G17" s="5">
        <v>3.0</v>
      </c>
      <c r="H17" s="5">
        <v>4.0</v>
      </c>
      <c r="I17" s="5">
        <v>5.0</v>
      </c>
      <c r="J17" s="5">
        <v>3.0</v>
      </c>
      <c r="K17" s="5">
        <v>4.0</v>
      </c>
    </row>
    <row r="18" ht="14.25" customHeight="1">
      <c r="A18" s="5" t="s">
        <v>44</v>
      </c>
      <c r="B18" s="5">
        <v>2.0</v>
      </c>
      <c r="C18" s="5">
        <v>3.0</v>
      </c>
      <c r="D18" s="5">
        <v>2.0</v>
      </c>
      <c r="E18" s="5">
        <v>1.0</v>
      </c>
      <c r="F18" s="5">
        <v>3.0</v>
      </c>
      <c r="G18" s="5">
        <v>2.0</v>
      </c>
      <c r="H18" s="5">
        <v>4.0</v>
      </c>
      <c r="I18" s="5">
        <v>1.0</v>
      </c>
      <c r="J18" s="5">
        <v>3.0</v>
      </c>
      <c r="K18" s="5">
        <v>3.0</v>
      </c>
    </row>
    <row r="19" ht="14.25" customHeight="1">
      <c r="A19" s="5" t="s">
        <v>45</v>
      </c>
      <c r="B19" s="5">
        <v>1.0</v>
      </c>
      <c r="C19" s="5">
        <v>3.0</v>
      </c>
      <c r="D19" s="5">
        <v>5.0</v>
      </c>
      <c r="E19" s="5">
        <v>4.0</v>
      </c>
      <c r="F19" s="5">
        <v>4.0</v>
      </c>
      <c r="G19" s="5">
        <v>5.0</v>
      </c>
      <c r="H19" s="5">
        <v>3.0</v>
      </c>
      <c r="I19" s="5">
        <v>1.0</v>
      </c>
      <c r="J19" s="5">
        <v>1.0</v>
      </c>
      <c r="K19" s="5">
        <v>1.0</v>
      </c>
    </row>
    <row r="20" ht="14.25" customHeight="1">
      <c r="A20" s="5" t="s">
        <v>46</v>
      </c>
      <c r="B20" s="5">
        <v>3.0</v>
      </c>
      <c r="C20" s="5">
        <v>3.0</v>
      </c>
      <c r="D20" s="5">
        <v>2.0</v>
      </c>
      <c r="E20" s="5">
        <v>5.0</v>
      </c>
      <c r="F20" s="5">
        <v>1.0</v>
      </c>
      <c r="G20" s="5">
        <v>5.0</v>
      </c>
      <c r="H20" s="5">
        <v>1.0</v>
      </c>
      <c r="I20" s="5">
        <v>3.0</v>
      </c>
      <c r="J20" s="5">
        <v>1.0</v>
      </c>
      <c r="K20" s="5">
        <v>5.0</v>
      </c>
    </row>
    <row r="21" ht="14.25" customHeight="1">
      <c r="A21" s="5" t="s">
        <v>47</v>
      </c>
      <c r="B21" s="5">
        <v>3.0</v>
      </c>
      <c r="C21" s="5">
        <v>3.0</v>
      </c>
      <c r="D21" s="5">
        <v>2.0</v>
      </c>
      <c r="E21" s="5">
        <v>4.0</v>
      </c>
      <c r="F21" s="5">
        <v>5.0</v>
      </c>
      <c r="G21" s="5">
        <v>1.0</v>
      </c>
      <c r="H21" s="5">
        <v>5.0</v>
      </c>
      <c r="I21" s="5">
        <v>2.0</v>
      </c>
      <c r="J21" s="5">
        <v>4.0</v>
      </c>
      <c r="K21" s="5">
        <v>4.0</v>
      </c>
    </row>
    <row r="22" ht="14.25" customHeight="1">
      <c r="A22" s="5" t="s">
        <v>48</v>
      </c>
      <c r="B22" s="5">
        <v>3.0</v>
      </c>
      <c r="C22" s="5">
        <v>2.0</v>
      </c>
      <c r="D22" s="5">
        <v>1.0</v>
      </c>
      <c r="E22" s="5">
        <v>1.0</v>
      </c>
      <c r="F22" s="5">
        <v>5.0</v>
      </c>
      <c r="G22" s="5">
        <v>4.0</v>
      </c>
      <c r="H22" s="5">
        <v>5.0</v>
      </c>
      <c r="I22" s="5">
        <v>1.0</v>
      </c>
      <c r="J22" s="5">
        <v>2.0</v>
      </c>
      <c r="K22" s="5">
        <v>5.0</v>
      </c>
    </row>
    <row r="23" ht="14.25" customHeight="1">
      <c r="A23" s="5" t="s">
        <v>49</v>
      </c>
      <c r="B23" s="5">
        <v>4.0</v>
      </c>
      <c r="C23" s="5">
        <v>3.0</v>
      </c>
      <c r="D23" s="5">
        <v>4.0</v>
      </c>
      <c r="E23" s="5">
        <v>5.0</v>
      </c>
      <c r="F23" s="5">
        <v>1.0</v>
      </c>
      <c r="G23" s="5">
        <v>1.0</v>
      </c>
      <c r="H23" s="5">
        <v>1.0</v>
      </c>
      <c r="I23" s="5">
        <v>5.0</v>
      </c>
      <c r="J23" s="5">
        <v>4.0</v>
      </c>
      <c r="K23" s="5">
        <v>1.0</v>
      </c>
    </row>
    <row r="24" ht="14.25" customHeight="1">
      <c r="A24" s="5" t="s">
        <v>50</v>
      </c>
      <c r="B24" s="5">
        <v>4.0</v>
      </c>
      <c r="C24" s="5">
        <v>3.0</v>
      </c>
      <c r="D24" s="5">
        <v>2.0</v>
      </c>
      <c r="E24" s="5">
        <v>3.0</v>
      </c>
      <c r="F24" s="5">
        <v>5.0</v>
      </c>
      <c r="G24" s="5">
        <v>3.0</v>
      </c>
      <c r="H24" s="5">
        <v>5.0</v>
      </c>
      <c r="I24" s="5">
        <v>3.0</v>
      </c>
      <c r="J24" s="5">
        <v>5.0</v>
      </c>
      <c r="K24" s="5">
        <v>3.0</v>
      </c>
    </row>
    <row r="25" ht="14.25" customHeight="1">
      <c r="A25" s="5" t="s">
        <v>51</v>
      </c>
      <c r="B25" s="5">
        <v>2.0</v>
      </c>
      <c r="C25" s="5">
        <v>3.0</v>
      </c>
      <c r="D25" s="5">
        <v>4.0</v>
      </c>
      <c r="E25" s="5">
        <v>5.0</v>
      </c>
      <c r="F25" s="5">
        <v>3.0</v>
      </c>
      <c r="G25" s="5">
        <v>4.0</v>
      </c>
      <c r="H25" s="5">
        <v>1.0</v>
      </c>
      <c r="I25" s="5">
        <v>1.0</v>
      </c>
      <c r="J25" s="5">
        <v>5.0</v>
      </c>
      <c r="K25" s="5">
        <v>1.0</v>
      </c>
    </row>
    <row r="26" ht="14.25" customHeight="1">
      <c r="A26" s="5" t="s">
        <v>52</v>
      </c>
      <c r="B26" s="5">
        <v>2.0</v>
      </c>
      <c r="C26" s="5">
        <v>3.0</v>
      </c>
      <c r="D26" s="5">
        <v>3.0</v>
      </c>
      <c r="E26" s="5">
        <v>3.0</v>
      </c>
      <c r="F26" s="5">
        <v>5.0</v>
      </c>
      <c r="G26" s="5">
        <v>4.0</v>
      </c>
      <c r="H26" s="5">
        <v>1.0</v>
      </c>
      <c r="I26" s="5">
        <v>5.0</v>
      </c>
      <c r="J26" s="5">
        <v>4.0</v>
      </c>
      <c r="K26" s="5">
        <v>5.0</v>
      </c>
    </row>
    <row r="27" ht="14.25" customHeight="1">
      <c r="A27" s="5" t="s">
        <v>53</v>
      </c>
      <c r="B27" s="5">
        <v>5.0</v>
      </c>
      <c r="C27" s="5">
        <v>3.0</v>
      </c>
      <c r="D27" s="5">
        <v>4.0</v>
      </c>
      <c r="E27" s="5">
        <v>5.0</v>
      </c>
      <c r="F27" s="5">
        <v>2.0</v>
      </c>
      <c r="G27" s="5">
        <v>1.0</v>
      </c>
      <c r="H27" s="5">
        <v>4.0</v>
      </c>
      <c r="I27" s="5">
        <v>5.0</v>
      </c>
      <c r="J27" s="5">
        <v>1.0</v>
      </c>
      <c r="K27" s="5">
        <v>4.0</v>
      </c>
    </row>
    <row r="28" ht="14.25" customHeight="1">
      <c r="A28" s="5" t="s">
        <v>54</v>
      </c>
      <c r="B28" s="5">
        <v>1.0</v>
      </c>
      <c r="C28" s="5">
        <v>1.0</v>
      </c>
      <c r="D28" s="5">
        <v>5.0</v>
      </c>
      <c r="E28" s="5">
        <v>4.0</v>
      </c>
      <c r="F28" s="5">
        <v>3.0</v>
      </c>
      <c r="G28" s="5">
        <v>2.0</v>
      </c>
      <c r="H28" s="5">
        <v>5.0</v>
      </c>
      <c r="I28" s="5">
        <v>4.0</v>
      </c>
      <c r="J28" s="5">
        <v>3.0</v>
      </c>
      <c r="K28" s="5">
        <v>5.0</v>
      </c>
    </row>
    <row r="29" ht="14.25" customHeight="1">
      <c r="A29" s="5" t="s">
        <v>55</v>
      </c>
      <c r="B29" s="5">
        <v>5.0</v>
      </c>
      <c r="C29" s="5">
        <v>2.0</v>
      </c>
      <c r="D29" s="5">
        <v>1.0</v>
      </c>
      <c r="E29" s="5">
        <v>2.0</v>
      </c>
      <c r="F29" s="5">
        <v>3.0</v>
      </c>
      <c r="G29" s="5">
        <v>3.0</v>
      </c>
      <c r="H29" s="5">
        <v>2.0</v>
      </c>
      <c r="I29" s="5">
        <v>4.0</v>
      </c>
      <c r="J29" s="5">
        <v>5.0</v>
      </c>
      <c r="K29" s="5">
        <v>1.0</v>
      </c>
    </row>
    <row r="30" ht="14.25" customHeight="1">
      <c r="A30" s="5" t="s">
        <v>56</v>
      </c>
      <c r="B30" s="5">
        <v>5.0</v>
      </c>
      <c r="C30" s="5">
        <v>3.0</v>
      </c>
      <c r="D30" s="5">
        <v>5.0</v>
      </c>
      <c r="E30" s="5">
        <v>5.0</v>
      </c>
      <c r="F30" s="5">
        <v>5.0</v>
      </c>
      <c r="G30" s="5">
        <v>2.0</v>
      </c>
      <c r="H30" s="5">
        <v>3.0</v>
      </c>
      <c r="I30" s="5">
        <v>3.0</v>
      </c>
      <c r="J30" s="5">
        <v>2.0</v>
      </c>
      <c r="K30" s="5">
        <v>3.0</v>
      </c>
    </row>
    <row r="31" ht="14.25" customHeight="1">
      <c r="A31" s="5" t="s">
        <v>57</v>
      </c>
      <c r="B31" s="5">
        <v>3.0</v>
      </c>
      <c r="C31" s="5">
        <v>1.0</v>
      </c>
      <c r="D31" s="5">
        <v>4.0</v>
      </c>
      <c r="E31" s="5">
        <v>4.0</v>
      </c>
      <c r="F31" s="5">
        <v>1.0</v>
      </c>
      <c r="G31" s="5">
        <v>5.0</v>
      </c>
      <c r="H31" s="5">
        <v>3.0</v>
      </c>
      <c r="I31" s="5">
        <v>5.0</v>
      </c>
      <c r="J31" s="5">
        <v>5.0</v>
      </c>
      <c r="K31" s="5">
        <v>5.0</v>
      </c>
    </row>
    <row r="32" ht="14.25" customHeight="1">
      <c r="A32" s="5" t="s">
        <v>58</v>
      </c>
      <c r="B32" s="5">
        <v>4.0</v>
      </c>
      <c r="C32" s="5">
        <v>3.0</v>
      </c>
      <c r="D32" s="5">
        <v>1.0</v>
      </c>
      <c r="E32" s="5">
        <v>1.0</v>
      </c>
      <c r="F32" s="5">
        <v>2.0</v>
      </c>
      <c r="G32" s="5">
        <v>2.0</v>
      </c>
      <c r="H32" s="5">
        <v>5.0</v>
      </c>
      <c r="I32" s="5">
        <v>2.0</v>
      </c>
      <c r="J32" s="5">
        <v>3.0</v>
      </c>
      <c r="K32" s="5">
        <v>3.0</v>
      </c>
    </row>
    <row r="33" ht="14.25" customHeight="1">
      <c r="A33" s="5" t="s">
        <v>59</v>
      </c>
      <c r="B33" s="5">
        <v>3.0</v>
      </c>
      <c r="C33" s="5">
        <v>5.0</v>
      </c>
      <c r="D33" s="5">
        <v>5.0</v>
      </c>
      <c r="E33" s="5">
        <v>2.0</v>
      </c>
      <c r="F33" s="5">
        <v>3.0</v>
      </c>
      <c r="G33" s="5">
        <v>1.0</v>
      </c>
      <c r="H33" s="5">
        <v>4.0</v>
      </c>
      <c r="I33" s="5">
        <v>5.0</v>
      </c>
      <c r="J33" s="5">
        <v>4.0</v>
      </c>
      <c r="K33" s="5">
        <v>5.0</v>
      </c>
    </row>
    <row r="34" ht="14.25" customHeight="1">
      <c r="A34" s="5" t="s">
        <v>60</v>
      </c>
      <c r="B34" s="5">
        <v>4.0</v>
      </c>
      <c r="C34" s="5">
        <v>4.0</v>
      </c>
      <c r="D34" s="5">
        <v>2.0</v>
      </c>
      <c r="E34" s="5">
        <v>4.0</v>
      </c>
      <c r="F34" s="5">
        <v>4.0</v>
      </c>
      <c r="G34" s="5">
        <v>3.0</v>
      </c>
      <c r="H34" s="5">
        <v>2.0</v>
      </c>
      <c r="I34" s="5">
        <v>3.0</v>
      </c>
      <c r="J34" s="5">
        <v>3.0</v>
      </c>
      <c r="K34" s="5">
        <v>5.0</v>
      </c>
    </row>
    <row r="35" ht="14.25" customHeight="1">
      <c r="A35" s="5" t="s">
        <v>61</v>
      </c>
      <c r="B35" s="5">
        <v>4.0</v>
      </c>
      <c r="C35" s="5">
        <v>2.0</v>
      </c>
      <c r="D35" s="5">
        <v>4.0</v>
      </c>
      <c r="E35" s="5">
        <v>1.0</v>
      </c>
      <c r="F35" s="5">
        <v>1.0</v>
      </c>
      <c r="G35" s="5">
        <v>5.0</v>
      </c>
      <c r="H35" s="5">
        <v>1.0</v>
      </c>
      <c r="I35" s="5">
        <v>5.0</v>
      </c>
      <c r="J35" s="5">
        <v>1.0</v>
      </c>
      <c r="K35" s="5">
        <v>3.0</v>
      </c>
    </row>
    <row r="36" ht="14.25" customHeight="1">
      <c r="A36" s="5" t="s">
        <v>62</v>
      </c>
      <c r="B36" s="5">
        <v>4.0</v>
      </c>
      <c r="C36" s="5">
        <v>3.0</v>
      </c>
      <c r="D36" s="5">
        <v>4.0</v>
      </c>
      <c r="E36" s="5">
        <v>2.0</v>
      </c>
      <c r="F36" s="5">
        <v>4.0</v>
      </c>
      <c r="G36" s="5">
        <v>1.0</v>
      </c>
      <c r="H36" s="5">
        <v>3.0</v>
      </c>
      <c r="I36" s="5">
        <v>5.0</v>
      </c>
      <c r="J36" s="5">
        <v>2.0</v>
      </c>
      <c r="K36" s="5">
        <v>1.0</v>
      </c>
    </row>
    <row r="37" ht="14.25" customHeight="1">
      <c r="A37" s="5" t="s">
        <v>63</v>
      </c>
      <c r="B37" s="5">
        <v>5.0</v>
      </c>
      <c r="C37" s="5">
        <v>5.0</v>
      </c>
      <c r="D37" s="5">
        <v>5.0</v>
      </c>
      <c r="E37" s="5">
        <v>1.0</v>
      </c>
      <c r="F37" s="5">
        <v>5.0</v>
      </c>
      <c r="G37" s="5">
        <v>3.0</v>
      </c>
      <c r="H37" s="5">
        <v>5.0</v>
      </c>
      <c r="I37" s="5">
        <v>4.0</v>
      </c>
      <c r="J37" s="5">
        <v>1.0</v>
      </c>
      <c r="K37" s="5">
        <v>1.0</v>
      </c>
    </row>
    <row r="38" ht="14.25" customHeight="1">
      <c r="A38" s="5" t="s">
        <v>64</v>
      </c>
      <c r="B38" s="5">
        <v>3.0</v>
      </c>
      <c r="C38" s="5">
        <v>1.0</v>
      </c>
      <c r="D38" s="5">
        <v>1.0</v>
      </c>
      <c r="E38" s="5">
        <v>2.0</v>
      </c>
      <c r="F38" s="5">
        <v>4.0</v>
      </c>
      <c r="G38" s="5">
        <v>1.0</v>
      </c>
      <c r="H38" s="5">
        <v>5.0</v>
      </c>
      <c r="I38" s="5">
        <v>1.0</v>
      </c>
      <c r="J38" s="5">
        <v>3.0</v>
      </c>
      <c r="K38" s="5">
        <v>1.0</v>
      </c>
    </row>
    <row r="39" ht="14.25" customHeight="1">
      <c r="A39" s="5" t="s">
        <v>65</v>
      </c>
      <c r="B39" s="5">
        <v>1.0</v>
      </c>
      <c r="C39" s="5">
        <v>5.0</v>
      </c>
      <c r="D39" s="5">
        <v>5.0</v>
      </c>
      <c r="E39" s="5">
        <v>2.0</v>
      </c>
      <c r="F39" s="5">
        <v>2.0</v>
      </c>
      <c r="G39" s="5">
        <v>5.0</v>
      </c>
      <c r="H39" s="5">
        <v>4.0</v>
      </c>
      <c r="I39" s="5">
        <v>4.0</v>
      </c>
      <c r="J39" s="5">
        <v>4.0</v>
      </c>
      <c r="K39" s="5">
        <v>5.0</v>
      </c>
    </row>
    <row r="40" ht="14.25" customHeight="1">
      <c r="A40" s="5" t="s">
        <v>66</v>
      </c>
      <c r="B40" s="5">
        <v>1.0</v>
      </c>
      <c r="C40" s="5">
        <v>1.0</v>
      </c>
      <c r="D40" s="5">
        <v>1.0</v>
      </c>
      <c r="E40" s="5">
        <v>4.0</v>
      </c>
      <c r="F40" s="5">
        <v>1.0</v>
      </c>
      <c r="G40" s="5">
        <v>2.0</v>
      </c>
      <c r="H40" s="5">
        <v>2.0</v>
      </c>
      <c r="I40" s="5">
        <v>2.0</v>
      </c>
      <c r="J40" s="5">
        <v>4.0</v>
      </c>
      <c r="K40" s="5">
        <v>1.0</v>
      </c>
    </row>
    <row r="41" ht="14.25" customHeight="1">
      <c r="A41" s="5" t="s">
        <v>67</v>
      </c>
      <c r="B41" s="5">
        <v>4.0</v>
      </c>
      <c r="C41" s="5">
        <v>4.0</v>
      </c>
      <c r="D41" s="5">
        <v>3.0</v>
      </c>
      <c r="E41" s="5">
        <v>3.0</v>
      </c>
      <c r="F41" s="5">
        <v>4.0</v>
      </c>
      <c r="G41" s="5">
        <v>5.0</v>
      </c>
      <c r="H41" s="5">
        <v>3.0</v>
      </c>
      <c r="I41" s="5">
        <v>5.0</v>
      </c>
      <c r="J41" s="5">
        <v>2.0</v>
      </c>
      <c r="K41" s="5">
        <v>3.0</v>
      </c>
    </row>
    <row r="42" ht="14.25" customHeight="1">
      <c r="A42" s="5" t="s">
        <v>68</v>
      </c>
      <c r="B42" s="5">
        <v>5.0</v>
      </c>
      <c r="C42" s="5">
        <v>3.0</v>
      </c>
      <c r="D42" s="5">
        <v>1.0</v>
      </c>
      <c r="E42" s="5">
        <v>5.0</v>
      </c>
      <c r="F42" s="5">
        <v>4.0</v>
      </c>
      <c r="G42" s="5">
        <v>2.0</v>
      </c>
      <c r="H42" s="5">
        <v>5.0</v>
      </c>
      <c r="I42" s="5">
        <v>5.0</v>
      </c>
      <c r="J42" s="5">
        <v>2.0</v>
      </c>
      <c r="K42" s="5">
        <v>5.0</v>
      </c>
    </row>
    <row r="43" ht="14.25" customHeight="1">
      <c r="A43" s="5" t="s">
        <v>69</v>
      </c>
      <c r="B43" s="5">
        <v>3.0</v>
      </c>
      <c r="C43" s="5">
        <v>4.0</v>
      </c>
      <c r="D43" s="5">
        <v>1.0</v>
      </c>
      <c r="E43" s="5">
        <v>3.0</v>
      </c>
      <c r="F43" s="5">
        <v>4.0</v>
      </c>
      <c r="G43" s="5">
        <v>2.0</v>
      </c>
      <c r="H43" s="5">
        <v>4.0</v>
      </c>
      <c r="I43" s="5">
        <v>4.0</v>
      </c>
      <c r="J43" s="5">
        <v>5.0</v>
      </c>
      <c r="K43" s="5">
        <v>4.0</v>
      </c>
    </row>
    <row r="44" ht="14.25" customHeight="1">
      <c r="A44" s="5" t="s">
        <v>70</v>
      </c>
      <c r="B44" s="5">
        <v>2.0</v>
      </c>
      <c r="C44" s="5">
        <v>4.0</v>
      </c>
      <c r="D44" s="5">
        <v>5.0</v>
      </c>
      <c r="E44" s="5">
        <v>3.0</v>
      </c>
      <c r="F44" s="5">
        <v>4.0</v>
      </c>
      <c r="G44" s="5">
        <v>1.0</v>
      </c>
      <c r="H44" s="5">
        <v>3.0</v>
      </c>
      <c r="I44" s="5">
        <v>3.0</v>
      </c>
      <c r="J44" s="5">
        <v>4.0</v>
      </c>
      <c r="K44" s="5">
        <v>3.0</v>
      </c>
    </row>
    <row r="45" ht="14.25" customHeight="1">
      <c r="A45" s="5" t="s">
        <v>71</v>
      </c>
      <c r="B45" s="5">
        <v>2.0</v>
      </c>
      <c r="C45" s="5">
        <v>5.0</v>
      </c>
      <c r="D45" s="5">
        <v>4.0</v>
      </c>
      <c r="E45" s="5">
        <v>4.0</v>
      </c>
      <c r="F45" s="5">
        <v>1.0</v>
      </c>
      <c r="G45" s="5">
        <v>4.0</v>
      </c>
      <c r="H45" s="5">
        <v>3.0</v>
      </c>
      <c r="I45" s="5">
        <v>4.0</v>
      </c>
      <c r="J45" s="5">
        <v>5.0</v>
      </c>
      <c r="K45" s="5">
        <v>3.0</v>
      </c>
    </row>
    <row r="46" ht="14.25" customHeight="1">
      <c r="A46" s="5" t="s">
        <v>72</v>
      </c>
      <c r="B46" s="5">
        <v>3.0</v>
      </c>
      <c r="C46" s="5">
        <v>4.0</v>
      </c>
      <c r="D46" s="5">
        <v>3.0</v>
      </c>
      <c r="E46" s="5">
        <v>3.0</v>
      </c>
      <c r="F46" s="5">
        <v>4.0</v>
      </c>
      <c r="G46" s="5">
        <v>5.0</v>
      </c>
      <c r="H46" s="5">
        <v>2.0</v>
      </c>
      <c r="I46" s="5">
        <v>2.0</v>
      </c>
      <c r="J46" s="5">
        <v>1.0</v>
      </c>
      <c r="K46" s="5">
        <v>5.0</v>
      </c>
    </row>
    <row r="47" ht="14.25" customHeight="1">
      <c r="A47" s="5" t="s">
        <v>73</v>
      </c>
      <c r="B47" s="5">
        <v>3.0</v>
      </c>
      <c r="C47" s="5">
        <v>4.0</v>
      </c>
      <c r="D47" s="5">
        <v>5.0</v>
      </c>
      <c r="E47" s="5">
        <v>4.0</v>
      </c>
      <c r="F47" s="5">
        <v>5.0</v>
      </c>
      <c r="G47" s="5">
        <v>1.0</v>
      </c>
      <c r="H47" s="5">
        <v>5.0</v>
      </c>
      <c r="I47" s="5">
        <v>1.0</v>
      </c>
      <c r="J47" s="5">
        <v>1.0</v>
      </c>
      <c r="K47" s="5">
        <v>1.0</v>
      </c>
    </row>
    <row r="48" ht="14.25" customHeight="1">
      <c r="A48" s="5" t="s">
        <v>74</v>
      </c>
      <c r="B48" s="5">
        <v>2.0</v>
      </c>
      <c r="C48" s="5">
        <v>5.0</v>
      </c>
      <c r="D48" s="5">
        <v>4.0</v>
      </c>
      <c r="E48" s="5">
        <v>5.0</v>
      </c>
      <c r="F48" s="5">
        <v>2.0</v>
      </c>
      <c r="G48" s="5">
        <v>5.0</v>
      </c>
      <c r="H48" s="5">
        <v>2.0</v>
      </c>
      <c r="I48" s="5">
        <v>1.0</v>
      </c>
      <c r="J48" s="5">
        <v>5.0</v>
      </c>
      <c r="K48" s="5">
        <v>2.0</v>
      </c>
    </row>
    <row r="49" ht="14.25" customHeight="1">
      <c r="A49" s="5" t="s">
        <v>75</v>
      </c>
      <c r="B49" s="5">
        <v>4.0</v>
      </c>
      <c r="C49" s="5">
        <v>3.0</v>
      </c>
      <c r="D49" s="5">
        <v>3.0</v>
      </c>
      <c r="E49" s="5">
        <v>1.0</v>
      </c>
      <c r="F49" s="5">
        <v>5.0</v>
      </c>
      <c r="G49" s="5">
        <v>1.0</v>
      </c>
      <c r="H49" s="5">
        <v>5.0</v>
      </c>
      <c r="I49" s="5">
        <v>4.0</v>
      </c>
      <c r="J49" s="5">
        <v>4.0</v>
      </c>
      <c r="K49" s="5">
        <v>2.0</v>
      </c>
    </row>
    <row r="50" ht="14.25" customHeight="1">
      <c r="A50" s="5" t="s">
        <v>76</v>
      </c>
      <c r="B50" s="5">
        <v>2.0</v>
      </c>
      <c r="C50" s="5">
        <v>2.0</v>
      </c>
      <c r="D50" s="5">
        <v>4.0</v>
      </c>
      <c r="E50" s="5">
        <v>2.0</v>
      </c>
      <c r="F50" s="5">
        <v>4.0</v>
      </c>
      <c r="G50" s="5">
        <v>4.0</v>
      </c>
      <c r="H50" s="5">
        <v>5.0</v>
      </c>
      <c r="I50" s="5">
        <v>3.0</v>
      </c>
      <c r="J50" s="5">
        <v>3.0</v>
      </c>
      <c r="K50" s="5">
        <v>4.0</v>
      </c>
    </row>
    <row r="51" ht="14.25" customHeight="1">
      <c r="A51" s="5" t="s">
        <v>77</v>
      </c>
      <c r="B51" s="5">
        <v>4.0</v>
      </c>
      <c r="C51" s="5">
        <v>3.0</v>
      </c>
      <c r="D51" s="5">
        <v>1.0</v>
      </c>
      <c r="E51" s="5">
        <v>2.0</v>
      </c>
      <c r="F51" s="5">
        <v>3.0</v>
      </c>
      <c r="G51" s="5">
        <v>3.0</v>
      </c>
      <c r="H51" s="5">
        <v>1.0</v>
      </c>
      <c r="I51" s="5">
        <v>4.0</v>
      </c>
      <c r="J51" s="5">
        <v>2.0</v>
      </c>
      <c r="K51" s="5">
        <v>2.0</v>
      </c>
    </row>
    <row r="52" ht="14.25" customHeight="1">
      <c r="A52" s="5" t="s">
        <v>78</v>
      </c>
      <c r="B52" s="5">
        <v>4.0</v>
      </c>
      <c r="C52" s="5">
        <v>1.0</v>
      </c>
      <c r="D52" s="5">
        <v>1.0</v>
      </c>
      <c r="E52" s="5">
        <v>3.0</v>
      </c>
      <c r="F52" s="5">
        <v>1.0</v>
      </c>
      <c r="G52" s="5">
        <v>3.0</v>
      </c>
      <c r="H52" s="5">
        <v>3.0</v>
      </c>
      <c r="I52" s="5">
        <v>2.0</v>
      </c>
      <c r="J52" s="5">
        <v>2.0</v>
      </c>
      <c r="K52" s="5">
        <v>2.0</v>
      </c>
    </row>
    <row r="53" ht="14.25" customHeight="1">
      <c r="A53" s="5" t="s">
        <v>79</v>
      </c>
      <c r="B53" s="5">
        <v>2.0</v>
      </c>
      <c r="C53" s="5">
        <v>2.0</v>
      </c>
      <c r="D53" s="5">
        <v>5.0</v>
      </c>
      <c r="E53" s="5">
        <v>2.0</v>
      </c>
      <c r="F53" s="5">
        <v>3.0</v>
      </c>
      <c r="G53" s="5">
        <v>3.0</v>
      </c>
      <c r="H53" s="5">
        <v>2.0</v>
      </c>
      <c r="I53" s="5">
        <v>5.0</v>
      </c>
      <c r="J53" s="5">
        <v>2.0</v>
      </c>
      <c r="K53" s="5">
        <v>2.0</v>
      </c>
    </row>
    <row r="54" ht="14.25" customHeight="1">
      <c r="A54" s="5" t="s">
        <v>80</v>
      </c>
      <c r="B54" s="5">
        <v>3.0</v>
      </c>
      <c r="C54" s="5">
        <v>2.0</v>
      </c>
      <c r="D54" s="5">
        <v>4.0</v>
      </c>
      <c r="E54" s="5">
        <v>5.0</v>
      </c>
      <c r="F54" s="5">
        <v>4.0</v>
      </c>
      <c r="G54" s="5">
        <v>2.0</v>
      </c>
      <c r="H54" s="5">
        <v>1.0</v>
      </c>
      <c r="I54" s="5">
        <v>2.0</v>
      </c>
      <c r="J54" s="5">
        <v>1.0</v>
      </c>
      <c r="K54" s="5">
        <v>5.0</v>
      </c>
    </row>
    <row r="55" ht="14.25" customHeight="1">
      <c r="A55" s="5" t="s">
        <v>81</v>
      </c>
      <c r="B55" s="5">
        <v>2.0</v>
      </c>
      <c r="C55" s="5">
        <v>1.0</v>
      </c>
      <c r="D55" s="5">
        <v>5.0</v>
      </c>
      <c r="E55" s="5">
        <v>4.0</v>
      </c>
      <c r="F55" s="5">
        <v>3.0</v>
      </c>
      <c r="G55" s="5">
        <v>3.0</v>
      </c>
      <c r="H55" s="5">
        <v>3.0</v>
      </c>
      <c r="I55" s="5">
        <v>4.0</v>
      </c>
      <c r="J55" s="5">
        <v>5.0</v>
      </c>
      <c r="K55" s="5">
        <v>5.0</v>
      </c>
    </row>
    <row r="56" ht="14.25" customHeight="1">
      <c r="A56" s="5" t="s">
        <v>82</v>
      </c>
      <c r="B56" s="5">
        <v>4.0</v>
      </c>
      <c r="C56" s="5">
        <v>4.0</v>
      </c>
      <c r="D56" s="5">
        <v>4.0</v>
      </c>
      <c r="E56" s="5">
        <v>2.0</v>
      </c>
      <c r="F56" s="5">
        <v>4.0</v>
      </c>
      <c r="G56" s="5">
        <v>3.0</v>
      </c>
      <c r="H56" s="5">
        <v>1.0</v>
      </c>
      <c r="I56" s="5">
        <v>2.0</v>
      </c>
      <c r="J56" s="5">
        <v>1.0</v>
      </c>
      <c r="K56" s="5">
        <v>4.0</v>
      </c>
    </row>
    <row r="57" ht="14.25" customHeight="1">
      <c r="A57" s="5" t="s">
        <v>83</v>
      </c>
      <c r="B57" s="5">
        <v>2.0</v>
      </c>
      <c r="C57" s="5">
        <v>2.0</v>
      </c>
      <c r="D57" s="5">
        <v>2.0</v>
      </c>
      <c r="E57" s="5">
        <v>3.0</v>
      </c>
      <c r="F57" s="5">
        <v>4.0</v>
      </c>
      <c r="G57" s="5">
        <v>2.0</v>
      </c>
      <c r="H57" s="5">
        <v>3.0</v>
      </c>
      <c r="I57" s="5">
        <v>4.0</v>
      </c>
      <c r="J57" s="5">
        <v>3.0</v>
      </c>
      <c r="K57" s="5">
        <v>3.0</v>
      </c>
    </row>
    <row r="58" ht="14.25" customHeight="1">
      <c r="A58" s="5" t="s">
        <v>84</v>
      </c>
      <c r="B58" s="5">
        <v>2.0</v>
      </c>
      <c r="C58" s="5">
        <v>5.0</v>
      </c>
      <c r="D58" s="5">
        <v>1.0</v>
      </c>
      <c r="E58" s="5">
        <v>1.0</v>
      </c>
      <c r="F58" s="5">
        <v>3.0</v>
      </c>
      <c r="G58" s="5">
        <v>1.0</v>
      </c>
      <c r="H58" s="5">
        <v>5.0</v>
      </c>
      <c r="I58" s="5">
        <v>2.0</v>
      </c>
      <c r="J58" s="5">
        <v>4.0</v>
      </c>
      <c r="K58" s="5">
        <v>3.0</v>
      </c>
    </row>
    <row r="59" ht="14.25" customHeight="1">
      <c r="A59" s="5" t="s">
        <v>85</v>
      </c>
      <c r="B59" s="5">
        <v>2.0</v>
      </c>
      <c r="C59" s="5">
        <v>4.0</v>
      </c>
      <c r="D59" s="5">
        <v>3.0</v>
      </c>
      <c r="E59" s="5">
        <v>5.0</v>
      </c>
      <c r="F59" s="5">
        <v>3.0</v>
      </c>
      <c r="G59" s="5">
        <v>5.0</v>
      </c>
      <c r="H59" s="5">
        <v>2.0</v>
      </c>
      <c r="I59" s="5">
        <v>5.0</v>
      </c>
      <c r="J59" s="5">
        <v>3.0</v>
      </c>
      <c r="K59" s="5">
        <v>2.0</v>
      </c>
    </row>
    <row r="60" ht="14.25" customHeight="1">
      <c r="A60" s="5" t="s">
        <v>86</v>
      </c>
      <c r="B60" s="5">
        <v>4.0</v>
      </c>
      <c r="C60" s="5">
        <v>1.0</v>
      </c>
      <c r="D60" s="5">
        <v>3.0</v>
      </c>
      <c r="E60" s="5">
        <v>4.0</v>
      </c>
      <c r="F60" s="5">
        <v>3.0</v>
      </c>
      <c r="G60" s="5">
        <v>1.0</v>
      </c>
      <c r="H60" s="5">
        <v>2.0</v>
      </c>
      <c r="I60" s="5">
        <v>3.0</v>
      </c>
      <c r="J60" s="5">
        <v>2.0</v>
      </c>
      <c r="K60" s="5">
        <v>3.0</v>
      </c>
    </row>
    <row r="61" ht="14.25" customHeight="1">
      <c r="A61" s="5" t="s">
        <v>87</v>
      </c>
      <c r="B61" s="5">
        <v>3.0</v>
      </c>
      <c r="C61" s="5">
        <v>5.0</v>
      </c>
      <c r="D61" s="5">
        <v>4.0</v>
      </c>
      <c r="E61" s="5">
        <v>4.0</v>
      </c>
      <c r="F61" s="5">
        <v>3.0</v>
      </c>
      <c r="G61" s="5">
        <v>2.0</v>
      </c>
      <c r="H61" s="5">
        <v>2.0</v>
      </c>
      <c r="I61" s="5">
        <v>1.0</v>
      </c>
      <c r="J61" s="5">
        <v>1.0</v>
      </c>
      <c r="K61" s="5">
        <v>4.0</v>
      </c>
    </row>
    <row r="62" ht="14.25" customHeight="1">
      <c r="A62" s="5" t="s">
        <v>88</v>
      </c>
      <c r="B62" s="5">
        <v>5.0</v>
      </c>
      <c r="C62" s="5">
        <v>3.0</v>
      </c>
      <c r="D62" s="5">
        <v>1.0</v>
      </c>
      <c r="E62" s="5">
        <v>5.0</v>
      </c>
      <c r="F62" s="5">
        <v>2.0</v>
      </c>
      <c r="G62" s="5">
        <v>2.0</v>
      </c>
      <c r="H62" s="5">
        <v>4.0</v>
      </c>
      <c r="I62" s="5">
        <v>4.0</v>
      </c>
      <c r="J62" s="5">
        <v>5.0</v>
      </c>
      <c r="K62" s="5">
        <v>1.0</v>
      </c>
    </row>
    <row r="63" ht="14.25" customHeight="1">
      <c r="A63" s="5" t="s">
        <v>89</v>
      </c>
      <c r="B63" s="5">
        <v>2.0</v>
      </c>
      <c r="C63" s="5">
        <v>1.0</v>
      </c>
      <c r="D63" s="5">
        <v>1.0</v>
      </c>
      <c r="E63" s="5">
        <v>3.0</v>
      </c>
      <c r="F63" s="5">
        <v>1.0</v>
      </c>
      <c r="G63" s="5">
        <v>5.0</v>
      </c>
      <c r="H63" s="5">
        <v>3.0</v>
      </c>
      <c r="I63" s="5">
        <v>5.0</v>
      </c>
      <c r="J63" s="5">
        <v>2.0</v>
      </c>
      <c r="K63" s="5">
        <v>5.0</v>
      </c>
    </row>
    <row r="64" ht="14.25" customHeight="1">
      <c r="A64" s="5" t="s">
        <v>90</v>
      </c>
      <c r="B64" s="5">
        <v>4.0</v>
      </c>
      <c r="C64" s="5">
        <v>3.0</v>
      </c>
      <c r="D64" s="5">
        <v>3.0</v>
      </c>
      <c r="E64" s="5">
        <v>5.0</v>
      </c>
      <c r="F64" s="5">
        <v>2.0</v>
      </c>
      <c r="G64" s="5">
        <v>4.0</v>
      </c>
      <c r="H64" s="5">
        <v>3.0</v>
      </c>
      <c r="I64" s="5">
        <v>4.0</v>
      </c>
      <c r="J64" s="5">
        <v>1.0</v>
      </c>
      <c r="K64" s="5">
        <v>5.0</v>
      </c>
    </row>
    <row r="65" ht="14.25" customHeight="1">
      <c r="A65" s="5" t="s">
        <v>91</v>
      </c>
      <c r="B65" s="5">
        <v>1.0</v>
      </c>
      <c r="C65" s="5">
        <v>1.0</v>
      </c>
      <c r="D65" s="5">
        <v>1.0</v>
      </c>
      <c r="E65" s="5">
        <v>3.0</v>
      </c>
      <c r="F65" s="5">
        <v>3.0</v>
      </c>
      <c r="G65" s="5">
        <v>1.0</v>
      </c>
      <c r="H65" s="5">
        <v>5.0</v>
      </c>
      <c r="I65" s="5">
        <v>4.0</v>
      </c>
      <c r="J65" s="5">
        <v>5.0</v>
      </c>
      <c r="K65" s="5">
        <v>3.0</v>
      </c>
    </row>
    <row r="66" ht="14.25" customHeight="1">
      <c r="A66" s="5" t="s">
        <v>92</v>
      </c>
      <c r="B66" s="5">
        <v>3.0</v>
      </c>
      <c r="C66" s="5">
        <v>3.0</v>
      </c>
      <c r="D66" s="5">
        <v>2.0</v>
      </c>
      <c r="E66" s="5">
        <v>3.0</v>
      </c>
      <c r="F66" s="5">
        <v>5.0</v>
      </c>
      <c r="G66" s="5">
        <v>3.0</v>
      </c>
      <c r="H66" s="5">
        <v>1.0</v>
      </c>
      <c r="I66" s="5">
        <v>2.0</v>
      </c>
      <c r="J66" s="5">
        <v>5.0</v>
      </c>
      <c r="K66" s="5">
        <v>5.0</v>
      </c>
    </row>
    <row r="67" ht="14.25" customHeight="1">
      <c r="A67" s="5" t="s">
        <v>93</v>
      </c>
      <c r="B67" s="5">
        <v>1.0</v>
      </c>
      <c r="C67" s="5">
        <v>2.0</v>
      </c>
      <c r="D67" s="5">
        <v>3.0</v>
      </c>
      <c r="E67" s="5">
        <v>4.0</v>
      </c>
      <c r="F67" s="5">
        <v>2.0</v>
      </c>
      <c r="G67" s="5">
        <v>4.0</v>
      </c>
      <c r="H67" s="5">
        <v>4.0</v>
      </c>
      <c r="I67" s="5">
        <v>4.0</v>
      </c>
      <c r="J67" s="5">
        <v>5.0</v>
      </c>
      <c r="K67" s="5">
        <v>4.0</v>
      </c>
    </row>
    <row r="68" ht="14.25" customHeight="1">
      <c r="A68" s="5" t="s">
        <v>94</v>
      </c>
      <c r="B68" s="5">
        <v>1.0</v>
      </c>
      <c r="C68" s="5">
        <v>5.0</v>
      </c>
      <c r="D68" s="5">
        <v>4.0</v>
      </c>
      <c r="E68" s="5">
        <v>3.0</v>
      </c>
      <c r="F68" s="5">
        <v>4.0</v>
      </c>
      <c r="G68" s="5">
        <v>5.0</v>
      </c>
      <c r="H68" s="5">
        <v>1.0</v>
      </c>
      <c r="I68" s="5">
        <v>4.0</v>
      </c>
      <c r="J68" s="5">
        <v>2.0</v>
      </c>
      <c r="K68" s="5">
        <v>2.0</v>
      </c>
    </row>
    <row r="69" ht="14.25" customHeight="1">
      <c r="A69" s="5" t="s">
        <v>95</v>
      </c>
      <c r="B69" s="5">
        <v>5.0</v>
      </c>
      <c r="C69" s="5">
        <v>4.0</v>
      </c>
      <c r="D69" s="5">
        <v>5.0</v>
      </c>
      <c r="E69" s="5">
        <v>5.0</v>
      </c>
      <c r="F69" s="5">
        <v>4.0</v>
      </c>
      <c r="G69" s="5">
        <v>2.0</v>
      </c>
      <c r="H69" s="5">
        <v>1.0</v>
      </c>
      <c r="I69" s="5">
        <v>1.0</v>
      </c>
      <c r="J69" s="5">
        <v>3.0</v>
      </c>
      <c r="K69" s="5">
        <v>2.0</v>
      </c>
    </row>
    <row r="70" ht="14.25" customHeight="1">
      <c r="A70" s="5" t="s">
        <v>96</v>
      </c>
      <c r="B70" s="5">
        <v>4.0</v>
      </c>
      <c r="C70" s="5">
        <v>4.0</v>
      </c>
      <c r="D70" s="5">
        <v>3.0</v>
      </c>
      <c r="E70" s="5">
        <v>4.0</v>
      </c>
      <c r="F70" s="5">
        <v>2.0</v>
      </c>
      <c r="G70" s="5">
        <v>1.0</v>
      </c>
      <c r="H70" s="5">
        <v>2.0</v>
      </c>
      <c r="I70" s="5">
        <v>5.0</v>
      </c>
      <c r="J70" s="5">
        <v>2.0</v>
      </c>
      <c r="K70" s="5">
        <v>4.0</v>
      </c>
    </row>
    <row r="71" ht="14.25" customHeight="1">
      <c r="A71" s="5" t="s">
        <v>97</v>
      </c>
      <c r="B71" s="5">
        <v>3.0</v>
      </c>
      <c r="C71" s="5">
        <v>1.0</v>
      </c>
      <c r="D71" s="5">
        <v>1.0</v>
      </c>
      <c r="E71" s="5">
        <v>4.0</v>
      </c>
      <c r="F71" s="5">
        <v>4.0</v>
      </c>
      <c r="G71" s="5">
        <v>4.0</v>
      </c>
      <c r="H71" s="5">
        <v>5.0</v>
      </c>
      <c r="I71" s="5">
        <v>5.0</v>
      </c>
      <c r="J71" s="5">
        <v>1.0</v>
      </c>
      <c r="K71" s="5">
        <v>1.0</v>
      </c>
    </row>
    <row r="72" ht="14.25" customHeight="1">
      <c r="A72" s="5" t="s">
        <v>98</v>
      </c>
      <c r="B72" s="5">
        <v>3.0</v>
      </c>
      <c r="C72" s="5">
        <v>4.0</v>
      </c>
      <c r="D72" s="5">
        <v>1.0</v>
      </c>
      <c r="E72" s="5">
        <v>3.0</v>
      </c>
      <c r="F72" s="5">
        <v>1.0</v>
      </c>
      <c r="G72" s="5">
        <v>1.0</v>
      </c>
      <c r="H72" s="5">
        <v>2.0</v>
      </c>
      <c r="I72" s="5">
        <v>1.0</v>
      </c>
      <c r="J72" s="5">
        <v>3.0</v>
      </c>
      <c r="K72" s="5">
        <v>3.0</v>
      </c>
    </row>
    <row r="73" ht="14.25" customHeight="1">
      <c r="A73" s="5" t="s">
        <v>99</v>
      </c>
      <c r="B73" s="5">
        <v>2.0</v>
      </c>
      <c r="C73" s="5">
        <v>1.0</v>
      </c>
      <c r="D73" s="5">
        <v>3.0</v>
      </c>
      <c r="E73" s="5">
        <v>4.0</v>
      </c>
      <c r="F73" s="5">
        <v>4.0</v>
      </c>
      <c r="G73" s="5">
        <v>2.0</v>
      </c>
      <c r="H73" s="5">
        <v>4.0</v>
      </c>
      <c r="I73" s="5">
        <v>2.0</v>
      </c>
      <c r="J73" s="5">
        <v>3.0</v>
      </c>
      <c r="K73" s="5">
        <v>3.0</v>
      </c>
    </row>
    <row r="74" ht="14.25" customHeight="1">
      <c r="A74" s="5" t="s">
        <v>100</v>
      </c>
      <c r="B74" s="5">
        <v>5.0</v>
      </c>
      <c r="C74" s="5">
        <v>2.0</v>
      </c>
      <c r="D74" s="5">
        <v>2.0</v>
      </c>
      <c r="E74" s="5">
        <v>1.0</v>
      </c>
      <c r="F74" s="5">
        <v>4.0</v>
      </c>
      <c r="G74" s="5">
        <v>1.0</v>
      </c>
      <c r="H74" s="5">
        <v>3.0</v>
      </c>
      <c r="I74" s="5">
        <v>1.0</v>
      </c>
      <c r="J74" s="5">
        <v>1.0</v>
      </c>
      <c r="K74" s="5">
        <v>4.0</v>
      </c>
    </row>
    <row r="75" ht="14.25" customHeight="1">
      <c r="A75" s="5" t="s">
        <v>101</v>
      </c>
      <c r="B75" s="5">
        <v>4.0</v>
      </c>
      <c r="C75" s="5">
        <v>2.0</v>
      </c>
      <c r="D75" s="5">
        <v>3.0</v>
      </c>
      <c r="E75" s="5">
        <v>4.0</v>
      </c>
      <c r="F75" s="5">
        <v>1.0</v>
      </c>
      <c r="G75" s="5">
        <v>1.0</v>
      </c>
      <c r="H75" s="5">
        <v>3.0</v>
      </c>
      <c r="I75" s="5">
        <v>5.0</v>
      </c>
      <c r="J75" s="5">
        <v>3.0</v>
      </c>
      <c r="K75" s="5">
        <v>5.0</v>
      </c>
    </row>
    <row r="76" ht="14.25" customHeight="1">
      <c r="A76" s="5" t="s">
        <v>102</v>
      </c>
      <c r="B76" s="5">
        <v>3.0</v>
      </c>
      <c r="C76" s="5">
        <v>2.0</v>
      </c>
      <c r="D76" s="5">
        <v>1.0</v>
      </c>
      <c r="E76" s="5">
        <v>5.0</v>
      </c>
      <c r="F76" s="5">
        <v>3.0</v>
      </c>
      <c r="G76" s="5">
        <v>2.0</v>
      </c>
      <c r="H76" s="5">
        <v>1.0</v>
      </c>
      <c r="I76" s="5">
        <v>1.0</v>
      </c>
      <c r="J76" s="5">
        <v>1.0</v>
      </c>
      <c r="K76" s="5">
        <v>3.0</v>
      </c>
    </row>
    <row r="77" ht="14.25" customHeight="1">
      <c r="A77" s="5" t="s">
        <v>103</v>
      </c>
      <c r="B77" s="5">
        <v>1.0</v>
      </c>
      <c r="C77" s="5">
        <v>1.0</v>
      </c>
      <c r="D77" s="5">
        <v>4.0</v>
      </c>
      <c r="E77" s="5">
        <v>2.0</v>
      </c>
      <c r="F77" s="5">
        <v>3.0</v>
      </c>
      <c r="G77" s="5">
        <v>5.0</v>
      </c>
      <c r="H77" s="5">
        <v>4.0</v>
      </c>
      <c r="I77" s="5">
        <v>3.0</v>
      </c>
      <c r="J77" s="5">
        <v>3.0</v>
      </c>
      <c r="K77" s="5">
        <v>3.0</v>
      </c>
    </row>
    <row r="78" ht="14.25" customHeight="1">
      <c r="A78" s="5" t="s">
        <v>104</v>
      </c>
      <c r="B78" s="5">
        <v>1.0</v>
      </c>
      <c r="C78" s="5">
        <v>5.0</v>
      </c>
      <c r="D78" s="5">
        <v>4.0</v>
      </c>
      <c r="E78" s="5">
        <v>1.0</v>
      </c>
      <c r="F78" s="5">
        <v>4.0</v>
      </c>
      <c r="G78" s="5">
        <v>3.0</v>
      </c>
      <c r="H78" s="5">
        <v>5.0</v>
      </c>
      <c r="I78" s="5">
        <v>3.0</v>
      </c>
      <c r="J78" s="5">
        <v>4.0</v>
      </c>
      <c r="K78" s="5">
        <v>4.0</v>
      </c>
    </row>
    <row r="79" ht="14.25" customHeight="1">
      <c r="A79" s="5" t="s">
        <v>105</v>
      </c>
      <c r="B79" s="5">
        <v>3.0</v>
      </c>
      <c r="C79" s="5">
        <v>3.0</v>
      </c>
      <c r="D79" s="5">
        <v>4.0</v>
      </c>
      <c r="E79" s="5">
        <v>5.0</v>
      </c>
      <c r="F79" s="5">
        <v>4.0</v>
      </c>
      <c r="G79" s="5">
        <v>4.0</v>
      </c>
      <c r="H79" s="5">
        <v>3.0</v>
      </c>
      <c r="I79" s="5">
        <v>2.0</v>
      </c>
      <c r="J79" s="5">
        <v>2.0</v>
      </c>
      <c r="K79" s="5">
        <v>4.0</v>
      </c>
    </row>
    <row r="80" ht="14.25" customHeight="1">
      <c r="A80" s="5" t="s">
        <v>106</v>
      </c>
      <c r="B80" s="5">
        <v>3.0</v>
      </c>
      <c r="C80" s="5">
        <v>2.0</v>
      </c>
      <c r="D80" s="5">
        <v>1.0</v>
      </c>
      <c r="E80" s="5">
        <v>3.0</v>
      </c>
      <c r="F80" s="5">
        <v>2.0</v>
      </c>
      <c r="G80" s="5">
        <v>5.0</v>
      </c>
      <c r="H80" s="5">
        <v>5.0</v>
      </c>
      <c r="I80" s="5">
        <v>4.0</v>
      </c>
      <c r="J80" s="5">
        <v>1.0</v>
      </c>
      <c r="K80" s="5">
        <v>3.0</v>
      </c>
    </row>
    <row r="81" ht="14.25" customHeight="1">
      <c r="A81" s="5" t="s">
        <v>107</v>
      </c>
      <c r="B81" s="5">
        <v>1.0</v>
      </c>
      <c r="C81" s="5">
        <v>1.0</v>
      </c>
      <c r="D81" s="5">
        <v>5.0</v>
      </c>
      <c r="E81" s="5">
        <v>4.0</v>
      </c>
      <c r="F81" s="5">
        <v>3.0</v>
      </c>
      <c r="G81" s="5">
        <v>3.0</v>
      </c>
      <c r="H81" s="5">
        <v>4.0</v>
      </c>
      <c r="I81" s="5">
        <v>5.0</v>
      </c>
      <c r="J81" s="5">
        <v>2.0</v>
      </c>
      <c r="K81" s="5">
        <v>1.0</v>
      </c>
    </row>
    <row r="82" ht="14.25" customHeight="1">
      <c r="A82" s="5" t="s">
        <v>108</v>
      </c>
      <c r="B82" s="5">
        <v>3.0</v>
      </c>
      <c r="C82" s="5">
        <v>3.0</v>
      </c>
      <c r="D82" s="5">
        <v>3.0</v>
      </c>
      <c r="E82" s="5">
        <v>3.0</v>
      </c>
      <c r="F82" s="5">
        <v>4.0</v>
      </c>
      <c r="G82" s="5">
        <v>3.0</v>
      </c>
      <c r="H82" s="5">
        <v>1.0</v>
      </c>
      <c r="I82" s="5">
        <v>1.0</v>
      </c>
      <c r="J82" s="5">
        <v>1.0</v>
      </c>
      <c r="K82" s="5">
        <v>4.0</v>
      </c>
    </row>
    <row r="83" ht="14.25" customHeight="1">
      <c r="A83" s="5" t="s">
        <v>109</v>
      </c>
      <c r="B83" s="5">
        <v>2.0</v>
      </c>
      <c r="C83" s="5">
        <v>1.0</v>
      </c>
      <c r="D83" s="5">
        <v>4.0</v>
      </c>
      <c r="E83" s="5">
        <v>4.0</v>
      </c>
      <c r="F83" s="5">
        <v>4.0</v>
      </c>
      <c r="G83" s="5">
        <v>3.0</v>
      </c>
      <c r="H83" s="5">
        <v>2.0</v>
      </c>
      <c r="I83" s="5">
        <v>1.0</v>
      </c>
      <c r="J83" s="5">
        <v>4.0</v>
      </c>
      <c r="K83" s="5">
        <v>5.0</v>
      </c>
    </row>
    <row r="84" ht="14.25" customHeight="1">
      <c r="A84" s="5" t="s">
        <v>110</v>
      </c>
      <c r="B84" s="5">
        <v>2.0</v>
      </c>
      <c r="C84" s="5">
        <v>2.0</v>
      </c>
      <c r="D84" s="5">
        <v>3.0</v>
      </c>
      <c r="E84" s="5">
        <v>4.0</v>
      </c>
      <c r="F84" s="5">
        <v>2.0</v>
      </c>
      <c r="G84" s="5">
        <v>1.0</v>
      </c>
      <c r="H84" s="5">
        <v>1.0</v>
      </c>
      <c r="I84" s="5">
        <v>2.0</v>
      </c>
      <c r="J84" s="5">
        <v>2.0</v>
      </c>
      <c r="K84" s="5">
        <v>1.0</v>
      </c>
    </row>
    <row r="85" ht="14.25" customHeight="1">
      <c r="A85" s="5" t="s">
        <v>111</v>
      </c>
      <c r="B85" s="5">
        <v>5.0</v>
      </c>
      <c r="C85" s="5">
        <v>4.0</v>
      </c>
      <c r="D85" s="5">
        <v>3.0</v>
      </c>
      <c r="E85" s="5">
        <v>1.0</v>
      </c>
      <c r="F85" s="5">
        <v>4.0</v>
      </c>
      <c r="G85" s="5">
        <v>1.0</v>
      </c>
      <c r="H85" s="5">
        <v>2.0</v>
      </c>
      <c r="I85" s="5">
        <v>2.0</v>
      </c>
      <c r="J85" s="5">
        <v>1.0</v>
      </c>
      <c r="K85" s="5">
        <v>1.0</v>
      </c>
    </row>
    <row r="86" ht="14.25" customHeight="1">
      <c r="A86" s="5" t="s">
        <v>112</v>
      </c>
      <c r="B86" s="5">
        <v>1.0</v>
      </c>
      <c r="C86" s="5">
        <v>4.0</v>
      </c>
      <c r="D86" s="5">
        <v>3.0</v>
      </c>
      <c r="E86" s="5">
        <v>2.0</v>
      </c>
      <c r="F86" s="5">
        <v>3.0</v>
      </c>
      <c r="G86" s="5">
        <v>3.0</v>
      </c>
      <c r="H86" s="5">
        <v>2.0</v>
      </c>
      <c r="I86" s="5">
        <v>3.0</v>
      </c>
      <c r="J86" s="5">
        <v>1.0</v>
      </c>
      <c r="K86" s="5">
        <v>5.0</v>
      </c>
    </row>
    <row r="87" ht="14.25" customHeight="1">
      <c r="A87" s="5" t="s">
        <v>113</v>
      </c>
      <c r="B87" s="5">
        <v>2.0</v>
      </c>
      <c r="C87" s="5">
        <v>1.0</v>
      </c>
      <c r="D87" s="5">
        <v>5.0</v>
      </c>
      <c r="E87" s="5">
        <v>3.0</v>
      </c>
      <c r="F87" s="5">
        <v>2.0</v>
      </c>
      <c r="G87" s="5">
        <v>1.0</v>
      </c>
      <c r="H87" s="5">
        <v>5.0</v>
      </c>
      <c r="I87" s="5">
        <v>4.0</v>
      </c>
      <c r="J87" s="5">
        <v>5.0</v>
      </c>
      <c r="K87" s="5">
        <v>4.0</v>
      </c>
    </row>
    <row r="88" ht="14.25" customHeight="1">
      <c r="A88" s="5" t="s">
        <v>114</v>
      </c>
      <c r="B88" s="5">
        <v>1.0</v>
      </c>
      <c r="C88" s="5">
        <v>3.0</v>
      </c>
      <c r="D88" s="5">
        <v>5.0</v>
      </c>
      <c r="E88" s="5">
        <v>2.0</v>
      </c>
      <c r="F88" s="5">
        <v>4.0</v>
      </c>
      <c r="G88" s="5">
        <v>1.0</v>
      </c>
      <c r="H88" s="5">
        <v>3.0</v>
      </c>
      <c r="I88" s="5">
        <v>4.0</v>
      </c>
      <c r="J88" s="5">
        <v>4.0</v>
      </c>
      <c r="K88" s="5">
        <v>5.0</v>
      </c>
    </row>
    <row r="89" ht="14.25" customHeight="1">
      <c r="A89" s="5" t="s">
        <v>115</v>
      </c>
      <c r="B89" s="5">
        <v>3.0</v>
      </c>
      <c r="C89" s="5">
        <v>3.0</v>
      </c>
      <c r="D89" s="5">
        <v>3.0</v>
      </c>
      <c r="E89" s="5">
        <v>2.0</v>
      </c>
      <c r="F89" s="5">
        <v>1.0</v>
      </c>
      <c r="G89" s="5">
        <v>1.0</v>
      </c>
      <c r="H89" s="5">
        <v>2.0</v>
      </c>
      <c r="I89" s="5">
        <v>1.0</v>
      </c>
      <c r="J89" s="5">
        <v>1.0</v>
      </c>
      <c r="K89" s="5">
        <v>2.0</v>
      </c>
    </row>
    <row r="90" ht="14.25" customHeight="1">
      <c r="A90" s="5" t="s">
        <v>116</v>
      </c>
      <c r="B90" s="5">
        <v>3.0</v>
      </c>
      <c r="C90" s="5">
        <v>5.0</v>
      </c>
      <c r="D90" s="5">
        <v>1.0</v>
      </c>
      <c r="E90" s="5">
        <v>2.0</v>
      </c>
      <c r="F90" s="5">
        <v>2.0</v>
      </c>
      <c r="G90" s="5">
        <v>5.0</v>
      </c>
      <c r="H90" s="5">
        <v>4.0</v>
      </c>
      <c r="I90" s="5">
        <v>1.0</v>
      </c>
      <c r="J90" s="5">
        <v>4.0</v>
      </c>
      <c r="K90" s="5">
        <v>5.0</v>
      </c>
    </row>
    <row r="91" ht="14.25" customHeight="1">
      <c r="A91" s="5" t="s">
        <v>117</v>
      </c>
      <c r="B91" s="5">
        <v>5.0</v>
      </c>
      <c r="C91" s="5">
        <v>2.0</v>
      </c>
      <c r="D91" s="5">
        <v>1.0</v>
      </c>
      <c r="E91" s="5">
        <v>3.0</v>
      </c>
      <c r="F91" s="5">
        <v>4.0</v>
      </c>
      <c r="G91" s="5">
        <v>3.0</v>
      </c>
      <c r="H91" s="5">
        <v>3.0</v>
      </c>
      <c r="I91" s="5">
        <v>3.0</v>
      </c>
      <c r="J91" s="5">
        <v>4.0</v>
      </c>
      <c r="K91" s="5">
        <v>5.0</v>
      </c>
    </row>
    <row r="92" ht="14.25" customHeight="1">
      <c r="A92" s="5" t="s">
        <v>118</v>
      </c>
      <c r="B92" s="5">
        <v>5.0</v>
      </c>
      <c r="C92" s="5">
        <v>3.0</v>
      </c>
      <c r="D92" s="5">
        <v>5.0</v>
      </c>
      <c r="E92" s="5">
        <v>2.0</v>
      </c>
      <c r="F92" s="5">
        <v>3.0</v>
      </c>
      <c r="G92" s="5">
        <v>4.0</v>
      </c>
      <c r="H92" s="5">
        <v>1.0</v>
      </c>
      <c r="I92" s="5">
        <v>5.0</v>
      </c>
      <c r="J92" s="5">
        <v>3.0</v>
      </c>
      <c r="K92" s="5">
        <v>4.0</v>
      </c>
    </row>
    <row r="93" ht="14.25" customHeight="1">
      <c r="A93" s="5" t="s">
        <v>119</v>
      </c>
      <c r="B93" s="5">
        <v>3.0</v>
      </c>
      <c r="C93" s="5">
        <v>2.0</v>
      </c>
      <c r="D93" s="5">
        <v>4.0</v>
      </c>
      <c r="E93" s="5">
        <v>3.0</v>
      </c>
      <c r="F93" s="5">
        <v>1.0</v>
      </c>
      <c r="G93" s="5">
        <v>5.0</v>
      </c>
      <c r="H93" s="5">
        <v>4.0</v>
      </c>
      <c r="I93" s="5">
        <v>5.0</v>
      </c>
      <c r="J93" s="5">
        <v>1.0</v>
      </c>
      <c r="K93" s="5">
        <v>4.0</v>
      </c>
    </row>
    <row r="94" ht="14.25" customHeight="1">
      <c r="A94" s="5" t="s">
        <v>120</v>
      </c>
      <c r="B94" s="5">
        <v>3.0</v>
      </c>
      <c r="C94" s="5">
        <v>1.0</v>
      </c>
      <c r="D94" s="5">
        <v>2.0</v>
      </c>
      <c r="E94" s="5">
        <v>3.0</v>
      </c>
      <c r="F94" s="5">
        <v>4.0</v>
      </c>
      <c r="G94" s="5">
        <v>5.0</v>
      </c>
      <c r="H94" s="5">
        <v>1.0</v>
      </c>
      <c r="I94" s="5">
        <v>5.0</v>
      </c>
      <c r="J94" s="5">
        <v>1.0</v>
      </c>
      <c r="K94" s="5">
        <v>2.0</v>
      </c>
    </row>
    <row r="95" ht="14.25" customHeight="1">
      <c r="A95" s="5" t="s">
        <v>121</v>
      </c>
      <c r="B95" s="5">
        <v>3.0</v>
      </c>
      <c r="C95" s="5">
        <v>5.0</v>
      </c>
      <c r="D95" s="5">
        <v>4.0</v>
      </c>
      <c r="E95" s="5">
        <v>2.0</v>
      </c>
      <c r="F95" s="5">
        <v>2.0</v>
      </c>
      <c r="G95" s="5">
        <v>4.0</v>
      </c>
      <c r="H95" s="5">
        <v>4.0</v>
      </c>
      <c r="I95" s="5">
        <v>3.0</v>
      </c>
      <c r="J95" s="5">
        <v>3.0</v>
      </c>
      <c r="K95" s="5">
        <v>3.0</v>
      </c>
    </row>
    <row r="96" ht="14.25" customHeight="1">
      <c r="A96" s="5" t="s">
        <v>122</v>
      </c>
      <c r="B96" s="5">
        <v>5.0</v>
      </c>
      <c r="C96" s="5">
        <v>3.0</v>
      </c>
      <c r="D96" s="5">
        <v>5.0</v>
      </c>
      <c r="E96" s="5">
        <v>1.0</v>
      </c>
      <c r="F96" s="5">
        <v>4.0</v>
      </c>
      <c r="G96" s="5">
        <v>5.0</v>
      </c>
      <c r="H96" s="5">
        <v>4.0</v>
      </c>
      <c r="I96" s="5">
        <v>5.0</v>
      </c>
      <c r="J96" s="5">
        <v>3.0</v>
      </c>
      <c r="K96" s="5">
        <v>5.0</v>
      </c>
    </row>
    <row r="97" ht="14.25" customHeight="1">
      <c r="A97" s="5" t="s">
        <v>123</v>
      </c>
      <c r="B97" s="5">
        <v>1.0</v>
      </c>
      <c r="C97" s="5">
        <v>5.0</v>
      </c>
      <c r="D97" s="5">
        <v>1.0</v>
      </c>
      <c r="E97" s="5">
        <v>4.0</v>
      </c>
      <c r="F97" s="5">
        <v>4.0</v>
      </c>
      <c r="G97" s="5">
        <v>5.0</v>
      </c>
      <c r="H97" s="5">
        <v>4.0</v>
      </c>
      <c r="I97" s="5">
        <v>2.0</v>
      </c>
      <c r="J97" s="5">
        <v>4.0</v>
      </c>
      <c r="K97" s="5">
        <v>2.0</v>
      </c>
    </row>
    <row r="98" ht="14.25" customHeight="1">
      <c r="A98" s="5" t="s">
        <v>124</v>
      </c>
      <c r="B98" s="5">
        <v>5.0</v>
      </c>
      <c r="C98" s="5">
        <v>5.0</v>
      </c>
      <c r="D98" s="5">
        <v>2.0</v>
      </c>
      <c r="E98" s="5">
        <v>2.0</v>
      </c>
      <c r="F98" s="5">
        <v>1.0</v>
      </c>
      <c r="G98" s="5">
        <v>1.0</v>
      </c>
      <c r="H98" s="5">
        <v>4.0</v>
      </c>
      <c r="I98" s="5">
        <v>5.0</v>
      </c>
      <c r="J98" s="5">
        <v>4.0</v>
      </c>
      <c r="K98" s="5">
        <v>1.0</v>
      </c>
    </row>
    <row r="99" ht="14.25" customHeight="1">
      <c r="A99" s="5" t="s">
        <v>125</v>
      </c>
      <c r="B99" s="5">
        <v>4.0</v>
      </c>
      <c r="C99" s="5">
        <v>4.0</v>
      </c>
      <c r="D99" s="5">
        <v>5.0</v>
      </c>
      <c r="E99" s="5">
        <v>5.0</v>
      </c>
      <c r="F99" s="5">
        <v>3.0</v>
      </c>
      <c r="G99" s="5">
        <v>3.0</v>
      </c>
      <c r="H99" s="5">
        <v>1.0</v>
      </c>
      <c r="I99" s="5">
        <v>4.0</v>
      </c>
      <c r="J99" s="5">
        <v>4.0</v>
      </c>
      <c r="K99" s="5">
        <v>2.0</v>
      </c>
    </row>
    <row r="100" ht="14.25" customHeight="1">
      <c r="A100" s="5" t="s">
        <v>126</v>
      </c>
      <c r="B100" s="5">
        <v>3.0</v>
      </c>
      <c r="C100" s="5">
        <v>2.0</v>
      </c>
      <c r="D100" s="5">
        <v>4.0</v>
      </c>
      <c r="E100" s="5">
        <v>3.0</v>
      </c>
      <c r="F100" s="5">
        <v>1.0</v>
      </c>
      <c r="G100" s="5">
        <v>4.0</v>
      </c>
      <c r="H100" s="5">
        <v>1.0</v>
      </c>
      <c r="I100" s="5">
        <v>3.0</v>
      </c>
      <c r="J100" s="5">
        <v>2.0</v>
      </c>
      <c r="K100" s="5">
        <v>1.0</v>
      </c>
    </row>
    <row r="101" ht="14.25" customHeight="1">
      <c r="A101" s="5" t="s">
        <v>127</v>
      </c>
      <c r="B101" s="5">
        <v>3.0</v>
      </c>
      <c r="C101" s="5">
        <v>2.0</v>
      </c>
      <c r="D101" s="5">
        <v>1.0</v>
      </c>
      <c r="E101" s="5">
        <v>1.0</v>
      </c>
      <c r="F101" s="5">
        <v>1.0</v>
      </c>
      <c r="G101" s="5">
        <v>4.0</v>
      </c>
      <c r="H101" s="5">
        <v>4.0</v>
      </c>
      <c r="I101" s="5">
        <v>4.0</v>
      </c>
      <c r="J101" s="5">
        <v>3.0</v>
      </c>
      <c r="K101" s="5">
        <v>4.0</v>
      </c>
    </row>
    <row r="102" ht="14.25" customHeight="1"/>
    <row r="103" ht="14.25" customHeight="1"/>
    <row r="104" ht="14.25" customHeight="1"/>
    <row r="105" ht="14.25" customHeight="1">
      <c r="B105" s="14" t="s">
        <v>128</v>
      </c>
      <c r="D105" s="14" t="s">
        <v>129</v>
      </c>
    </row>
    <row r="106" ht="14.25" customHeight="1">
      <c r="B106" s="15">
        <v>1.0</v>
      </c>
      <c r="D106" s="15">
        <v>5.0</v>
      </c>
    </row>
    <row r="107" ht="14.25" customHeight="1"/>
    <row r="108" ht="14.25" customHeight="1">
      <c r="R108" s="16" t="s">
        <v>130</v>
      </c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8"/>
    </row>
    <row r="109" ht="14.25" customHeight="1">
      <c r="A109" s="19" t="s">
        <v>131</v>
      </c>
      <c r="B109" s="7"/>
      <c r="C109" s="7"/>
      <c r="D109" s="7"/>
      <c r="E109" s="7"/>
      <c r="F109" s="7"/>
      <c r="G109" s="7"/>
      <c r="H109" s="7"/>
      <c r="I109" s="7"/>
      <c r="J109" s="7"/>
      <c r="K109" s="4"/>
    </row>
    <row r="110" ht="14.25" customHeight="1"/>
    <row r="111" ht="14.25" customHeight="1">
      <c r="A111" s="20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S111" s="1" t="s">
        <v>0</v>
      </c>
      <c r="T111" s="1" t="s">
        <v>1</v>
      </c>
      <c r="U111" s="1" t="s">
        <v>2</v>
      </c>
      <c r="V111" s="1" t="s">
        <v>3</v>
      </c>
      <c r="W111" s="1" t="s">
        <v>4</v>
      </c>
      <c r="X111" s="1" t="s">
        <v>5</v>
      </c>
      <c r="Y111" s="1" t="s">
        <v>6</v>
      </c>
      <c r="Z111" s="1" t="s">
        <v>7</v>
      </c>
      <c r="AA111" s="1" t="s">
        <v>8</v>
      </c>
      <c r="AB111" s="1" t="s">
        <v>9</v>
      </c>
      <c r="AC111" s="1" t="s">
        <v>10</v>
      </c>
      <c r="AD111" s="1" t="s">
        <v>132</v>
      </c>
      <c r="AE111" s="1" t="s">
        <v>133</v>
      </c>
    </row>
    <row r="112" ht="14.25" customHeight="1">
      <c r="A112" s="5" t="s">
        <v>12</v>
      </c>
      <c r="B112" s="21">
        <f t="shared" ref="B112:C112" si="1">$B$106/B2</f>
        <v>0.3333333333</v>
      </c>
      <c r="C112" s="21">
        <f t="shared" si="1"/>
        <v>0.2</v>
      </c>
      <c r="D112" s="22">
        <f t="shared" ref="D112:K112" si="2">D2/$D$106</f>
        <v>0.2</v>
      </c>
      <c r="E112" s="22">
        <f t="shared" si="2"/>
        <v>1</v>
      </c>
      <c r="F112" s="22">
        <f t="shared" si="2"/>
        <v>0.4</v>
      </c>
      <c r="G112" s="22">
        <f t="shared" si="2"/>
        <v>0.8</v>
      </c>
      <c r="H112" s="22">
        <f t="shared" si="2"/>
        <v>0.8</v>
      </c>
      <c r="I112" s="22">
        <f t="shared" si="2"/>
        <v>1</v>
      </c>
      <c r="J112" s="22">
        <f t="shared" si="2"/>
        <v>0.2</v>
      </c>
      <c r="K112" s="22">
        <f t="shared" si="2"/>
        <v>0.4</v>
      </c>
      <c r="S112" s="5" t="s">
        <v>12</v>
      </c>
      <c r="T112" s="22">
        <f t="shared" ref="T112:T211" si="5">B112*$T$6</f>
        <v>0.05</v>
      </c>
      <c r="U112" s="22">
        <f t="shared" ref="U112:U211" si="6">C112*$T$7</f>
        <v>0.02</v>
      </c>
      <c r="V112" s="15">
        <f t="shared" ref="V112:V211" si="7">D112*$T$8</f>
        <v>0.02</v>
      </c>
      <c r="W112" s="15">
        <f t="shared" ref="W112:W211" si="8">E112*$T$9</f>
        <v>0.15</v>
      </c>
      <c r="X112" s="15">
        <f t="shared" ref="X112:X211" si="9">F112*$T$10</f>
        <v>0.06</v>
      </c>
      <c r="Y112" s="22">
        <f t="shared" ref="Y112:Y211" si="10">G112*$T$11</f>
        <v>0.08</v>
      </c>
      <c r="Z112" s="15">
        <f t="shared" ref="Z112:Z211" si="11">H112*$T$12</f>
        <v>0.04</v>
      </c>
      <c r="AA112" s="22">
        <f t="shared" ref="AA112:AA211" si="12">I112*$T$13</f>
        <v>0.1</v>
      </c>
      <c r="AB112" s="15">
        <f t="shared" ref="AB112:AB211" si="13">J112*$T$14</f>
        <v>0.01</v>
      </c>
      <c r="AC112" s="15">
        <f t="shared" ref="AC112:AC211" si="14">K112*$T$15</f>
        <v>0.02</v>
      </c>
      <c r="AD112" s="22">
        <f t="shared" ref="AD112:AD211" si="15">SUM(T112:AC112)</f>
        <v>0.55</v>
      </c>
      <c r="AE112" s="15">
        <f t="shared" ref="AE112:AE211" si="16">RANK(AD112,$AD$112:$AD$211)</f>
        <v>61</v>
      </c>
    </row>
    <row r="113" ht="14.25" customHeight="1">
      <c r="A113" s="5" t="s">
        <v>14</v>
      </c>
      <c r="B113" s="21">
        <f t="shared" ref="B113:C113" si="3">$B$106/B3</f>
        <v>0.5</v>
      </c>
      <c r="C113" s="21">
        <f t="shared" si="3"/>
        <v>0.5</v>
      </c>
      <c r="D113" s="22">
        <f t="shared" ref="D113:K113" si="4">D3/$D$106</f>
        <v>0.6</v>
      </c>
      <c r="E113" s="22">
        <f t="shared" si="4"/>
        <v>0.6</v>
      </c>
      <c r="F113" s="22">
        <f t="shared" si="4"/>
        <v>0.2</v>
      </c>
      <c r="G113" s="22">
        <f t="shared" si="4"/>
        <v>0.2</v>
      </c>
      <c r="H113" s="22">
        <f t="shared" si="4"/>
        <v>0.8</v>
      </c>
      <c r="I113" s="22">
        <f t="shared" si="4"/>
        <v>0.6</v>
      </c>
      <c r="J113" s="22">
        <f t="shared" si="4"/>
        <v>0.4</v>
      </c>
      <c r="K113" s="22">
        <f t="shared" si="4"/>
        <v>0.6</v>
      </c>
      <c r="S113" s="5" t="s">
        <v>14</v>
      </c>
      <c r="T113" s="22">
        <f t="shared" si="5"/>
        <v>0.075</v>
      </c>
      <c r="U113" s="22">
        <f t="shared" si="6"/>
        <v>0.05</v>
      </c>
      <c r="V113" s="15">
        <f t="shared" si="7"/>
        <v>0.06</v>
      </c>
      <c r="W113" s="15">
        <f t="shared" si="8"/>
        <v>0.09</v>
      </c>
      <c r="X113" s="15">
        <f t="shared" si="9"/>
        <v>0.03</v>
      </c>
      <c r="Y113" s="22">
        <f t="shared" si="10"/>
        <v>0.02</v>
      </c>
      <c r="Z113" s="15">
        <f t="shared" si="11"/>
        <v>0.04</v>
      </c>
      <c r="AA113" s="22">
        <f t="shared" si="12"/>
        <v>0.06</v>
      </c>
      <c r="AB113" s="15">
        <f t="shared" si="13"/>
        <v>0.02</v>
      </c>
      <c r="AC113" s="15">
        <f t="shared" si="14"/>
        <v>0.03</v>
      </c>
      <c r="AD113" s="22">
        <f t="shared" si="15"/>
        <v>0.475</v>
      </c>
      <c r="AE113" s="15">
        <f t="shared" si="16"/>
        <v>84</v>
      </c>
    </row>
    <row r="114" ht="14.25" customHeight="1">
      <c r="A114" s="5" t="s">
        <v>15</v>
      </c>
      <c r="B114" s="21">
        <f t="shared" ref="B114:C114" si="17">$B$106/B4</f>
        <v>0.25</v>
      </c>
      <c r="C114" s="21">
        <f t="shared" si="17"/>
        <v>1</v>
      </c>
      <c r="D114" s="22">
        <f t="shared" ref="D114:K114" si="18">D4/$D$106</f>
        <v>0.6</v>
      </c>
      <c r="E114" s="22">
        <f t="shared" si="18"/>
        <v>1</v>
      </c>
      <c r="F114" s="22">
        <f t="shared" si="18"/>
        <v>0.2</v>
      </c>
      <c r="G114" s="22">
        <f t="shared" si="18"/>
        <v>0.6</v>
      </c>
      <c r="H114" s="22">
        <f t="shared" si="18"/>
        <v>0.8</v>
      </c>
      <c r="I114" s="22">
        <f t="shared" si="18"/>
        <v>0.6</v>
      </c>
      <c r="J114" s="22">
        <f t="shared" si="18"/>
        <v>0.4</v>
      </c>
      <c r="K114" s="22">
        <f t="shared" si="18"/>
        <v>0.2</v>
      </c>
      <c r="S114" s="5" t="s">
        <v>15</v>
      </c>
      <c r="T114" s="22">
        <f t="shared" si="5"/>
        <v>0.0375</v>
      </c>
      <c r="U114" s="22">
        <f t="shared" si="6"/>
        <v>0.1</v>
      </c>
      <c r="V114" s="15">
        <f t="shared" si="7"/>
        <v>0.06</v>
      </c>
      <c r="W114" s="15">
        <f t="shared" si="8"/>
        <v>0.15</v>
      </c>
      <c r="X114" s="15">
        <f t="shared" si="9"/>
        <v>0.03</v>
      </c>
      <c r="Y114" s="22">
        <f t="shared" si="10"/>
        <v>0.06</v>
      </c>
      <c r="Z114" s="15">
        <f t="shared" si="11"/>
        <v>0.04</v>
      </c>
      <c r="AA114" s="22">
        <f t="shared" si="12"/>
        <v>0.06</v>
      </c>
      <c r="AB114" s="15">
        <f t="shared" si="13"/>
        <v>0.02</v>
      </c>
      <c r="AC114" s="15">
        <f t="shared" si="14"/>
        <v>0.01</v>
      </c>
      <c r="AD114" s="22">
        <f t="shared" si="15"/>
        <v>0.5675</v>
      </c>
      <c r="AE114" s="15">
        <f t="shared" si="16"/>
        <v>54</v>
      </c>
    </row>
    <row r="115" ht="14.25" customHeight="1">
      <c r="A115" s="5" t="s">
        <v>16</v>
      </c>
      <c r="B115" s="21">
        <f t="shared" ref="B115:C115" si="19">$B$106/B5</f>
        <v>0.3333333333</v>
      </c>
      <c r="C115" s="21">
        <f t="shared" si="19"/>
        <v>0.5</v>
      </c>
      <c r="D115" s="22">
        <f t="shared" ref="D115:K115" si="20">D5/$D$106</f>
        <v>0.8</v>
      </c>
      <c r="E115" s="22">
        <f t="shared" si="20"/>
        <v>0.6</v>
      </c>
      <c r="F115" s="22">
        <f t="shared" si="20"/>
        <v>0.2</v>
      </c>
      <c r="G115" s="22">
        <f t="shared" si="20"/>
        <v>0.4</v>
      </c>
      <c r="H115" s="22">
        <f t="shared" si="20"/>
        <v>0.4</v>
      </c>
      <c r="I115" s="22">
        <f t="shared" si="20"/>
        <v>0.6</v>
      </c>
      <c r="J115" s="22">
        <f t="shared" si="20"/>
        <v>0.8</v>
      </c>
      <c r="K115" s="22">
        <f t="shared" si="20"/>
        <v>1</v>
      </c>
      <c r="S115" s="5" t="s">
        <v>16</v>
      </c>
      <c r="T115" s="22">
        <f t="shared" si="5"/>
        <v>0.05</v>
      </c>
      <c r="U115" s="22">
        <f t="shared" si="6"/>
        <v>0.05</v>
      </c>
      <c r="V115" s="15">
        <f t="shared" si="7"/>
        <v>0.08</v>
      </c>
      <c r="W115" s="15">
        <f t="shared" si="8"/>
        <v>0.09</v>
      </c>
      <c r="X115" s="15">
        <f t="shared" si="9"/>
        <v>0.03</v>
      </c>
      <c r="Y115" s="22">
        <f t="shared" si="10"/>
        <v>0.04</v>
      </c>
      <c r="Z115" s="15">
        <f t="shared" si="11"/>
        <v>0.02</v>
      </c>
      <c r="AA115" s="22">
        <f t="shared" si="12"/>
        <v>0.06</v>
      </c>
      <c r="AB115" s="15">
        <f t="shared" si="13"/>
        <v>0.04</v>
      </c>
      <c r="AC115" s="15">
        <f t="shared" si="14"/>
        <v>0.05</v>
      </c>
      <c r="AD115" s="22">
        <f t="shared" si="15"/>
        <v>0.51</v>
      </c>
      <c r="AE115" s="15">
        <f t="shared" si="16"/>
        <v>73</v>
      </c>
    </row>
    <row r="116" ht="14.25" customHeight="1">
      <c r="A116" s="5" t="s">
        <v>22</v>
      </c>
      <c r="B116" s="21">
        <f t="shared" ref="B116:C116" si="21">$B$106/B6</f>
        <v>0.3333333333</v>
      </c>
      <c r="C116" s="21">
        <f t="shared" si="21"/>
        <v>0.2</v>
      </c>
      <c r="D116" s="22">
        <f t="shared" ref="D116:K116" si="22">D6/$D$106</f>
        <v>0.8</v>
      </c>
      <c r="E116" s="22">
        <f t="shared" si="22"/>
        <v>0.8</v>
      </c>
      <c r="F116" s="22">
        <f t="shared" si="22"/>
        <v>0.4</v>
      </c>
      <c r="G116" s="22">
        <f t="shared" si="22"/>
        <v>0.2</v>
      </c>
      <c r="H116" s="22">
        <f t="shared" si="22"/>
        <v>1</v>
      </c>
      <c r="I116" s="22">
        <f t="shared" si="22"/>
        <v>0.4</v>
      </c>
      <c r="J116" s="22">
        <f t="shared" si="22"/>
        <v>0.2</v>
      </c>
      <c r="K116" s="22">
        <f t="shared" si="22"/>
        <v>0.4</v>
      </c>
      <c r="S116" s="5" t="s">
        <v>22</v>
      </c>
      <c r="T116" s="22">
        <f t="shared" si="5"/>
        <v>0.05</v>
      </c>
      <c r="U116" s="22">
        <f t="shared" si="6"/>
        <v>0.02</v>
      </c>
      <c r="V116" s="15">
        <f t="shared" si="7"/>
        <v>0.08</v>
      </c>
      <c r="W116" s="15">
        <f t="shared" si="8"/>
        <v>0.12</v>
      </c>
      <c r="X116" s="15">
        <f t="shared" si="9"/>
        <v>0.06</v>
      </c>
      <c r="Y116" s="22">
        <f t="shared" si="10"/>
        <v>0.02</v>
      </c>
      <c r="Z116" s="15">
        <f t="shared" si="11"/>
        <v>0.05</v>
      </c>
      <c r="AA116" s="22">
        <f t="shared" si="12"/>
        <v>0.04</v>
      </c>
      <c r="AB116" s="15">
        <f t="shared" si="13"/>
        <v>0.01</v>
      </c>
      <c r="AC116" s="15">
        <f t="shared" si="14"/>
        <v>0.02</v>
      </c>
      <c r="AD116" s="22">
        <f t="shared" si="15"/>
        <v>0.47</v>
      </c>
      <c r="AE116" s="15">
        <f t="shared" si="16"/>
        <v>85</v>
      </c>
    </row>
    <row r="117" ht="14.25" customHeight="1">
      <c r="A117" s="5" t="s">
        <v>24</v>
      </c>
      <c r="B117" s="21">
        <f t="shared" ref="B117:C117" si="23">$B$106/B7</f>
        <v>0.5</v>
      </c>
      <c r="C117" s="21">
        <f t="shared" si="23"/>
        <v>0.2</v>
      </c>
      <c r="D117" s="22">
        <f t="shared" ref="D117:K117" si="24">D7/$D$106</f>
        <v>0.8</v>
      </c>
      <c r="E117" s="22">
        <f t="shared" si="24"/>
        <v>0.8</v>
      </c>
      <c r="F117" s="22">
        <f t="shared" si="24"/>
        <v>0.8</v>
      </c>
      <c r="G117" s="22">
        <f t="shared" si="24"/>
        <v>0.2</v>
      </c>
      <c r="H117" s="22">
        <f t="shared" si="24"/>
        <v>1</v>
      </c>
      <c r="I117" s="22">
        <f t="shared" si="24"/>
        <v>1</v>
      </c>
      <c r="J117" s="22">
        <f t="shared" si="24"/>
        <v>0.6</v>
      </c>
      <c r="K117" s="22">
        <f t="shared" si="24"/>
        <v>1</v>
      </c>
      <c r="S117" s="5" t="s">
        <v>24</v>
      </c>
      <c r="T117" s="22">
        <f t="shared" si="5"/>
        <v>0.075</v>
      </c>
      <c r="U117" s="22">
        <f t="shared" si="6"/>
        <v>0.02</v>
      </c>
      <c r="V117" s="15">
        <f t="shared" si="7"/>
        <v>0.08</v>
      </c>
      <c r="W117" s="15">
        <f t="shared" si="8"/>
        <v>0.12</v>
      </c>
      <c r="X117" s="15">
        <f t="shared" si="9"/>
        <v>0.12</v>
      </c>
      <c r="Y117" s="22">
        <f t="shared" si="10"/>
        <v>0.02</v>
      </c>
      <c r="Z117" s="15">
        <f t="shared" si="11"/>
        <v>0.05</v>
      </c>
      <c r="AA117" s="22">
        <f t="shared" si="12"/>
        <v>0.1</v>
      </c>
      <c r="AB117" s="15">
        <f t="shared" si="13"/>
        <v>0.03</v>
      </c>
      <c r="AC117" s="15">
        <f t="shared" si="14"/>
        <v>0.05</v>
      </c>
      <c r="AD117" s="22">
        <f t="shared" si="15"/>
        <v>0.665</v>
      </c>
      <c r="AE117" s="15">
        <f t="shared" si="16"/>
        <v>18</v>
      </c>
    </row>
    <row r="118" ht="14.25" customHeight="1">
      <c r="A118" s="5" t="s">
        <v>26</v>
      </c>
      <c r="B118" s="21">
        <f t="shared" ref="B118:C118" si="25">$B$106/B8</f>
        <v>1</v>
      </c>
      <c r="C118" s="21">
        <f t="shared" si="25"/>
        <v>0.5</v>
      </c>
      <c r="D118" s="22">
        <f t="shared" ref="D118:K118" si="26">D8/$D$106</f>
        <v>0.6</v>
      </c>
      <c r="E118" s="22">
        <f t="shared" si="26"/>
        <v>0.8</v>
      </c>
      <c r="F118" s="22">
        <f t="shared" si="26"/>
        <v>1</v>
      </c>
      <c r="G118" s="22">
        <f t="shared" si="26"/>
        <v>0.6</v>
      </c>
      <c r="H118" s="22">
        <f t="shared" si="26"/>
        <v>0.4</v>
      </c>
      <c r="I118" s="22">
        <f t="shared" si="26"/>
        <v>0.2</v>
      </c>
      <c r="J118" s="22">
        <f t="shared" si="26"/>
        <v>0.2</v>
      </c>
      <c r="K118" s="22">
        <f t="shared" si="26"/>
        <v>0.2</v>
      </c>
      <c r="S118" s="5" t="s">
        <v>26</v>
      </c>
      <c r="T118" s="22">
        <f t="shared" si="5"/>
        <v>0.15</v>
      </c>
      <c r="U118" s="22">
        <f t="shared" si="6"/>
        <v>0.05</v>
      </c>
      <c r="V118" s="15">
        <f t="shared" si="7"/>
        <v>0.06</v>
      </c>
      <c r="W118" s="15">
        <f t="shared" si="8"/>
        <v>0.12</v>
      </c>
      <c r="X118" s="15">
        <f t="shared" si="9"/>
        <v>0.15</v>
      </c>
      <c r="Y118" s="22">
        <f t="shared" si="10"/>
        <v>0.06</v>
      </c>
      <c r="Z118" s="15">
        <f t="shared" si="11"/>
        <v>0.02</v>
      </c>
      <c r="AA118" s="22">
        <f t="shared" si="12"/>
        <v>0.02</v>
      </c>
      <c r="AB118" s="15">
        <f t="shared" si="13"/>
        <v>0.01</v>
      </c>
      <c r="AC118" s="15">
        <f t="shared" si="14"/>
        <v>0.01</v>
      </c>
      <c r="AD118" s="22">
        <f t="shared" si="15"/>
        <v>0.65</v>
      </c>
      <c r="AE118" s="15">
        <f t="shared" si="16"/>
        <v>22</v>
      </c>
    </row>
    <row r="119" ht="14.25" customHeight="1">
      <c r="A119" s="5" t="s">
        <v>28</v>
      </c>
      <c r="B119" s="21">
        <f t="shared" ref="B119:C119" si="27">$B$106/B9</f>
        <v>0.5</v>
      </c>
      <c r="C119" s="21">
        <f t="shared" si="27"/>
        <v>0.25</v>
      </c>
      <c r="D119" s="22">
        <f t="shared" ref="D119:K119" si="28">D9/$D$106</f>
        <v>0.2</v>
      </c>
      <c r="E119" s="22">
        <f t="shared" si="28"/>
        <v>0.2</v>
      </c>
      <c r="F119" s="22">
        <f t="shared" si="28"/>
        <v>0.8</v>
      </c>
      <c r="G119" s="22">
        <f t="shared" si="28"/>
        <v>0.6</v>
      </c>
      <c r="H119" s="22">
        <f t="shared" si="28"/>
        <v>0.6</v>
      </c>
      <c r="I119" s="22">
        <f t="shared" si="28"/>
        <v>1</v>
      </c>
      <c r="J119" s="22">
        <f t="shared" si="28"/>
        <v>0.6</v>
      </c>
      <c r="K119" s="22">
        <f t="shared" si="28"/>
        <v>0.2</v>
      </c>
      <c r="S119" s="5" t="s">
        <v>28</v>
      </c>
      <c r="T119" s="22">
        <f t="shared" si="5"/>
        <v>0.075</v>
      </c>
      <c r="U119" s="22">
        <f t="shared" si="6"/>
        <v>0.025</v>
      </c>
      <c r="V119" s="15">
        <f t="shared" si="7"/>
        <v>0.02</v>
      </c>
      <c r="W119" s="15">
        <f t="shared" si="8"/>
        <v>0.03</v>
      </c>
      <c r="X119" s="15">
        <f t="shared" si="9"/>
        <v>0.12</v>
      </c>
      <c r="Y119" s="22">
        <f t="shared" si="10"/>
        <v>0.06</v>
      </c>
      <c r="Z119" s="15">
        <f t="shared" si="11"/>
        <v>0.03</v>
      </c>
      <c r="AA119" s="22">
        <f t="shared" si="12"/>
        <v>0.1</v>
      </c>
      <c r="AB119" s="15">
        <f t="shared" si="13"/>
        <v>0.03</v>
      </c>
      <c r="AC119" s="15">
        <f t="shared" si="14"/>
        <v>0.01</v>
      </c>
      <c r="AD119" s="22">
        <f t="shared" si="15"/>
        <v>0.5</v>
      </c>
      <c r="AE119" s="15">
        <f t="shared" si="16"/>
        <v>77</v>
      </c>
    </row>
    <row r="120" ht="14.25" customHeight="1">
      <c r="A120" s="5" t="s">
        <v>30</v>
      </c>
      <c r="B120" s="21">
        <f t="shared" ref="B120:C120" si="29">$B$106/B10</f>
        <v>1</v>
      </c>
      <c r="C120" s="21">
        <f t="shared" si="29"/>
        <v>0.5</v>
      </c>
      <c r="D120" s="22">
        <f t="shared" ref="D120:K120" si="30">D10/$D$106</f>
        <v>0.6</v>
      </c>
      <c r="E120" s="22">
        <f t="shared" si="30"/>
        <v>0.8</v>
      </c>
      <c r="F120" s="22">
        <f t="shared" si="30"/>
        <v>0.4</v>
      </c>
      <c r="G120" s="22">
        <f t="shared" si="30"/>
        <v>0.6</v>
      </c>
      <c r="H120" s="22">
        <f t="shared" si="30"/>
        <v>0.4</v>
      </c>
      <c r="I120" s="22">
        <f t="shared" si="30"/>
        <v>0.2</v>
      </c>
      <c r="J120" s="22">
        <f t="shared" si="30"/>
        <v>1</v>
      </c>
      <c r="K120" s="22">
        <f t="shared" si="30"/>
        <v>0.6</v>
      </c>
      <c r="S120" s="5" t="s">
        <v>30</v>
      </c>
      <c r="T120" s="22">
        <f t="shared" si="5"/>
        <v>0.15</v>
      </c>
      <c r="U120" s="22">
        <f t="shared" si="6"/>
        <v>0.05</v>
      </c>
      <c r="V120" s="15">
        <f t="shared" si="7"/>
        <v>0.06</v>
      </c>
      <c r="W120" s="15">
        <f t="shared" si="8"/>
        <v>0.12</v>
      </c>
      <c r="X120" s="15">
        <f t="shared" si="9"/>
        <v>0.06</v>
      </c>
      <c r="Y120" s="22">
        <f t="shared" si="10"/>
        <v>0.06</v>
      </c>
      <c r="Z120" s="15">
        <f t="shared" si="11"/>
        <v>0.02</v>
      </c>
      <c r="AA120" s="22">
        <f t="shared" si="12"/>
        <v>0.02</v>
      </c>
      <c r="AB120" s="15">
        <f t="shared" si="13"/>
        <v>0.05</v>
      </c>
      <c r="AC120" s="15">
        <f t="shared" si="14"/>
        <v>0.03</v>
      </c>
      <c r="AD120" s="22">
        <f t="shared" si="15"/>
        <v>0.62</v>
      </c>
      <c r="AE120" s="15">
        <f t="shared" si="16"/>
        <v>31</v>
      </c>
    </row>
    <row r="121" ht="14.25" customHeight="1">
      <c r="A121" s="5" t="s">
        <v>32</v>
      </c>
      <c r="B121" s="21">
        <f t="shared" ref="B121:C121" si="31">$B$106/B11</f>
        <v>1</v>
      </c>
      <c r="C121" s="21">
        <f t="shared" si="31"/>
        <v>1</v>
      </c>
      <c r="D121" s="22">
        <f t="shared" ref="D121:K121" si="32">D11/$D$106</f>
        <v>0.6</v>
      </c>
      <c r="E121" s="22">
        <f t="shared" si="32"/>
        <v>1</v>
      </c>
      <c r="F121" s="22">
        <f t="shared" si="32"/>
        <v>0.6</v>
      </c>
      <c r="G121" s="22">
        <f t="shared" si="32"/>
        <v>0.4</v>
      </c>
      <c r="H121" s="22">
        <f t="shared" si="32"/>
        <v>0.8</v>
      </c>
      <c r="I121" s="22">
        <f t="shared" si="32"/>
        <v>0.2</v>
      </c>
      <c r="J121" s="22">
        <f t="shared" si="32"/>
        <v>0.2</v>
      </c>
      <c r="K121" s="22">
        <f t="shared" si="32"/>
        <v>1</v>
      </c>
      <c r="S121" s="5" t="s">
        <v>32</v>
      </c>
      <c r="T121" s="22">
        <f t="shared" si="5"/>
        <v>0.15</v>
      </c>
      <c r="U121" s="22">
        <f t="shared" si="6"/>
        <v>0.1</v>
      </c>
      <c r="V121" s="15">
        <f t="shared" si="7"/>
        <v>0.06</v>
      </c>
      <c r="W121" s="15">
        <f t="shared" si="8"/>
        <v>0.15</v>
      </c>
      <c r="X121" s="15">
        <f t="shared" si="9"/>
        <v>0.09</v>
      </c>
      <c r="Y121" s="22">
        <f t="shared" si="10"/>
        <v>0.04</v>
      </c>
      <c r="Z121" s="15">
        <f t="shared" si="11"/>
        <v>0.04</v>
      </c>
      <c r="AA121" s="22">
        <f t="shared" si="12"/>
        <v>0.02</v>
      </c>
      <c r="AB121" s="15">
        <f t="shared" si="13"/>
        <v>0.01</v>
      </c>
      <c r="AC121" s="15">
        <f t="shared" si="14"/>
        <v>0.05</v>
      </c>
      <c r="AD121" s="22">
        <f t="shared" si="15"/>
        <v>0.71</v>
      </c>
      <c r="AE121" s="15">
        <f t="shared" si="16"/>
        <v>7</v>
      </c>
    </row>
    <row r="122" ht="14.25" customHeight="1">
      <c r="A122" s="5" t="s">
        <v>34</v>
      </c>
      <c r="B122" s="21">
        <f t="shared" ref="B122:C122" si="33">$B$106/B12</f>
        <v>0.2</v>
      </c>
      <c r="C122" s="21">
        <f t="shared" si="33"/>
        <v>1</v>
      </c>
      <c r="D122" s="22">
        <f t="shared" ref="D122:K122" si="34">D12/$D$106</f>
        <v>0.4</v>
      </c>
      <c r="E122" s="22">
        <f t="shared" si="34"/>
        <v>1</v>
      </c>
      <c r="F122" s="22">
        <f t="shared" si="34"/>
        <v>0.8</v>
      </c>
      <c r="G122" s="22">
        <f t="shared" si="34"/>
        <v>0.4</v>
      </c>
      <c r="H122" s="22">
        <f t="shared" si="34"/>
        <v>0.8</v>
      </c>
      <c r="I122" s="22">
        <f t="shared" si="34"/>
        <v>0.4</v>
      </c>
      <c r="J122" s="22">
        <f t="shared" si="34"/>
        <v>0.2</v>
      </c>
      <c r="K122" s="22">
        <f t="shared" si="34"/>
        <v>0.2</v>
      </c>
      <c r="S122" s="5" t="s">
        <v>34</v>
      </c>
      <c r="T122" s="22">
        <f t="shared" si="5"/>
        <v>0.03</v>
      </c>
      <c r="U122" s="22">
        <f t="shared" si="6"/>
        <v>0.1</v>
      </c>
      <c r="V122" s="15">
        <f t="shared" si="7"/>
        <v>0.04</v>
      </c>
      <c r="W122" s="15">
        <f t="shared" si="8"/>
        <v>0.15</v>
      </c>
      <c r="X122" s="15">
        <f t="shared" si="9"/>
        <v>0.12</v>
      </c>
      <c r="Y122" s="22">
        <f t="shared" si="10"/>
        <v>0.04</v>
      </c>
      <c r="Z122" s="15">
        <f t="shared" si="11"/>
        <v>0.04</v>
      </c>
      <c r="AA122" s="22">
        <f t="shared" si="12"/>
        <v>0.04</v>
      </c>
      <c r="AB122" s="15">
        <f t="shared" si="13"/>
        <v>0.01</v>
      </c>
      <c r="AC122" s="15">
        <f t="shared" si="14"/>
        <v>0.01</v>
      </c>
      <c r="AD122" s="22">
        <f t="shared" si="15"/>
        <v>0.58</v>
      </c>
      <c r="AE122" s="15">
        <f t="shared" si="16"/>
        <v>49</v>
      </c>
    </row>
    <row r="123" ht="14.25" customHeight="1">
      <c r="A123" s="5" t="s">
        <v>36</v>
      </c>
      <c r="B123" s="21">
        <f t="shared" ref="B123:C123" si="35">$B$106/B13</f>
        <v>0.5</v>
      </c>
      <c r="C123" s="21">
        <f t="shared" si="35"/>
        <v>1</v>
      </c>
      <c r="D123" s="22">
        <f t="shared" ref="D123:K123" si="36">D13/$D$106</f>
        <v>1</v>
      </c>
      <c r="E123" s="22">
        <f t="shared" si="36"/>
        <v>0.8</v>
      </c>
      <c r="F123" s="22">
        <f t="shared" si="36"/>
        <v>0.2</v>
      </c>
      <c r="G123" s="22">
        <f t="shared" si="36"/>
        <v>0.2</v>
      </c>
      <c r="H123" s="22">
        <f t="shared" si="36"/>
        <v>0.6</v>
      </c>
      <c r="I123" s="22">
        <f t="shared" si="36"/>
        <v>1</v>
      </c>
      <c r="J123" s="22">
        <f t="shared" si="36"/>
        <v>0.2</v>
      </c>
      <c r="K123" s="22">
        <f t="shared" si="36"/>
        <v>0.8</v>
      </c>
      <c r="S123" s="5" t="s">
        <v>36</v>
      </c>
      <c r="T123" s="22">
        <f t="shared" si="5"/>
        <v>0.075</v>
      </c>
      <c r="U123" s="22">
        <f t="shared" si="6"/>
        <v>0.1</v>
      </c>
      <c r="V123" s="22">
        <f t="shared" si="7"/>
        <v>0.1</v>
      </c>
      <c r="W123" s="15">
        <f t="shared" si="8"/>
        <v>0.12</v>
      </c>
      <c r="X123" s="15">
        <f t="shared" si="9"/>
        <v>0.03</v>
      </c>
      <c r="Y123" s="22">
        <f t="shared" si="10"/>
        <v>0.02</v>
      </c>
      <c r="Z123" s="15">
        <f t="shared" si="11"/>
        <v>0.03</v>
      </c>
      <c r="AA123" s="22">
        <f t="shared" si="12"/>
        <v>0.1</v>
      </c>
      <c r="AB123" s="15">
        <f t="shared" si="13"/>
        <v>0.01</v>
      </c>
      <c r="AC123" s="15">
        <f t="shared" si="14"/>
        <v>0.04</v>
      </c>
      <c r="AD123" s="22">
        <f t="shared" si="15"/>
        <v>0.625</v>
      </c>
      <c r="AE123" s="15">
        <f t="shared" si="16"/>
        <v>30</v>
      </c>
    </row>
    <row r="124" ht="14.25" customHeight="1">
      <c r="A124" s="5" t="s">
        <v>38</v>
      </c>
      <c r="B124" s="21">
        <f t="shared" ref="B124:C124" si="37">$B$106/B14</f>
        <v>1</v>
      </c>
      <c r="C124" s="21">
        <f t="shared" si="37"/>
        <v>1</v>
      </c>
      <c r="D124" s="22">
        <f t="shared" ref="D124:K124" si="38">D14/$D$106</f>
        <v>0.8</v>
      </c>
      <c r="E124" s="22">
        <f t="shared" si="38"/>
        <v>0.4</v>
      </c>
      <c r="F124" s="22">
        <f t="shared" si="38"/>
        <v>0.8</v>
      </c>
      <c r="G124" s="22">
        <f t="shared" si="38"/>
        <v>0.8</v>
      </c>
      <c r="H124" s="22">
        <f t="shared" si="38"/>
        <v>0.8</v>
      </c>
      <c r="I124" s="22">
        <f t="shared" si="38"/>
        <v>0.4</v>
      </c>
      <c r="J124" s="22">
        <f t="shared" si="38"/>
        <v>0.8</v>
      </c>
      <c r="K124" s="22">
        <f t="shared" si="38"/>
        <v>0.2</v>
      </c>
      <c r="S124" s="5" t="s">
        <v>38</v>
      </c>
      <c r="T124" s="22">
        <f t="shared" si="5"/>
        <v>0.15</v>
      </c>
      <c r="U124" s="22">
        <f t="shared" si="6"/>
        <v>0.1</v>
      </c>
      <c r="V124" s="15">
        <f t="shared" si="7"/>
        <v>0.08</v>
      </c>
      <c r="W124" s="15">
        <f t="shared" si="8"/>
        <v>0.06</v>
      </c>
      <c r="X124" s="15">
        <f t="shared" si="9"/>
        <v>0.12</v>
      </c>
      <c r="Y124" s="22">
        <f t="shared" si="10"/>
        <v>0.08</v>
      </c>
      <c r="Z124" s="15">
        <f t="shared" si="11"/>
        <v>0.04</v>
      </c>
      <c r="AA124" s="22">
        <f t="shared" si="12"/>
        <v>0.04</v>
      </c>
      <c r="AB124" s="15">
        <f t="shared" si="13"/>
        <v>0.04</v>
      </c>
      <c r="AC124" s="15">
        <f t="shared" si="14"/>
        <v>0.01</v>
      </c>
      <c r="AD124" s="22">
        <f t="shared" si="15"/>
        <v>0.72</v>
      </c>
      <c r="AE124" s="15">
        <f t="shared" si="16"/>
        <v>6</v>
      </c>
    </row>
    <row r="125" ht="14.25" customHeight="1">
      <c r="A125" s="5" t="s">
        <v>40</v>
      </c>
      <c r="B125" s="21">
        <f t="shared" ref="B125:C125" si="39">$B$106/B15</f>
        <v>0.3333333333</v>
      </c>
      <c r="C125" s="21">
        <f t="shared" si="39"/>
        <v>0.5</v>
      </c>
      <c r="D125" s="22">
        <f t="shared" ref="D125:K125" si="40">D15/$D$106</f>
        <v>0.8</v>
      </c>
      <c r="E125" s="22">
        <f t="shared" si="40"/>
        <v>0.4</v>
      </c>
      <c r="F125" s="22">
        <f t="shared" si="40"/>
        <v>0.8</v>
      </c>
      <c r="G125" s="22">
        <f t="shared" si="40"/>
        <v>0.8</v>
      </c>
      <c r="H125" s="22">
        <f t="shared" si="40"/>
        <v>0.2</v>
      </c>
      <c r="I125" s="22">
        <f t="shared" si="40"/>
        <v>0.4</v>
      </c>
      <c r="J125" s="22">
        <f t="shared" si="40"/>
        <v>0.2</v>
      </c>
      <c r="K125" s="22">
        <f t="shared" si="40"/>
        <v>0.2</v>
      </c>
      <c r="S125" s="5" t="s">
        <v>40</v>
      </c>
      <c r="T125" s="22">
        <f t="shared" si="5"/>
        <v>0.05</v>
      </c>
      <c r="U125" s="22">
        <f t="shared" si="6"/>
        <v>0.05</v>
      </c>
      <c r="V125" s="15">
        <f t="shared" si="7"/>
        <v>0.08</v>
      </c>
      <c r="W125" s="15">
        <f t="shared" si="8"/>
        <v>0.06</v>
      </c>
      <c r="X125" s="15">
        <f t="shared" si="9"/>
        <v>0.12</v>
      </c>
      <c r="Y125" s="22">
        <f t="shared" si="10"/>
        <v>0.08</v>
      </c>
      <c r="Z125" s="15">
        <f t="shared" si="11"/>
        <v>0.01</v>
      </c>
      <c r="AA125" s="22">
        <f t="shared" si="12"/>
        <v>0.04</v>
      </c>
      <c r="AB125" s="15">
        <f t="shared" si="13"/>
        <v>0.01</v>
      </c>
      <c r="AC125" s="15">
        <f t="shared" si="14"/>
        <v>0.01</v>
      </c>
      <c r="AD125" s="22">
        <f t="shared" si="15"/>
        <v>0.51</v>
      </c>
      <c r="AE125" s="15">
        <f t="shared" si="16"/>
        <v>74</v>
      </c>
    </row>
    <row r="126" ht="14.25" customHeight="1">
      <c r="A126" s="5" t="s">
        <v>42</v>
      </c>
      <c r="B126" s="21">
        <f t="shared" ref="B126:C126" si="41">$B$106/B16</f>
        <v>1</v>
      </c>
      <c r="C126" s="21">
        <f t="shared" si="41"/>
        <v>0.5</v>
      </c>
      <c r="D126" s="22">
        <f t="shared" ref="D126:K126" si="42">D16/$D$106</f>
        <v>0.6</v>
      </c>
      <c r="E126" s="22">
        <f t="shared" si="42"/>
        <v>0.6</v>
      </c>
      <c r="F126" s="22">
        <f t="shared" si="42"/>
        <v>0.2</v>
      </c>
      <c r="G126" s="22">
        <f t="shared" si="42"/>
        <v>0.8</v>
      </c>
      <c r="H126" s="22">
        <f t="shared" si="42"/>
        <v>0.8</v>
      </c>
      <c r="I126" s="22">
        <f t="shared" si="42"/>
        <v>1</v>
      </c>
      <c r="J126" s="22">
        <f t="shared" si="42"/>
        <v>0.6</v>
      </c>
      <c r="K126" s="22">
        <f t="shared" si="42"/>
        <v>0.4</v>
      </c>
      <c r="S126" s="5" t="s">
        <v>42</v>
      </c>
      <c r="T126" s="22">
        <f t="shared" si="5"/>
        <v>0.15</v>
      </c>
      <c r="U126" s="22">
        <f t="shared" si="6"/>
        <v>0.05</v>
      </c>
      <c r="V126" s="15">
        <f t="shared" si="7"/>
        <v>0.06</v>
      </c>
      <c r="W126" s="15">
        <f t="shared" si="8"/>
        <v>0.09</v>
      </c>
      <c r="X126" s="15">
        <f t="shared" si="9"/>
        <v>0.03</v>
      </c>
      <c r="Y126" s="22">
        <f t="shared" si="10"/>
        <v>0.08</v>
      </c>
      <c r="Z126" s="15">
        <f t="shared" si="11"/>
        <v>0.04</v>
      </c>
      <c r="AA126" s="22">
        <f t="shared" si="12"/>
        <v>0.1</v>
      </c>
      <c r="AB126" s="15">
        <f t="shared" si="13"/>
        <v>0.03</v>
      </c>
      <c r="AC126" s="15">
        <f t="shared" si="14"/>
        <v>0.02</v>
      </c>
      <c r="AD126" s="22">
        <f t="shared" si="15"/>
        <v>0.65</v>
      </c>
      <c r="AE126" s="15">
        <f t="shared" si="16"/>
        <v>24</v>
      </c>
    </row>
    <row r="127" ht="14.25" customHeight="1">
      <c r="A127" s="5" t="s">
        <v>43</v>
      </c>
      <c r="B127" s="21">
        <f t="shared" ref="B127:C127" si="43">$B$106/B17</f>
        <v>0.25</v>
      </c>
      <c r="C127" s="21">
        <f t="shared" si="43"/>
        <v>1</v>
      </c>
      <c r="D127" s="22">
        <f t="shared" ref="D127:K127" si="44">D17/$D$106</f>
        <v>0.2</v>
      </c>
      <c r="E127" s="22">
        <f t="shared" si="44"/>
        <v>0.8</v>
      </c>
      <c r="F127" s="22">
        <f t="shared" si="44"/>
        <v>0.4</v>
      </c>
      <c r="G127" s="22">
        <f t="shared" si="44"/>
        <v>0.6</v>
      </c>
      <c r="H127" s="22">
        <f t="shared" si="44"/>
        <v>0.8</v>
      </c>
      <c r="I127" s="22">
        <f t="shared" si="44"/>
        <v>1</v>
      </c>
      <c r="J127" s="22">
        <f t="shared" si="44"/>
        <v>0.6</v>
      </c>
      <c r="K127" s="22">
        <f t="shared" si="44"/>
        <v>0.8</v>
      </c>
      <c r="S127" s="5" t="s">
        <v>43</v>
      </c>
      <c r="T127" s="22">
        <f t="shared" si="5"/>
        <v>0.0375</v>
      </c>
      <c r="U127" s="22">
        <f t="shared" si="6"/>
        <v>0.1</v>
      </c>
      <c r="V127" s="15">
        <f t="shared" si="7"/>
        <v>0.02</v>
      </c>
      <c r="W127" s="15">
        <f t="shared" si="8"/>
        <v>0.12</v>
      </c>
      <c r="X127" s="15">
        <f t="shared" si="9"/>
        <v>0.06</v>
      </c>
      <c r="Y127" s="22">
        <f t="shared" si="10"/>
        <v>0.06</v>
      </c>
      <c r="Z127" s="15">
        <f t="shared" si="11"/>
        <v>0.04</v>
      </c>
      <c r="AA127" s="22">
        <f t="shared" si="12"/>
        <v>0.1</v>
      </c>
      <c r="AB127" s="15">
        <f t="shared" si="13"/>
        <v>0.03</v>
      </c>
      <c r="AC127" s="15">
        <f t="shared" si="14"/>
        <v>0.04</v>
      </c>
      <c r="AD127" s="22">
        <f t="shared" si="15"/>
        <v>0.6075</v>
      </c>
      <c r="AE127" s="15">
        <f t="shared" si="16"/>
        <v>36</v>
      </c>
    </row>
    <row r="128" ht="14.25" customHeight="1">
      <c r="A128" s="5" t="s">
        <v>44</v>
      </c>
      <c r="B128" s="21">
        <f t="shared" ref="B128:C128" si="45">$B$106/B18</f>
        <v>0.5</v>
      </c>
      <c r="C128" s="21">
        <f t="shared" si="45"/>
        <v>0.3333333333</v>
      </c>
      <c r="D128" s="22">
        <f t="shared" ref="D128:K128" si="46">D18/$D$106</f>
        <v>0.4</v>
      </c>
      <c r="E128" s="22">
        <f t="shared" si="46"/>
        <v>0.2</v>
      </c>
      <c r="F128" s="22">
        <f t="shared" si="46"/>
        <v>0.6</v>
      </c>
      <c r="G128" s="22">
        <f t="shared" si="46"/>
        <v>0.4</v>
      </c>
      <c r="H128" s="22">
        <f t="shared" si="46"/>
        <v>0.8</v>
      </c>
      <c r="I128" s="22">
        <f t="shared" si="46"/>
        <v>0.2</v>
      </c>
      <c r="J128" s="22">
        <f t="shared" si="46"/>
        <v>0.6</v>
      </c>
      <c r="K128" s="22">
        <f t="shared" si="46"/>
        <v>0.6</v>
      </c>
      <c r="S128" s="5" t="s">
        <v>44</v>
      </c>
      <c r="T128" s="22">
        <f t="shared" si="5"/>
        <v>0.075</v>
      </c>
      <c r="U128" s="22">
        <f t="shared" si="6"/>
        <v>0.03333333333</v>
      </c>
      <c r="V128" s="15">
        <f t="shared" si="7"/>
        <v>0.04</v>
      </c>
      <c r="W128" s="15">
        <f t="shared" si="8"/>
        <v>0.03</v>
      </c>
      <c r="X128" s="15">
        <f t="shared" si="9"/>
        <v>0.09</v>
      </c>
      <c r="Y128" s="22">
        <f t="shared" si="10"/>
        <v>0.04</v>
      </c>
      <c r="Z128" s="15">
        <f t="shared" si="11"/>
        <v>0.04</v>
      </c>
      <c r="AA128" s="22">
        <f t="shared" si="12"/>
        <v>0.02</v>
      </c>
      <c r="AB128" s="15">
        <f t="shared" si="13"/>
        <v>0.03</v>
      </c>
      <c r="AC128" s="15">
        <f t="shared" si="14"/>
        <v>0.03</v>
      </c>
      <c r="AD128" s="22">
        <f t="shared" si="15"/>
        <v>0.4283333333</v>
      </c>
      <c r="AE128" s="15">
        <f t="shared" si="16"/>
        <v>93</v>
      </c>
    </row>
    <row r="129" ht="14.25" customHeight="1">
      <c r="A129" s="5" t="s">
        <v>45</v>
      </c>
      <c r="B129" s="21">
        <f t="shared" ref="B129:C129" si="47">$B$106/B19</f>
        <v>1</v>
      </c>
      <c r="C129" s="21">
        <f t="shared" si="47"/>
        <v>0.3333333333</v>
      </c>
      <c r="D129" s="22">
        <f t="shared" ref="D129:K129" si="48">D19/$D$106</f>
        <v>1</v>
      </c>
      <c r="E129" s="22">
        <f t="shared" si="48"/>
        <v>0.8</v>
      </c>
      <c r="F129" s="22">
        <f t="shared" si="48"/>
        <v>0.8</v>
      </c>
      <c r="G129" s="22">
        <f t="shared" si="48"/>
        <v>1</v>
      </c>
      <c r="H129" s="22">
        <f t="shared" si="48"/>
        <v>0.6</v>
      </c>
      <c r="I129" s="22">
        <f t="shared" si="48"/>
        <v>0.2</v>
      </c>
      <c r="J129" s="22">
        <f t="shared" si="48"/>
        <v>0.2</v>
      </c>
      <c r="K129" s="22">
        <f t="shared" si="48"/>
        <v>0.2</v>
      </c>
      <c r="S129" s="5" t="s">
        <v>45</v>
      </c>
      <c r="T129" s="22">
        <f t="shared" si="5"/>
        <v>0.15</v>
      </c>
      <c r="U129" s="22">
        <f t="shared" si="6"/>
        <v>0.03333333333</v>
      </c>
      <c r="V129" s="22">
        <f t="shared" si="7"/>
        <v>0.1</v>
      </c>
      <c r="W129" s="15">
        <f t="shared" si="8"/>
        <v>0.12</v>
      </c>
      <c r="X129" s="15">
        <f t="shared" si="9"/>
        <v>0.12</v>
      </c>
      <c r="Y129" s="22">
        <f t="shared" si="10"/>
        <v>0.1</v>
      </c>
      <c r="Z129" s="15">
        <f t="shared" si="11"/>
        <v>0.03</v>
      </c>
      <c r="AA129" s="22">
        <f t="shared" si="12"/>
        <v>0.02</v>
      </c>
      <c r="AB129" s="15">
        <f t="shared" si="13"/>
        <v>0.01</v>
      </c>
      <c r="AC129" s="15">
        <f t="shared" si="14"/>
        <v>0.01</v>
      </c>
      <c r="AD129" s="22">
        <f t="shared" si="15"/>
        <v>0.6933333333</v>
      </c>
      <c r="AE129" s="15">
        <f t="shared" si="16"/>
        <v>10</v>
      </c>
    </row>
    <row r="130" ht="14.25" customHeight="1">
      <c r="A130" s="5" t="s">
        <v>46</v>
      </c>
      <c r="B130" s="21">
        <f t="shared" ref="B130:C130" si="49">$B$106/B20</f>
        <v>0.3333333333</v>
      </c>
      <c r="C130" s="21">
        <f t="shared" si="49"/>
        <v>0.3333333333</v>
      </c>
      <c r="D130" s="22">
        <f t="shared" ref="D130:K130" si="50">D20/$D$106</f>
        <v>0.4</v>
      </c>
      <c r="E130" s="22">
        <f t="shared" si="50"/>
        <v>1</v>
      </c>
      <c r="F130" s="22">
        <f t="shared" si="50"/>
        <v>0.2</v>
      </c>
      <c r="G130" s="22">
        <f t="shared" si="50"/>
        <v>1</v>
      </c>
      <c r="H130" s="22">
        <f t="shared" si="50"/>
        <v>0.2</v>
      </c>
      <c r="I130" s="22">
        <f t="shared" si="50"/>
        <v>0.6</v>
      </c>
      <c r="J130" s="22">
        <f t="shared" si="50"/>
        <v>0.2</v>
      </c>
      <c r="K130" s="22">
        <f t="shared" si="50"/>
        <v>1</v>
      </c>
      <c r="S130" s="5" t="s">
        <v>46</v>
      </c>
      <c r="T130" s="22">
        <f t="shared" si="5"/>
        <v>0.05</v>
      </c>
      <c r="U130" s="22">
        <f t="shared" si="6"/>
        <v>0.03333333333</v>
      </c>
      <c r="V130" s="15">
        <f t="shared" si="7"/>
        <v>0.04</v>
      </c>
      <c r="W130" s="15">
        <f t="shared" si="8"/>
        <v>0.15</v>
      </c>
      <c r="X130" s="15">
        <f t="shared" si="9"/>
        <v>0.03</v>
      </c>
      <c r="Y130" s="22">
        <f t="shared" si="10"/>
        <v>0.1</v>
      </c>
      <c r="Z130" s="15">
        <f t="shared" si="11"/>
        <v>0.01</v>
      </c>
      <c r="AA130" s="22">
        <f t="shared" si="12"/>
        <v>0.06</v>
      </c>
      <c r="AB130" s="15">
        <f t="shared" si="13"/>
        <v>0.01</v>
      </c>
      <c r="AC130" s="15">
        <f t="shared" si="14"/>
        <v>0.05</v>
      </c>
      <c r="AD130" s="22">
        <f t="shared" si="15"/>
        <v>0.5333333333</v>
      </c>
      <c r="AE130" s="15">
        <f t="shared" si="16"/>
        <v>66</v>
      </c>
    </row>
    <row r="131" ht="14.25" customHeight="1">
      <c r="A131" s="5" t="s">
        <v>47</v>
      </c>
      <c r="B131" s="21">
        <f t="shared" ref="B131:C131" si="51">$B$106/B21</f>
        <v>0.3333333333</v>
      </c>
      <c r="C131" s="21">
        <f t="shared" si="51"/>
        <v>0.3333333333</v>
      </c>
      <c r="D131" s="22">
        <f t="shared" ref="D131:K131" si="52">D21/$D$106</f>
        <v>0.4</v>
      </c>
      <c r="E131" s="22">
        <f t="shared" si="52"/>
        <v>0.8</v>
      </c>
      <c r="F131" s="22">
        <f t="shared" si="52"/>
        <v>1</v>
      </c>
      <c r="G131" s="22">
        <f t="shared" si="52"/>
        <v>0.2</v>
      </c>
      <c r="H131" s="22">
        <f t="shared" si="52"/>
        <v>1</v>
      </c>
      <c r="I131" s="22">
        <f t="shared" si="52"/>
        <v>0.4</v>
      </c>
      <c r="J131" s="22">
        <f t="shared" si="52"/>
        <v>0.8</v>
      </c>
      <c r="K131" s="22">
        <f t="shared" si="52"/>
        <v>0.8</v>
      </c>
      <c r="S131" s="5" t="s">
        <v>47</v>
      </c>
      <c r="T131" s="22">
        <f t="shared" si="5"/>
        <v>0.05</v>
      </c>
      <c r="U131" s="22">
        <f t="shared" si="6"/>
        <v>0.03333333333</v>
      </c>
      <c r="V131" s="15">
        <f t="shared" si="7"/>
        <v>0.04</v>
      </c>
      <c r="W131" s="15">
        <f t="shared" si="8"/>
        <v>0.12</v>
      </c>
      <c r="X131" s="15">
        <f t="shared" si="9"/>
        <v>0.15</v>
      </c>
      <c r="Y131" s="22">
        <f t="shared" si="10"/>
        <v>0.02</v>
      </c>
      <c r="Z131" s="15">
        <f t="shared" si="11"/>
        <v>0.05</v>
      </c>
      <c r="AA131" s="22">
        <f t="shared" si="12"/>
        <v>0.04</v>
      </c>
      <c r="AB131" s="15">
        <f t="shared" si="13"/>
        <v>0.04</v>
      </c>
      <c r="AC131" s="15">
        <f t="shared" si="14"/>
        <v>0.04</v>
      </c>
      <c r="AD131" s="22">
        <f t="shared" si="15"/>
        <v>0.5833333333</v>
      </c>
      <c r="AE131" s="15">
        <f t="shared" si="16"/>
        <v>48</v>
      </c>
    </row>
    <row r="132" ht="14.25" customHeight="1">
      <c r="A132" s="5" t="s">
        <v>48</v>
      </c>
      <c r="B132" s="21">
        <f t="shared" ref="B132:C132" si="53">$B$106/B22</f>
        <v>0.3333333333</v>
      </c>
      <c r="C132" s="21">
        <f t="shared" si="53"/>
        <v>0.5</v>
      </c>
      <c r="D132" s="22">
        <f t="shared" ref="D132:K132" si="54">D22/$D$106</f>
        <v>0.2</v>
      </c>
      <c r="E132" s="22">
        <f t="shared" si="54"/>
        <v>0.2</v>
      </c>
      <c r="F132" s="22">
        <f t="shared" si="54"/>
        <v>1</v>
      </c>
      <c r="G132" s="22">
        <f t="shared" si="54"/>
        <v>0.8</v>
      </c>
      <c r="H132" s="22">
        <f t="shared" si="54"/>
        <v>1</v>
      </c>
      <c r="I132" s="22">
        <f t="shared" si="54"/>
        <v>0.2</v>
      </c>
      <c r="J132" s="22">
        <f t="shared" si="54"/>
        <v>0.4</v>
      </c>
      <c r="K132" s="22">
        <f t="shared" si="54"/>
        <v>1</v>
      </c>
      <c r="S132" s="5" t="s">
        <v>48</v>
      </c>
      <c r="T132" s="22">
        <f t="shared" si="5"/>
        <v>0.05</v>
      </c>
      <c r="U132" s="22">
        <f t="shared" si="6"/>
        <v>0.05</v>
      </c>
      <c r="V132" s="15">
        <f t="shared" si="7"/>
        <v>0.02</v>
      </c>
      <c r="W132" s="15">
        <f t="shared" si="8"/>
        <v>0.03</v>
      </c>
      <c r="X132" s="15">
        <f t="shared" si="9"/>
        <v>0.15</v>
      </c>
      <c r="Y132" s="22">
        <f t="shared" si="10"/>
        <v>0.08</v>
      </c>
      <c r="Z132" s="15">
        <f t="shared" si="11"/>
        <v>0.05</v>
      </c>
      <c r="AA132" s="22">
        <f t="shared" si="12"/>
        <v>0.02</v>
      </c>
      <c r="AB132" s="15">
        <f t="shared" si="13"/>
        <v>0.02</v>
      </c>
      <c r="AC132" s="15">
        <f t="shared" si="14"/>
        <v>0.05</v>
      </c>
      <c r="AD132" s="22">
        <f t="shared" si="15"/>
        <v>0.52</v>
      </c>
      <c r="AE132" s="15">
        <f t="shared" si="16"/>
        <v>69</v>
      </c>
    </row>
    <row r="133" ht="14.25" customHeight="1">
      <c r="A133" s="5" t="s">
        <v>49</v>
      </c>
      <c r="B133" s="21">
        <f t="shared" ref="B133:C133" si="55">$B$106/B23</f>
        <v>0.25</v>
      </c>
      <c r="C133" s="21">
        <f t="shared" si="55"/>
        <v>0.3333333333</v>
      </c>
      <c r="D133" s="22">
        <f t="shared" ref="D133:K133" si="56">D23/$D$106</f>
        <v>0.8</v>
      </c>
      <c r="E133" s="22">
        <f t="shared" si="56"/>
        <v>1</v>
      </c>
      <c r="F133" s="22">
        <f t="shared" si="56"/>
        <v>0.2</v>
      </c>
      <c r="G133" s="22">
        <f t="shared" si="56"/>
        <v>0.2</v>
      </c>
      <c r="H133" s="22">
        <f t="shared" si="56"/>
        <v>0.2</v>
      </c>
      <c r="I133" s="22">
        <f t="shared" si="56"/>
        <v>1</v>
      </c>
      <c r="J133" s="22">
        <f t="shared" si="56"/>
        <v>0.8</v>
      </c>
      <c r="K133" s="22">
        <f t="shared" si="56"/>
        <v>0.2</v>
      </c>
      <c r="S133" s="5" t="s">
        <v>49</v>
      </c>
      <c r="T133" s="22">
        <f t="shared" si="5"/>
        <v>0.0375</v>
      </c>
      <c r="U133" s="22">
        <f t="shared" si="6"/>
        <v>0.03333333333</v>
      </c>
      <c r="V133" s="15">
        <f t="shared" si="7"/>
        <v>0.08</v>
      </c>
      <c r="W133" s="15">
        <f t="shared" si="8"/>
        <v>0.15</v>
      </c>
      <c r="X133" s="15">
        <f t="shared" si="9"/>
        <v>0.03</v>
      </c>
      <c r="Y133" s="22">
        <f t="shared" si="10"/>
        <v>0.02</v>
      </c>
      <c r="Z133" s="15">
        <f t="shared" si="11"/>
        <v>0.01</v>
      </c>
      <c r="AA133" s="22">
        <f t="shared" si="12"/>
        <v>0.1</v>
      </c>
      <c r="AB133" s="15">
        <f t="shared" si="13"/>
        <v>0.04</v>
      </c>
      <c r="AC133" s="15">
        <f t="shared" si="14"/>
        <v>0.01</v>
      </c>
      <c r="AD133" s="22">
        <f t="shared" si="15"/>
        <v>0.5108333333</v>
      </c>
      <c r="AE133" s="15">
        <f t="shared" si="16"/>
        <v>71</v>
      </c>
    </row>
    <row r="134" ht="14.25" customHeight="1">
      <c r="A134" s="5" t="s">
        <v>50</v>
      </c>
      <c r="B134" s="21">
        <f t="shared" ref="B134:C134" si="57">$B$106/B24</f>
        <v>0.25</v>
      </c>
      <c r="C134" s="21">
        <f t="shared" si="57"/>
        <v>0.3333333333</v>
      </c>
      <c r="D134" s="22">
        <f t="shared" ref="D134:K134" si="58">D24/$D$106</f>
        <v>0.4</v>
      </c>
      <c r="E134" s="22">
        <f t="shared" si="58"/>
        <v>0.6</v>
      </c>
      <c r="F134" s="22">
        <f t="shared" si="58"/>
        <v>1</v>
      </c>
      <c r="G134" s="22">
        <f t="shared" si="58"/>
        <v>0.6</v>
      </c>
      <c r="H134" s="22">
        <f t="shared" si="58"/>
        <v>1</v>
      </c>
      <c r="I134" s="22">
        <f t="shared" si="58"/>
        <v>0.6</v>
      </c>
      <c r="J134" s="22">
        <f t="shared" si="58"/>
        <v>1</v>
      </c>
      <c r="K134" s="22">
        <f t="shared" si="58"/>
        <v>0.6</v>
      </c>
      <c r="S134" s="5" t="s">
        <v>50</v>
      </c>
      <c r="T134" s="22">
        <f t="shared" si="5"/>
        <v>0.0375</v>
      </c>
      <c r="U134" s="22">
        <f t="shared" si="6"/>
        <v>0.03333333333</v>
      </c>
      <c r="V134" s="15">
        <f t="shared" si="7"/>
        <v>0.04</v>
      </c>
      <c r="W134" s="15">
        <f t="shared" si="8"/>
        <v>0.09</v>
      </c>
      <c r="X134" s="15">
        <f t="shared" si="9"/>
        <v>0.15</v>
      </c>
      <c r="Y134" s="22">
        <f t="shared" si="10"/>
        <v>0.06</v>
      </c>
      <c r="Z134" s="15">
        <f t="shared" si="11"/>
        <v>0.05</v>
      </c>
      <c r="AA134" s="22">
        <f t="shared" si="12"/>
        <v>0.06</v>
      </c>
      <c r="AB134" s="15">
        <f t="shared" si="13"/>
        <v>0.05</v>
      </c>
      <c r="AC134" s="15">
        <f t="shared" si="14"/>
        <v>0.03</v>
      </c>
      <c r="AD134" s="22">
        <f t="shared" si="15"/>
        <v>0.6008333333</v>
      </c>
      <c r="AE134" s="15">
        <f t="shared" si="16"/>
        <v>37</v>
      </c>
    </row>
    <row r="135" ht="14.25" customHeight="1">
      <c r="A135" s="5" t="s">
        <v>51</v>
      </c>
      <c r="B135" s="21">
        <f t="shared" ref="B135:C135" si="59">$B$106/B25</f>
        <v>0.5</v>
      </c>
      <c r="C135" s="21">
        <f t="shared" si="59"/>
        <v>0.3333333333</v>
      </c>
      <c r="D135" s="22">
        <f t="shared" ref="D135:K135" si="60">D25/$D$106</f>
        <v>0.8</v>
      </c>
      <c r="E135" s="22">
        <f t="shared" si="60"/>
        <v>1</v>
      </c>
      <c r="F135" s="22">
        <f t="shared" si="60"/>
        <v>0.6</v>
      </c>
      <c r="G135" s="22">
        <f t="shared" si="60"/>
        <v>0.8</v>
      </c>
      <c r="H135" s="22">
        <f t="shared" si="60"/>
        <v>0.2</v>
      </c>
      <c r="I135" s="22">
        <f t="shared" si="60"/>
        <v>0.2</v>
      </c>
      <c r="J135" s="22">
        <f t="shared" si="60"/>
        <v>1</v>
      </c>
      <c r="K135" s="22">
        <f t="shared" si="60"/>
        <v>0.2</v>
      </c>
      <c r="S135" s="5" t="s">
        <v>51</v>
      </c>
      <c r="T135" s="22">
        <f t="shared" si="5"/>
        <v>0.075</v>
      </c>
      <c r="U135" s="22">
        <f t="shared" si="6"/>
        <v>0.03333333333</v>
      </c>
      <c r="V135" s="15">
        <f t="shared" si="7"/>
        <v>0.08</v>
      </c>
      <c r="W135" s="15">
        <f t="shared" si="8"/>
        <v>0.15</v>
      </c>
      <c r="X135" s="15">
        <f t="shared" si="9"/>
        <v>0.09</v>
      </c>
      <c r="Y135" s="22">
        <f t="shared" si="10"/>
        <v>0.08</v>
      </c>
      <c r="Z135" s="15">
        <f t="shared" si="11"/>
        <v>0.01</v>
      </c>
      <c r="AA135" s="22">
        <f t="shared" si="12"/>
        <v>0.02</v>
      </c>
      <c r="AB135" s="15">
        <f t="shared" si="13"/>
        <v>0.05</v>
      </c>
      <c r="AC135" s="15">
        <f t="shared" si="14"/>
        <v>0.01</v>
      </c>
      <c r="AD135" s="22">
        <f t="shared" si="15"/>
        <v>0.5983333333</v>
      </c>
      <c r="AE135" s="15">
        <f t="shared" si="16"/>
        <v>39</v>
      </c>
    </row>
    <row r="136" ht="14.25" customHeight="1">
      <c r="A136" s="5" t="s">
        <v>52</v>
      </c>
      <c r="B136" s="21">
        <f t="shared" ref="B136:C136" si="61">$B$106/B26</f>
        <v>0.5</v>
      </c>
      <c r="C136" s="21">
        <f t="shared" si="61"/>
        <v>0.3333333333</v>
      </c>
      <c r="D136" s="22">
        <f t="shared" ref="D136:K136" si="62">D26/$D$106</f>
        <v>0.6</v>
      </c>
      <c r="E136" s="22">
        <f t="shared" si="62"/>
        <v>0.6</v>
      </c>
      <c r="F136" s="22">
        <f t="shared" si="62"/>
        <v>1</v>
      </c>
      <c r="G136" s="22">
        <f t="shared" si="62"/>
        <v>0.8</v>
      </c>
      <c r="H136" s="22">
        <f t="shared" si="62"/>
        <v>0.2</v>
      </c>
      <c r="I136" s="22">
        <f t="shared" si="62"/>
        <v>1</v>
      </c>
      <c r="J136" s="22">
        <f t="shared" si="62"/>
        <v>0.8</v>
      </c>
      <c r="K136" s="22">
        <f t="shared" si="62"/>
        <v>1</v>
      </c>
      <c r="S136" s="5" t="s">
        <v>52</v>
      </c>
      <c r="T136" s="22">
        <f t="shared" si="5"/>
        <v>0.075</v>
      </c>
      <c r="U136" s="22">
        <f t="shared" si="6"/>
        <v>0.03333333333</v>
      </c>
      <c r="V136" s="15">
        <f t="shared" si="7"/>
        <v>0.06</v>
      </c>
      <c r="W136" s="15">
        <f t="shared" si="8"/>
        <v>0.09</v>
      </c>
      <c r="X136" s="15">
        <f t="shared" si="9"/>
        <v>0.15</v>
      </c>
      <c r="Y136" s="22">
        <f t="shared" si="10"/>
        <v>0.08</v>
      </c>
      <c r="Z136" s="15">
        <f t="shared" si="11"/>
        <v>0.01</v>
      </c>
      <c r="AA136" s="22">
        <f t="shared" si="12"/>
        <v>0.1</v>
      </c>
      <c r="AB136" s="15">
        <f t="shared" si="13"/>
        <v>0.04</v>
      </c>
      <c r="AC136" s="15">
        <f t="shared" si="14"/>
        <v>0.05</v>
      </c>
      <c r="AD136" s="22">
        <f t="shared" si="15"/>
        <v>0.6883333333</v>
      </c>
      <c r="AE136" s="15">
        <f t="shared" si="16"/>
        <v>12</v>
      </c>
    </row>
    <row r="137" ht="14.25" customHeight="1">
      <c r="A137" s="5" t="s">
        <v>53</v>
      </c>
      <c r="B137" s="21">
        <f t="shared" ref="B137:C137" si="63">$B$106/B27</f>
        <v>0.2</v>
      </c>
      <c r="C137" s="21">
        <f t="shared" si="63"/>
        <v>0.3333333333</v>
      </c>
      <c r="D137" s="22">
        <f t="shared" ref="D137:K137" si="64">D27/$D$106</f>
        <v>0.8</v>
      </c>
      <c r="E137" s="22">
        <f t="shared" si="64"/>
        <v>1</v>
      </c>
      <c r="F137" s="22">
        <f t="shared" si="64"/>
        <v>0.4</v>
      </c>
      <c r="G137" s="22">
        <f t="shared" si="64"/>
        <v>0.2</v>
      </c>
      <c r="H137" s="22">
        <f t="shared" si="64"/>
        <v>0.8</v>
      </c>
      <c r="I137" s="22">
        <f t="shared" si="64"/>
        <v>1</v>
      </c>
      <c r="J137" s="22">
        <f t="shared" si="64"/>
        <v>0.2</v>
      </c>
      <c r="K137" s="22">
        <f t="shared" si="64"/>
        <v>0.8</v>
      </c>
      <c r="S137" s="5" t="s">
        <v>53</v>
      </c>
      <c r="T137" s="22">
        <f t="shared" si="5"/>
        <v>0.03</v>
      </c>
      <c r="U137" s="22">
        <f t="shared" si="6"/>
        <v>0.03333333333</v>
      </c>
      <c r="V137" s="15">
        <f t="shared" si="7"/>
        <v>0.08</v>
      </c>
      <c r="W137" s="15">
        <f t="shared" si="8"/>
        <v>0.15</v>
      </c>
      <c r="X137" s="15">
        <f t="shared" si="9"/>
        <v>0.06</v>
      </c>
      <c r="Y137" s="22">
        <f t="shared" si="10"/>
        <v>0.02</v>
      </c>
      <c r="Z137" s="15">
        <f t="shared" si="11"/>
        <v>0.04</v>
      </c>
      <c r="AA137" s="22">
        <f t="shared" si="12"/>
        <v>0.1</v>
      </c>
      <c r="AB137" s="15">
        <f t="shared" si="13"/>
        <v>0.01</v>
      </c>
      <c r="AC137" s="15">
        <f t="shared" si="14"/>
        <v>0.04</v>
      </c>
      <c r="AD137" s="22">
        <f t="shared" si="15"/>
        <v>0.5633333333</v>
      </c>
      <c r="AE137" s="15">
        <f t="shared" si="16"/>
        <v>56</v>
      </c>
    </row>
    <row r="138" ht="14.25" customHeight="1">
      <c r="A138" s="5" t="s">
        <v>54</v>
      </c>
      <c r="B138" s="21">
        <f t="shared" ref="B138:C138" si="65">$B$106/B28</f>
        <v>1</v>
      </c>
      <c r="C138" s="21">
        <f t="shared" si="65"/>
        <v>1</v>
      </c>
      <c r="D138" s="22">
        <f t="shared" ref="D138:K138" si="66">D28/$D$106</f>
        <v>1</v>
      </c>
      <c r="E138" s="22">
        <f t="shared" si="66"/>
        <v>0.8</v>
      </c>
      <c r="F138" s="22">
        <f t="shared" si="66"/>
        <v>0.6</v>
      </c>
      <c r="G138" s="22">
        <f t="shared" si="66"/>
        <v>0.4</v>
      </c>
      <c r="H138" s="22">
        <f t="shared" si="66"/>
        <v>1</v>
      </c>
      <c r="I138" s="22">
        <f t="shared" si="66"/>
        <v>0.8</v>
      </c>
      <c r="J138" s="22">
        <f t="shared" si="66"/>
        <v>0.6</v>
      </c>
      <c r="K138" s="22">
        <f t="shared" si="66"/>
        <v>1</v>
      </c>
      <c r="S138" s="23" t="s">
        <v>54</v>
      </c>
      <c r="T138" s="24">
        <f t="shared" si="5"/>
        <v>0.15</v>
      </c>
      <c r="U138" s="24">
        <f t="shared" si="6"/>
        <v>0.1</v>
      </c>
      <c r="V138" s="24">
        <f t="shared" si="7"/>
        <v>0.1</v>
      </c>
      <c r="W138" s="25">
        <f t="shared" si="8"/>
        <v>0.12</v>
      </c>
      <c r="X138" s="25">
        <f t="shared" si="9"/>
        <v>0.09</v>
      </c>
      <c r="Y138" s="24">
        <f t="shared" si="10"/>
        <v>0.04</v>
      </c>
      <c r="Z138" s="25">
        <f t="shared" si="11"/>
        <v>0.05</v>
      </c>
      <c r="AA138" s="24">
        <f t="shared" si="12"/>
        <v>0.08</v>
      </c>
      <c r="AB138" s="25">
        <f t="shared" si="13"/>
        <v>0.03</v>
      </c>
      <c r="AC138" s="25">
        <f t="shared" si="14"/>
        <v>0.05</v>
      </c>
      <c r="AD138" s="24">
        <f t="shared" si="15"/>
        <v>0.81</v>
      </c>
      <c r="AE138" s="25">
        <f t="shared" si="16"/>
        <v>1</v>
      </c>
    </row>
    <row r="139" ht="14.25" customHeight="1">
      <c r="A139" s="5" t="s">
        <v>55</v>
      </c>
      <c r="B139" s="21">
        <f t="shared" ref="B139:C139" si="67">$B$106/B29</f>
        <v>0.2</v>
      </c>
      <c r="C139" s="21">
        <f t="shared" si="67"/>
        <v>0.5</v>
      </c>
      <c r="D139" s="22">
        <f t="shared" ref="D139:K139" si="68">D29/$D$106</f>
        <v>0.2</v>
      </c>
      <c r="E139" s="22">
        <f t="shared" si="68"/>
        <v>0.4</v>
      </c>
      <c r="F139" s="22">
        <f t="shared" si="68"/>
        <v>0.6</v>
      </c>
      <c r="G139" s="22">
        <f t="shared" si="68"/>
        <v>0.6</v>
      </c>
      <c r="H139" s="22">
        <f t="shared" si="68"/>
        <v>0.4</v>
      </c>
      <c r="I139" s="22">
        <f t="shared" si="68"/>
        <v>0.8</v>
      </c>
      <c r="J139" s="22">
        <f t="shared" si="68"/>
        <v>1</v>
      </c>
      <c r="K139" s="22">
        <f t="shared" si="68"/>
        <v>0.2</v>
      </c>
      <c r="S139" s="5" t="s">
        <v>55</v>
      </c>
      <c r="T139" s="22">
        <f t="shared" si="5"/>
        <v>0.03</v>
      </c>
      <c r="U139" s="22">
        <f t="shared" si="6"/>
        <v>0.05</v>
      </c>
      <c r="V139" s="15">
        <f t="shared" si="7"/>
        <v>0.02</v>
      </c>
      <c r="W139" s="15">
        <f t="shared" si="8"/>
        <v>0.06</v>
      </c>
      <c r="X139" s="15">
        <f t="shared" si="9"/>
        <v>0.09</v>
      </c>
      <c r="Y139" s="22">
        <f t="shared" si="10"/>
        <v>0.06</v>
      </c>
      <c r="Z139" s="15">
        <f t="shared" si="11"/>
        <v>0.02</v>
      </c>
      <c r="AA139" s="22">
        <f t="shared" si="12"/>
        <v>0.08</v>
      </c>
      <c r="AB139" s="15">
        <f t="shared" si="13"/>
        <v>0.05</v>
      </c>
      <c r="AC139" s="15">
        <f t="shared" si="14"/>
        <v>0.01</v>
      </c>
      <c r="AD139" s="22">
        <f t="shared" si="15"/>
        <v>0.47</v>
      </c>
      <c r="AE139" s="15">
        <f t="shared" si="16"/>
        <v>87</v>
      </c>
    </row>
    <row r="140" ht="14.25" customHeight="1">
      <c r="A140" s="5" t="s">
        <v>56</v>
      </c>
      <c r="B140" s="21">
        <f t="shared" ref="B140:C140" si="69">$B$106/B30</f>
        <v>0.2</v>
      </c>
      <c r="C140" s="21">
        <f t="shared" si="69"/>
        <v>0.3333333333</v>
      </c>
      <c r="D140" s="22">
        <f t="shared" ref="D140:K140" si="70">D30/$D$106</f>
        <v>1</v>
      </c>
      <c r="E140" s="22">
        <f t="shared" si="70"/>
        <v>1</v>
      </c>
      <c r="F140" s="22">
        <f t="shared" si="70"/>
        <v>1</v>
      </c>
      <c r="G140" s="22">
        <f t="shared" si="70"/>
        <v>0.4</v>
      </c>
      <c r="H140" s="22">
        <f t="shared" si="70"/>
        <v>0.6</v>
      </c>
      <c r="I140" s="22">
        <f t="shared" si="70"/>
        <v>0.6</v>
      </c>
      <c r="J140" s="22">
        <f t="shared" si="70"/>
        <v>0.4</v>
      </c>
      <c r="K140" s="22">
        <f t="shared" si="70"/>
        <v>0.6</v>
      </c>
      <c r="S140" s="5" t="s">
        <v>56</v>
      </c>
      <c r="T140" s="22">
        <f t="shared" si="5"/>
        <v>0.03</v>
      </c>
      <c r="U140" s="22">
        <f t="shared" si="6"/>
        <v>0.03333333333</v>
      </c>
      <c r="V140" s="22">
        <f t="shared" si="7"/>
        <v>0.1</v>
      </c>
      <c r="W140" s="15">
        <f t="shared" si="8"/>
        <v>0.15</v>
      </c>
      <c r="X140" s="15">
        <f t="shared" si="9"/>
        <v>0.15</v>
      </c>
      <c r="Y140" s="22">
        <f t="shared" si="10"/>
        <v>0.04</v>
      </c>
      <c r="Z140" s="15">
        <f t="shared" si="11"/>
        <v>0.03</v>
      </c>
      <c r="AA140" s="22">
        <f t="shared" si="12"/>
        <v>0.06</v>
      </c>
      <c r="AB140" s="15">
        <f t="shared" si="13"/>
        <v>0.02</v>
      </c>
      <c r="AC140" s="15">
        <f t="shared" si="14"/>
        <v>0.03</v>
      </c>
      <c r="AD140" s="22">
        <f t="shared" si="15"/>
        <v>0.6433333333</v>
      </c>
      <c r="AE140" s="15">
        <f t="shared" si="16"/>
        <v>26</v>
      </c>
    </row>
    <row r="141" ht="14.25" customHeight="1">
      <c r="A141" s="5" t="s">
        <v>57</v>
      </c>
      <c r="B141" s="21">
        <f t="shared" ref="B141:C141" si="71">$B$106/B31</f>
        <v>0.3333333333</v>
      </c>
      <c r="C141" s="21">
        <f t="shared" si="71"/>
        <v>1</v>
      </c>
      <c r="D141" s="22">
        <f t="shared" ref="D141:K141" si="72">D31/$D$106</f>
        <v>0.8</v>
      </c>
      <c r="E141" s="22">
        <f t="shared" si="72"/>
        <v>0.8</v>
      </c>
      <c r="F141" s="22">
        <f t="shared" si="72"/>
        <v>0.2</v>
      </c>
      <c r="G141" s="22">
        <f t="shared" si="72"/>
        <v>1</v>
      </c>
      <c r="H141" s="22">
        <f t="shared" si="72"/>
        <v>0.6</v>
      </c>
      <c r="I141" s="22">
        <f t="shared" si="72"/>
        <v>1</v>
      </c>
      <c r="J141" s="22">
        <f t="shared" si="72"/>
        <v>1</v>
      </c>
      <c r="K141" s="22">
        <f t="shared" si="72"/>
        <v>1</v>
      </c>
      <c r="S141" s="5" t="s">
        <v>57</v>
      </c>
      <c r="T141" s="22">
        <f t="shared" si="5"/>
        <v>0.05</v>
      </c>
      <c r="U141" s="22">
        <f t="shared" si="6"/>
        <v>0.1</v>
      </c>
      <c r="V141" s="22">
        <f t="shared" si="7"/>
        <v>0.08</v>
      </c>
      <c r="W141" s="15">
        <f t="shared" si="8"/>
        <v>0.12</v>
      </c>
      <c r="X141" s="15">
        <f t="shared" si="9"/>
        <v>0.03</v>
      </c>
      <c r="Y141" s="22">
        <f t="shared" si="10"/>
        <v>0.1</v>
      </c>
      <c r="Z141" s="15">
        <f t="shared" si="11"/>
        <v>0.03</v>
      </c>
      <c r="AA141" s="22">
        <f t="shared" si="12"/>
        <v>0.1</v>
      </c>
      <c r="AB141" s="15">
        <f t="shared" si="13"/>
        <v>0.05</v>
      </c>
      <c r="AC141" s="15">
        <f t="shared" si="14"/>
        <v>0.05</v>
      </c>
      <c r="AD141" s="22">
        <f t="shared" si="15"/>
        <v>0.71</v>
      </c>
      <c r="AE141" s="15">
        <f t="shared" si="16"/>
        <v>7</v>
      </c>
    </row>
    <row r="142" ht="14.25" customHeight="1">
      <c r="A142" s="5" t="s">
        <v>58</v>
      </c>
      <c r="B142" s="21">
        <f t="shared" ref="B142:C142" si="73">$B$106/B32</f>
        <v>0.25</v>
      </c>
      <c r="C142" s="21">
        <f t="shared" si="73"/>
        <v>0.3333333333</v>
      </c>
      <c r="D142" s="22">
        <f t="shared" ref="D142:K142" si="74">D32/$D$106</f>
        <v>0.2</v>
      </c>
      <c r="E142" s="22">
        <f t="shared" si="74"/>
        <v>0.2</v>
      </c>
      <c r="F142" s="22">
        <f t="shared" si="74"/>
        <v>0.4</v>
      </c>
      <c r="G142" s="22">
        <f t="shared" si="74"/>
        <v>0.4</v>
      </c>
      <c r="H142" s="22">
        <f t="shared" si="74"/>
        <v>1</v>
      </c>
      <c r="I142" s="22">
        <f t="shared" si="74"/>
        <v>0.4</v>
      </c>
      <c r="J142" s="22">
        <f t="shared" si="74"/>
        <v>0.6</v>
      </c>
      <c r="K142" s="22">
        <f t="shared" si="74"/>
        <v>0.6</v>
      </c>
      <c r="S142" s="5" t="s">
        <v>58</v>
      </c>
      <c r="T142" s="22">
        <f t="shared" si="5"/>
        <v>0.0375</v>
      </c>
      <c r="U142" s="22">
        <f t="shared" si="6"/>
        <v>0.03333333333</v>
      </c>
      <c r="V142" s="22">
        <f t="shared" si="7"/>
        <v>0.02</v>
      </c>
      <c r="W142" s="15">
        <f t="shared" si="8"/>
        <v>0.03</v>
      </c>
      <c r="X142" s="15">
        <f t="shared" si="9"/>
        <v>0.06</v>
      </c>
      <c r="Y142" s="22">
        <f t="shared" si="10"/>
        <v>0.04</v>
      </c>
      <c r="Z142" s="15">
        <f t="shared" si="11"/>
        <v>0.05</v>
      </c>
      <c r="AA142" s="22">
        <f t="shared" si="12"/>
        <v>0.04</v>
      </c>
      <c r="AB142" s="15">
        <f t="shared" si="13"/>
        <v>0.03</v>
      </c>
      <c r="AC142" s="15">
        <f t="shared" si="14"/>
        <v>0.03</v>
      </c>
      <c r="AD142" s="22">
        <f t="shared" si="15"/>
        <v>0.3708333333</v>
      </c>
      <c r="AE142" s="15">
        <f t="shared" si="16"/>
        <v>97</v>
      </c>
    </row>
    <row r="143" ht="14.25" customHeight="1">
      <c r="A143" s="5" t="s">
        <v>59</v>
      </c>
      <c r="B143" s="21">
        <f t="shared" ref="B143:C143" si="75">$B$106/B33</f>
        <v>0.3333333333</v>
      </c>
      <c r="C143" s="21">
        <f t="shared" si="75"/>
        <v>0.2</v>
      </c>
      <c r="D143" s="22">
        <f t="shared" ref="D143:K143" si="76">D33/$D$106</f>
        <v>1</v>
      </c>
      <c r="E143" s="22">
        <f t="shared" si="76"/>
        <v>0.4</v>
      </c>
      <c r="F143" s="22">
        <f t="shared" si="76"/>
        <v>0.6</v>
      </c>
      <c r="G143" s="22">
        <f t="shared" si="76"/>
        <v>0.2</v>
      </c>
      <c r="H143" s="22">
        <f t="shared" si="76"/>
        <v>0.8</v>
      </c>
      <c r="I143" s="22">
        <f t="shared" si="76"/>
        <v>1</v>
      </c>
      <c r="J143" s="22">
        <f t="shared" si="76"/>
        <v>0.8</v>
      </c>
      <c r="K143" s="22">
        <f t="shared" si="76"/>
        <v>1</v>
      </c>
      <c r="S143" s="5" t="s">
        <v>59</v>
      </c>
      <c r="T143" s="22">
        <f t="shared" si="5"/>
        <v>0.05</v>
      </c>
      <c r="U143" s="22">
        <f t="shared" si="6"/>
        <v>0.02</v>
      </c>
      <c r="V143" s="22">
        <f t="shared" si="7"/>
        <v>0.1</v>
      </c>
      <c r="W143" s="15">
        <f t="shared" si="8"/>
        <v>0.06</v>
      </c>
      <c r="X143" s="15">
        <f t="shared" si="9"/>
        <v>0.09</v>
      </c>
      <c r="Y143" s="22">
        <f t="shared" si="10"/>
        <v>0.02</v>
      </c>
      <c r="Z143" s="15">
        <f t="shared" si="11"/>
        <v>0.04</v>
      </c>
      <c r="AA143" s="22">
        <f t="shared" si="12"/>
        <v>0.1</v>
      </c>
      <c r="AB143" s="15">
        <f t="shared" si="13"/>
        <v>0.04</v>
      </c>
      <c r="AC143" s="15">
        <f t="shared" si="14"/>
        <v>0.05</v>
      </c>
      <c r="AD143" s="22">
        <f t="shared" si="15"/>
        <v>0.57</v>
      </c>
      <c r="AE143" s="15">
        <f t="shared" si="16"/>
        <v>53</v>
      </c>
    </row>
    <row r="144" ht="14.25" customHeight="1">
      <c r="A144" s="5" t="s">
        <v>60</v>
      </c>
      <c r="B144" s="21">
        <f t="shared" ref="B144:C144" si="77">$B$106/B34</f>
        <v>0.25</v>
      </c>
      <c r="C144" s="21">
        <f t="shared" si="77"/>
        <v>0.25</v>
      </c>
      <c r="D144" s="22">
        <f t="shared" ref="D144:K144" si="78">D34/$D$106</f>
        <v>0.4</v>
      </c>
      <c r="E144" s="22">
        <f t="shared" si="78"/>
        <v>0.8</v>
      </c>
      <c r="F144" s="22">
        <f t="shared" si="78"/>
        <v>0.8</v>
      </c>
      <c r="G144" s="22">
        <f t="shared" si="78"/>
        <v>0.6</v>
      </c>
      <c r="H144" s="22">
        <f t="shared" si="78"/>
        <v>0.4</v>
      </c>
      <c r="I144" s="22">
        <f t="shared" si="78"/>
        <v>0.6</v>
      </c>
      <c r="J144" s="22">
        <f t="shared" si="78"/>
        <v>0.6</v>
      </c>
      <c r="K144" s="22">
        <f t="shared" si="78"/>
        <v>1</v>
      </c>
      <c r="S144" s="5" t="s">
        <v>60</v>
      </c>
      <c r="T144" s="22">
        <f t="shared" si="5"/>
        <v>0.0375</v>
      </c>
      <c r="U144" s="22">
        <f t="shared" si="6"/>
        <v>0.025</v>
      </c>
      <c r="V144" s="15">
        <f t="shared" si="7"/>
        <v>0.04</v>
      </c>
      <c r="W144" s="15">
        <f t="shared" si="8"/>
        <v>0.12</v>
      </c>
      <c r="X144" s="15">
        <f t="shared" si="9"/>
        <v>0.12</v>
      </c>
      <c r="Y144" s="22">
        <f t="shared" si="10"/>
        <v>0.06</v>
      </c>
      <c r="Z144" s="15">
        <f t="shared" si="11"/>
        <v>0.02</v>
      </c>
      <c r="AA144" s="22">
        <f t="shared" si="12"/>
        <v>0.06</v>
      </c>
      <c r="AB144" s="15">
        <f t="shared" si="13"/>
        <v>0.03</v>
      </c>
      <c r="AC144" s="15">
        <f t="shared" si="14"/>
        <v>0.05</v>
      </c>
      <c r="AD144" s="22">
        <f t="shared" si="15"/>
        <v>0.5625</v>
      </c>
      <c r="AE144" s="15">
        <f t="shared" si="16"/>
        <v>57</v>
      </c>
    </row>
    <row r="145" ht="14.25" customHeight="1">
      <c r="A145" s="5" t="s">
        <v>61</v>
      </c>
      <c r="B145" s="21">
        <f t="shared" ref="B145:C145" si="79">$B$106/B35</f>
        <v>0.25</v>
      </c>
      <c r="C145" s="21">
        <f t="shared" si="79"/>
        <v>0.5</v>
      </c>
      <c r="D145" s="22">
        <f t="shared" ref="D145:K145" si="80">D35/$D$106</f>
        <v>0.8</v>
      </c>
      <c r="E145" s="22">
        <f t="shared" si="80"/>
        <v>0.2</v>
      </c>
      <c r="F145" s="22">
        <f t="shared" si="80"/>
        <v>0.2</v>
      </c>
      <c r="G145" s="22">
        <f t="shared" si="80"/>
        <v>1</v>
      </c>
      <c r="H145" s="22">
        <f t="shared" si="80"/>
        <v>0.2</v>
      </c>
      <c r="I145" s="22">
        <f t="shared" si="80"/>
        <v>1</v>
      </c>
      <c r="J145" s="22">
        <f t="shared" si="80"/>
        <v>0.2</v>
      </c>
      <c r="K145" s="22">
        <f t="shared" si="80"/>
        <v>0.6</v>
      </c>
      <c r="S145" s="5" t="s">
        <v>61</v>
      </c>
      <c r="T145" s="22">
        <f t="shared" si="5"/>
        <v>0.0375</v>
      </c>
      <c r="U145" s="22">
        <f t="shared" si="6"/>
        <v>0.05</v>
      </c>
      <c r="V145" s="15">
        <f t="shared" si="7"/>
        <v>0.08</v>
      </c>
      <c r="W145" s="15">
        <f t="shared" si="8"/>
        <v>0.03</v>
      </c>
      <c r="X145" s="15">
        <f t="shared" si="9"/>
        <v>0.03</v>
      </c>
      <c r="Y145" s="22">
        <f t="shared" si="10"/>
        <v>0.1</v>
      </c>
      <c r="Z145" s="15">
        <f t="shared" si="11"/>
        <v>0.01</v>
      </c>
      <c r="AA145" s="22">
        <f t="shared" si="12"/>
        <v>0.1</v>
      </c>
      <c r="AB145" s="15">
        <f t="shared" si="13"/>
        <v>0.01</v>
      </c>
      <c r="AC145" s="15">
        <f t="shared" si="14"/>
        <v>0.03</v>
      </c>
      <c r="AD145" s="22">
        <f t="shared" si="15"/>
        <v>0.4775</v>
      </c>
      <c r="AE145" s="15">
        <f t="shared" si="16"/>
        <v>83</v>
      </c>
    </row>
    <row r="146" ht="14.25" customHeight="1">
      <c r="A146" s="5" t="s">
        <v>62</v>
      </c>
      <c r="B146" s="21">
        <f t="shared" ref="B146:C146" si="81">$B$106/B36</f>
        <v>0.25</v>
      </c>
      <c r="C146" s="21">
        <f t="shared" si="81"/>
        <v>0.3333333333</v>
      </c>
      <c r="D146" s="22">
        <f t="shared" ref="D146:K146" si="82">D36/$D$106</f>
        <v>0.8</v>
      </c>
      <c r="E146" s="22">
        <f t="shared" si="82"/>
        <v>0.4</v>
      </c>
      <c r="F146" s="22">
        <f t="shared" si="82"/>
        <v>0.8</v>
      </c>
      <c r="G146" s="22">
        <f t="shared" si="82"/>
        <v>0.2</v>
      </c>
      <c r="H146" s="22">
        <f t="shared" si="82"/>
        <v>0.6</v>
      </c>
      <c r="I146" s="22">
        <f t="shared" si="82"/>
        <v>1</v>
      </c>
      <c r="J146" s="22">
        <f t="shared" si="82"/>
        <v>0.4</v>
      </c>
      <c r="K146" s="22">
        <f t="shared" si="82"/>
        <v>0.2</v>
      </c>
      <c r="S146" s="5" t="s">
        <v>62</v>
      </c>
      <c r="T146" s="22">
        <f t="shared" si="5"/>
        <v>0.0375</v>
      </c>
      <c r="U146" s="22">
        <f t="shared" si="6"/>
        <v>0.03333333333</v>
      </c>
      <c r="V146" s="15">
        <f t="shared" si="7"/>
        <v>0.08</v>
      </c>
      <c r="W146" s="15">
        <f t="shared" si="8"/>
        <v>0.06</v>
      </c>
      <c r="X146" s="15">
        <f t="shared" si="9"/>
        <v>0.12</v>
      </c>
      <c r="Y146" s="22">
        <f t="shared" si="10"/>
        <v>0.02</v>
      </c>
      <c r="Z146" s="15">
        <f t="shared" si="11"/>
        <v>0.03</v>
      </c>
      <c r="AA146" s="22">
        <f t="shared" si="12"/>
        <v>0.1</v>
      </c>
      <c r="AB146" s="15">
        <f t="shared" si="13"/>
        <v>0.02</v>
      </c>
      <c r="AC146" s="15">
        <f t="shared" si="14"/>
        <v>0.01</v>
      </c>
      <c r="AD146" s="22">
        <f t="shared" si="15"/>
        <v>0.5108333333</v>
      </c>
      <c r="AE146" s="15">
        <f t="shared" si="16"/>
        <v>71</v>
      </c>
    </row>
    <row r="147" ht="14.25" customHeight="1">
      <c r="A147" s="5" t="s">
        <v>63</v>
      </c>
      <c r="B147" s="21">
        <f t="shared" ref="B147:C147" si="83">$B$106/B37</f>
        <v>0.2</v>
      </c>
      <c r="C147" s="21">
        <f t="shared" si="83"/>
        <v>0.2</v>
      </c>
      <c r="D147" s="22">
        <f t="shared" ref="D147:K147" si="84">D37/$D$106</f>
        <v>1</v>
      </c>
      <c r="E147" s="22">
        <f t="shared" si="84"/>
        <v>0.2</v>
      </c>
      <c r="F147" s="22">
        <f t="shared" si="84"/>
        <v>1</v>
      </c>
      <c r="G147" s="22">
        <f t="shared" si="84"/>
        <v>0.6</v>
      </c>
      <c r="H147" s="22">
        <f t="shared" si="84"/>
        <v>1</v>
      </c>
      <c r="I147" s="22">
        <f t="shared" si="84"/>
        <v>0.8</v>
      </c>
      <c r="J147" s="22">
        <f t="shared" si="84"/>
        <v>0.2</v>
      </c>
      <c r="K147" s="22">
        <f t="shared" si="84"/>
        <v>0.2</v>
      </c>
      <c r="S147" s="5" t="s">
        <v>63</v>
      </c>
      <c r="T147" s="22">
        <f t="shared" si="5"/>
        <v>0.03</v>
      </c>
      <c r="U147" s="22">
        <f t="shared" si="6"/>
        <v>0.02</v>
      </c>
      <c r="V147" s="22">
        <f t="shared" si="7"/>
        <v>0.1</v>
      </c>
      <c r="W147" s="15">
        <f t="shared" si="8"/>
        <v>0.03</v>
      </c>
      <c r="X147" s="15">
        <f t="shared" si="9"/>
        <v>0.15</v>
      </c>
      <c r="Y147" s="22">
        <f t="shared" si="10"/>
        <v>0.06</v>
      </c>
      <c r="Z147" s="15">
        <f t="shared" si="11"/>
        <v>0.05</v>
      </c>
      <c r="AA147" s="22">
        <f t="shared" si="12"/>
        <v>0.08</v>
      </c>
      <c r="AB147" s="15">
        <f t="shared" si="13"/>
        <v>0.01</v>
      </c>
      <c r="AC147" s="15">
        <f t="shared" si="14"/>
        <v>0.01</v>
      </c>
      <c r="AD147" s="22">
        <f t="shared" si="15"/>
        <v>0.54</v>
      </c>
      <c r="AE147" s="15">
        <f t="shared" si="16"/>
        <v>64</v>
      </c>
    </row>
    <row r="148" ht="14.25" customHeight="1">
      <c r="A148" s="5" t="s">
        <v>64</v>
      </c>
      <c r="B148" s="21">
        <f t="shared" ref="B148:C148" si="85">$B$106/B38</f>
        <v>0.3333333333</v>
      </c>
      <c r="C148" s="21">
        <f t="shared" si="85"/>
        <v>1</v>
      </c>
      <c r="D148" s="22">
        <f t="shared" ref="D148:K148" si="86">D38/$D$106</f>
        <v>0.2</v>
      </c>
      <c r="E148" s="22">
        <f t="shared" si="86"/>
        <v>0.4</v>
      </c>
      <c r="F148" s="22">
        <f t="shared" si="86"/>
        <v>0.8</v>
      </c>
      <c r="G148" s="22">
        <f t="shared" si="86"/>
        <v>0.2</v>
      </c>
      <c r="H148" s="22">
        <f t="shared" si="86"/>
        <v>1</v>
      </c>
      <c r="I148" s="22">
        <f t="shared" si="86"/>
        <v>0.2</v>
      </c>
      <c r="J148" s="22">
        <f t="shared" si="86"/>
        <v>0.6</v>
      </c>
      <c r="K148" s="22">
        <f t="shared" si="86"/>
        <v>0.2</v>
      </c>
      <c r="S148" s="5" t="s">
        <v>64</v>
      </c>
      <c r="T148" s="22">
        <f t="shared" si="5"/>
        <v>0.05</v>
      </c>
      <c r="U148" s="22">
        <f t="shared" si="6"/>
        <v>0.1</v>
      </c>
      <c r="V148" s="22">
        <f t="shared" si="7"/>
        <v>0.02</v>
      </c>
      <c r="W148" s="15">
        <f t="shared" si="8"/>
        <v>0.06</v>
      </c>
      <c r="X148" s="15">
        <f t="shared" si="9"/>
        <v>0.12</v>
      </c>
      <c r="Y148" s="22">
        <f t="shared" si="10"/>
        <v>0.02</v>
      </c>
      <c r="Z148" s="15">
        <f t="shared" si="11"/>
        <v>0.05</v>
      </c>
      <c r="AA148" s="22">
        <f t="shared" si="12"/>
        <v>0.02</v>
      </c>
      <c r="AB148" s="15">
        <f t="shared" si="13"/>
        <v>0.03</v>
      </c>
      <c r="AC148" s="15">
        <f t="shared" si="14"/>
        <v>0.01</v>
      </c>
      <c r="AD148" s="22">
        <f t="shared" si="15"/>
        <v>0.48</v>
      </c>
      <c r="AE148" s="15">
        <f t="shared" si="16"/>
        <v>82</v>
      </c>
    </row>
    <row r="149" ht="14.25" customHeight="1">
      <c r="A149" s="5" t="s">
        <v>65</v>
      </c>
      <c r="B149" s="21">
        <f t="shared" ref="B149:C149" si="87">$B$106/B39</f>
        <v>1</v>
      </c>
      <c r="C149" s="21">
        <f t="shared" si="87"/>
        <v>0.2</v>
      </c>
      <c r="D149" s="22">
        <f t="shared" ref="D149:K149" si="88">D39/$D$106</f>
        <v>1</v>
      </c>
      <c r="E149" s="22">
        <f t="shared" si="88"/>
        <v>0.4</v>
      </c>
      <c r="F149" s="22">
        <f t="shared" si="88"/>
        <v>0.4</v>
      </c>
      <c r="G149" s="22">
        <f t="shared" si="88"/>
        <v>1</v>
      </c>
      <c r="H149" s="22">
        <f t="shared" si="88"/>
        <v>0.8</v>
      </c>
      <c r="I149" s="22">
        <f t="shared" si="88"/>
        <v>0.8</v>
      </c>
      <c r="J149" s="22">
        <f t="shared" si="88"/>
        <v>0.8</v>
      </c>
      <c r="K149" s="22">
        <f t="shared" si="88"/>
        <v>1</v>
      </c>
      <c r="S149" s="5" t="s">
        <v>65</v>
      </c>
      <c r="T149" s="22">
        <f t="shared" si="5"/>
        <v>0.15</v>
      </c>
      <c r="U149" s="22">
        <f t="shared" si="6"/>
        <v>0.02</v>
      </c>
      <c r="V149" s="22">
        <f t="shared" si="7"/>
        <v>0.1</v>
      </c>
      <c r="W149" s="15">
        <f t="shared" si="8"/>
        <v>0.06</v>
      </c>
      <c r="X149" s="15">
        <f t="shared" si="9"/>
        <v>0.06</v>
      </c>
      <c r="Y149" s="22">
        <f t="shared" si="10"/>
        <v>0.1</v>
      </c>
      <c r="Z149" s="15">
        <f t="shared" si="11"/>
        <v>0.04</v>
      </c>
      <c r="AA149" s="22">
        <f t="shared" si="12"/>
        <v>0.08</v>
      </c>
      <c r="AB149" s="15">
        <f t="shared" si="13"/>
        <v>0.04</v>
      </c>
      <c r="AC149" s="15">
        <f t="shared" si="14"/>
        <v>0.05</v>
      </c>
      <c r="AD149" s="22">
        <f t="shared" si="15"/>
        <v>0.7</v>
      </c>
      <c r="AE149" s="15">
        <f t="shared" si="16"/>
        <v>9</v>
      </c>
    </row>
    <row r="150" ht="14.25" customHeight="1">
      <c r="A150" s="5" t="s">
        <v>66</v>
      </c>
      <c r="B150" s="21">
        <f t="shared" ref="B150:C150" si="89">$B$106/B40</f>
        <v>1</v>
      </c>
      <c r="C150" s="21">
        <f t="shared" si="89"/>
        <v>1</v>
      </c>
      <c r="D150" s="22">
        <f t="shared" ref="D150:K150" si="90">D40/$D$106</f>
        <v>0.2</v>
      </c>
      <c r="E150" s="22">
        <f t="shared" si="90"/>
        <v>0.8</v>
      </c>
      <c r="F150" s="22">
        <f t="shared" si="90"/>
        <v>0.2</v>
      </c>
      <c r="G150" s="22">
        <f t="shared" si="90"/>
        <v>0.4</v>
      </c>
      <c r="H150" s="22">
        <f t="shared" si="90"/>
        <v>0.4</v>
      </c>
      <c r="I150" s="22">
        <f t="shared" si="90"/>
        <v>0.4</v>
      </c>
      <c r="J150" s="22">
        <f t="shared" si="90"/>
        <v>0.8</v>
      </c>
      <c r="K150" s="22">
        <f t="shared" si="90"/>
        <v>0.2</v>
      </c>
      <c r="S150" s="5" t="s">
        <v>66</v>
      </c>
      <c r="T150" s="22">
        <f t="shared" si="5"/>
        <v>0.15</v>
      </c>
      <c r="U150" s="22">
        <f t="shared" si="6"/>
        <v>0.1</v>
      </c>
      <c r="V150" s="22">
        <f t="shared" si="7"/>
        <v>0.02</v>
      </c>
      <c r="W150" s="15">
        <f t="shared" si="8"/>
        <v>0.12</v>
      </c>
      <c r="X150" s="15">
        <f t="shared" si="9"/>
        <v>0.03</v>
      </c>
      <c r="Y150" s="22">
        <f t="shared" si="10"/>
        <v>0.04</v>
      </c>
      <c r="Z150" s="15">
        <f t="shared" si="11"/>
        <v>0.02</v>
      </c>
      <c r="AA150" s="22">
        <f t="shared" si="12"/>
        <v>0.04</v>
      </c>
      <c r="AB150" s="15">
        <f t="shared" si="13"/>
        <v>0.04</v>
      </c>
      <c r="AC150" s="15">
        <f t="shared" si="14"/>
        <v>0.01</v>
      </c>
      <c r="AD150" s="22">
        <f t="shared" si="15"/>
        <v>0.57</v>
      </c>
      <c r="AE150" s="15">
        <f t="shared" si="16"/>
        <v>52</v>
      </c>
    </row>
    <row r="151" ht="14.25" customHeight="1">
      <c r="A151" s="5" t="s">
        <v>67</v>
      </c>
      <c r="B151" s="21">
        <f t="shared" ref="B151:C151" si="91">$B$106/B41</f>
        <v>0.25</v>
      </c>
      <c r="C151" s="21">
        <f t="shared" si="91"/>
        <v>0.25</v>
      </c>
      <c r="D151" s="22">
        <f t="shared" ref="D151:K151" si="92">D41/$D$106</f>
        <v>0.6</v>
      </c>
      <c r="E151" s="22">
        <f t="shared" si="92"/>
        <v>0.6</v>
      </c>
      <c r="F151" s="22">
        <f t="shared" si="92"/>
        <v>0.8</v>
      </c>
      <c r="G151" s="22">
        <f t="shared" si="92"/>
        <v>1</v>
      </c>
      <c r="H151" s="22">
        <f t="shared" si="92"/>
        <v>0.6</v>
      </c>
      <c r="I151" s="22">
        <f t="shared" si="92"/>
        <v>1</v>
      </c>
      <c r="J151" s="22">
        <f t="shared" si="92"/>
        <v>0.4</v>
      </c>
      <c r="K151" s="22">
        <f t="shared" si="92"/>
        <v>0.6</v>
      </c>
      <c r="S151" s="5" t="s">
        <v>67</v>
      </c>
      <c r="T151" s="22">
        <f t="shared" si="5"/>
        <v>0.0375</v>
      </c>
      <c r="U151" s="22">
        <f t="shared" si="6"/>
        <v>0.025</v>
      </c>
      <c r="V151" s="22">
        <f t="shared" si="7"/>
        <v>0.06</v>
      </c>
      <c r="W151" s="15">
        <f t="shared" si="8"/>
        <v>0.09</v>
      </c>
      <c r="X151" s="15">
        <f t="shared" si="9"/>
        <v>0.12</v>
      </c>
      <c r="Y151" s="22">
        <f t="shared" si="10"/>
        <v>0.1</v>
      </c>
      <c r="Z151" s="15">
        <f t="shared" si="11"/>
        <v>0.03</v>
      </c>
      <c r="AA151" s="22">
        <f t="shared" si="12"/>
        <v>0.1</v>
      </c>
      <c r="AB151" s="15">
        <f t="shared" si="13"/>
        <v>0.02</v>
      </c>
      <c r="AC151" s="15">
        <f t="shared" si="14"/>
        <v>0.03</v>
      </c>
      <c r="AD151" s="22">
        <f t="shared" si="15"/>
        <v>0.6125</v>
      </c>
      <c r="AE151" s="15">
        <f t="shared" si="16"/>
        <v>34</v>
      </c>
    </row>
    <row r="152" ht="14.25" customHeight="1">
      <c r="A152" s="5" t="s">
        <v>68</v>
      </c>
      <c r="B152" s="21">
        <f t="shared" ref="B152:C152" si="93">$B$106/B42</f>
        <v>0.2</v>
      </c>
      <c r="C152" s="21">
        <f t="shared" si="93"/>
        <v>0.3333333333</v>
      </c>
      <c r="D152" s="22">
        <f t="shared" ref="D152:K152" si="94">D42/$D$106</f>
        <v>0.2</v>
      </c>
      <c r="E152" s="22">
        <f t="shared" si="94"/>
        <v>1</v>
      </c>
      <c r="F152" s="22">
        <f t="shared" si="94"/>
        <v>0.8</v>
      </c>
      <c r="G152" s="22">
        <f t="shared" si="94"/>
        <v>0.4</v>
      </c>
      <c r="H152" s="22">
        <f t="shared" si="94"/>
        <v>1</v>
      </c>
      <c r="I152" s="22">
        <f t="shared" si="94"/>
        <v>1</v>
      </c>
      <c r="J152" s="22">
        <f t="shared" si="94"/>
        <v>0.4</v>
      </c>
      <c r="K152" s="22">
        <f t="shared" si="94"/>
        <v>1</v>
      </c>
      <c r="S152" s="5" t="s">
        <v>68</v>
      </c>
      <c r="T152" s="22">
        <f t="shared" si="5"/>
        <v>0.03</v>
      </c>
      <c r="U152" s="22">
        <f t="shared" si="6"/>
        <v>0.03333333333</v>
      </c>
      <c r="V152" s="22">
        <f t="shared" si="7"/>
        <v>0.02</v>
      </c>
      <c r="W152" s="15">
        <f t="shared" si="8"/>
        <v>0.15</v>
      </c>
      <c r="X152" s="15">
        <f t="shared" si="9"/>
        <v>0.12</v>
      </c>
      <c r="Y152" s="22">
        <f t="shared" si="10"/>
        <v>0.04</v>
      </c>
      <c r="Z152" s="15">
        <f t="shared" si="11"/>
        <v>0.05</v>
      </c>
      <c r="AA152" s="22">
        <f t="shared" si="12"/>
        <v>0.1</v>
      </c>
      <c r="AB152" s="15">
        <f t="shared" si="13"/>
        <v>0.02</v>
      </c>
      <c r="AC152" s="15">
        <f t="shared" si="14"/>
        <v>0.05</v>
      </c>
      <c r="AD152" s="22">
        <f t="shared" si="15"/>
        <v>0.6133333333</v>
      </c>
      <c r="AE152" s="15">
        <f t="shared" si="16"/>
        <v>33</v>
      </c>
    </row>
    <row r="153" ht="14.25" customHeight="1">
      <c r="A153" s="5" t="s">
        <v>69</v>
      </c>
      <c r="B153" s="21">
        <f t="shared" ref="B153:C153" si="95">$B$106/B43</f>
        <v>0.3333333333</v>
      </c>
      <c r="C153" s="21">
        <f t="shared" si="95"/>
        <v>0.25</v>
      </c>
      <c r="D153" s="22">
        <f t="shared" ref="D153:K153" si="96">D43/$D$106</f>
        <v>0.2</v>
      </c>
      <c r="E153" s="22">
        <f t="shared" si="96"/>
        <v>0.6</v>
      </c>
      <c r="F153" s="22">
        <f t="shared" si="96"/>
        <v>0.8</v>
      </c>
      <c r="G153" s="22">
        <f t="shared" si="96"/>
        <v>0.4</v>
      </c>
      <c r="H153" s="22">
        <f t="shared" si="96"/>
        <v>0.8</v>
      </c>
      <c r="I153" s="22">
        <f t="shared" si="96"/>
        <v>0.8</v>
      </c>
      <c r="J153" s="22">
        <f t="shared" si="96"/>
        <v>1</v>
      </c>
      <c r="K153" s="22">
        <f t="shared" si="96"/>
        <v>0.8</v>
      </c>
      <c r="S153" s="5" t="s">
        <v>69</v>
      </c>
      <c r="T153" s="22">
        <f t="shared" si="5"/>
        <v>0.05</v>
      </c>
      <c r="U153" s="22">
        <f t="shared" si="6"/>
        <v>0.025</v>
      </c>
      <c r="V153" s="22">
        <f t="shared" si="7"/>
        <v>0.02</v>
      </c>
      <c r="W153" s="15">
        <f t="shared" si="8"/>
        <v>0.09</v>
      </c>
      <c r="X153" s="15">
        <f t="shared" si="9"/>
        <v>0.12</v>
      </c>
      <c r="Y153" s="22">
        <f t="shared" si="10"/>
        <v>0.04</v>
      </c>
      <c r="Z153" s="15">
        <f t="shared" si="11"/>
        <v>0.04</v>
      </c>
      <c r="AA153" s="22">
        <f t="shared" si="12"/>
        <v>0.08</v>
      </c>
      <c r="AB153" s="15">
        <f t="shared" si="13"/>
        <v>0.05</v>
      </c>
      <c r="AC153" s="15">
        <f t="shared" si="14"/>
        <v>0.04</v>
      </c>
      <c r="AD153" s="22">
        <f t="shared" si="15"/>
        <v>0.555</v>
      </c>
      <c r="AE153" s="15">
        <f t="shared" si="16"/>
        <v>59</v>
      </c>
    </row>
    <row r="154" ht="14.25" customHeight="1">
      <c r="A154" s="5" t="s">
        <v>70</v>
      </c>
      <c r="B154" s="21">
        <f t="shared" ref="B154:C154" si="97">$B$106/B44</f>
        <v>0.5</v>
      </c>
      <c r="C154" s="21">
        <f t="shared" si="97"/>
        <v>0.25</v>
      </c>
      <c r="D154" s="22">
        <f t="shared" ref="D154:K154" si="98">D44/$D$106</f>
        <v>1</v>
      </c>
      <c r="E154" s="22">
        <f t="shared" si="98"/>
        <v>0.6</v>
      </c>
      <c r="F154" s="22">
        <f t="shared" si="98"/>
        <v>0.8</v>
      </c>
      <c r="G154" s="22">
        <f t="shared" si="98"/>
        <v>0.2</v>
      </c>
      <c r="H154" s="22">
        <f t="shared" si="98"/>
        <v>0.6</v>
      </c>
      <c r="I154" s="22">
        <f t="shared" si="98"/>
        <v>0.6</v>
      </c>
      <c r="J154" s="22">
        <f t="shared" si="98"/>
        <v>0.8</v>
      </c>
      <c r="K154" s="22">
        <f t="shared" si="98"/>
        <v>0.6</v>
      </c>
      <c r="S154" s="5" t="s">
        <v>70</v>
      </c>
      <c r="T154" s="22">
        <f t="shared" si="5"/>
        <v>0.075</v>
      </c>
      <c r="U154" s="22">
        <f t="shared" si="6"/>
        <v>0.025</v>
      </c>
      <c r="V154" s="22">
        <f t="shared" si="7"/>
        <v>0.1</v>
      </c>
      <c r="W154" s="15">
        <f t="shared" si="8"/>
        <v>0.09</v>
      </c>
      <c r="X154" s="15">
        <f t="shared" si="9"/>
        <v>0.12</v>
      </c>
      <c r="Y154" s="22">
        <f t="shared" si="10"/>
        <v>0.02</v>
      </c>
      <c r="Z154" s="15">
        <f t="shared" si="11"/>
        <v>0.03</v>
      </c>
      <c r="AA154" s="22">
        <f t="shared" si="12"/>
        <v>0.06</v>
      </c>
      <c r="AB154" s="15">
        <f t="shared" si="13"/>
        <v>0.04</v>
      </c>
      <c r="AC154" s="15">
        <f t="shared" si="14"/>
        <v>0.03</v>
      </c>
      <c r="AD154" s="22">
        <f t="shared" si="15"/>
        <v>0.59</v>
      </c>
      <c r="AE154" s="15">
        <f t="shared" si="16"/>
        <v>44</v>
      </c>
    </row>
    <row r="155" ht="14.25" customHeight="1">
      <c r="A155" s="5" t="s">
        <v>71</v>
      </c>
      <c r="B155" s="21">
        <f t="shared" ref="B155:C155" si="99">$B$106/B45</f>
        <v>0.5</v>
      </c>
      <c r="C155" s="21">
        <f t="shared" si="99"/>
        <v>0.2</v>
      </c>
      <c r="D155" s="22">
        <f t="shared" ref="D155:K155" si="100">D45/$D$106</f>
        <v>0.8</v>
      </c>
      <c r="E155" s="22">
        <f t="shared" si="100"/>
        <v>0.8</v>
      </c>
      <c r="F155" s="22">
        <f t="shared" si="100"/>
        <v>0.2</v>
      </c>
      <c r="G155" s="22">
        <f t="shared" si="100"/>
        <v>0.8</v>
      </c>
      <c r="H155" s="22">
        <f t="shared" si="100"/>
        <v>0.6</v>
      </c>
      <c r="I155" s="22">
        <f t="shared" si="100"/>
        <v>0.8</v>
      </c>
      <c r="J155" s="22">
        <f t="shared" si="100"/>
        <v>1</v>
      </c>
      <c r="K155" s="22">
        <f t="shared" si="100"/>
        <v>0.6</v>
      </c>
      <c r="S155" s="5" t="s">
        <v>71</v>
      </c>
      <c r="T155" s="22">
        <f t="shared" si="5"/>
        <v>0.075</v>
      </c>
      <c r="U155" s="22">
        <f t="shared" si="6"/>
        <v>0.02</v>
      </c>
      <c r="V155" s="22">
        <f t="shared" si="7"/>
        <v>0.08</v>
      </c>
      <c r="W155" s="15">
        <f t="shared" si="8"/>
        <v>0.12</v>
      </c>
      <c r="X155" s="15">
        <f t="shared" si="9"/>
        <v>0.03</v>
      </c>
      <c r="Y155" s="22">
        <f t="shared" si="10"/>
        <v>0.08</v>
      </c>
      <c r="Z155" s="15">
        <f t="shared" si="11"/>
        <v>0.03</v>
      </c>
      <c r="AA155" s="22">
        <f t="shared" si="12"/>
        <v>0.08</v>
      </c>
      <c r="AB155" s="15">
        <f t="shared" si="13"/>
        <v>0.05</v>
      </c>
      <c r="AC155" s="15">
        <f t="shared" si="14"/>
        <v>0.03</v>
      </c>
      <c r="AD155" s="22">
        <f t="shared" si="15"/>
        <v>0.595</v>
      </c>
      <c r="AE155" s="15">
        <f t="shared" si="16"/>
        <v>40</v>
      </c>
    </row>
    <row r="156" ht="14.25" customHeight="1">
      <c r="A156" s="5" t="s">
        <v>72</v>
      </c>
      <c r="B156" s="21">
        <f t="shared" ref="B156:C156" si="101">$B$106/B46</f>
        <v>0.3333333333</v>
      </c>
      <c r="C156" s="21">
        <f t="shared" si="101"/>
        <v>0.25</v>
      </c>
      <c r="D156" s="22">
        <f t="shared" ref="D156:K156" si="102">D46/$D$106</f>
        <v>0.6</v>
      </c>
      <c r="E156" s="22">
        <f t="shared" si="102"/>
        <v>0.6</v>
      </c>
      <c r="F156" s="22">
        <f t="shared" si="102"/>
        <v>0.8</v>
      </c>
      <c r="G156" s="22">
        <f t="shared" si="102"/>
        <v>1</v>
      </c>
      <c r="H156" s="22">
        <f t="shared" si="102"/>
        <v>0.4</v>
      </c>
      <c r="I156" s="22">
        <f t="shared" si="102"/>
        <v>0.4</v>
      </c>
      <c r="J156" s="22">
        <f t="shared" si="102"/>
        <v>0.2</v>
      </c>
      <c r="K156" s="22">
        <f t="shared" si="102"/>
        <v>1</v>
      </c>
      <c r="S156" s="5" t="s">
        <v>72</v>
      </c>
      <c r="T156" s="22">
        <f t="shared" si="5"/>
        <v>0.05</v>
      </c>
      <c r="U156" s="22">
        <f t="shared" si="6"/>
        <v>0.025</v>
      </c>
      <c r="V156" s="22">
        <f t="shared" si="7"/>
        <v>0.06</v>
      </c>
      <c r="W156" s="15">
        <f t="shared" si="8"/>
        <v>0.09</v>
      </c>
      <c r="X156" s="15">
        <f t="shared" si="9"/>
        <v>0.12</v>
      </c>
      <c r="Y156" s="22">
        <f t="shared" si="10"/>
        <v>0.1</v>
      </c>
      <c r="Z156" s="15">
        <f t="shared" si="11"/>
        <v>0.02</v>
      </c>
      <c r="AA156" s="22">
        <f t="shared" si="12"/>
        <v>0.04</v>
      </c>
      <c r="AB156" s="15">
        <f t="shared" si="13"/>
        <v>0.01</v>
      </c>
      <c r="AC156" s="15">
        <f t="shared" si="14"/>
        <v>0.05</v>
      </c>
      <c r="AD156" s="22">
        <f t="shared" si="15"/>
        <v>0.565</v>
      </c>
      <c r="AE156" s="15">
        <f t="shared" si="16"/>
        <v>55</v>
      </c>
    </row>
    <row r="157" ht="14.25" customHeight="1">
      <c r="A157" s="5" t="s">
        <v>73</v>
      </c>
      <c r="B157" s="21">
        <f t="shared" ref="B157:C157" si="103">$B$106/B47</f>
        <v>0.3333333333</v>
      </c>
      <c r="C157" s="21">
        <f t="shared" si="103"/>
        <v>0.25</v>
      </c>
      <c r="D157" s="22">
        <f t="shared" ref="D157:K157" si="104">D47/$D$106</f>
        <v>1</v>
      </c>
      <c r="E157" s="22">
        <f t="shared" si="104"/>
        <v>0.8</v>
      </c>
      <c r="F157" s="22">
        <f t="shared" si="104"/>
        <v>1</v>
      </c>
      <c r="G157" s="22">
        <f t="shared" si="104"/>
        <v>0.2</v>
      </c>
      <c r="H157" s="22">
        <f t="shared" si="104"/>
        <v>1</v>
      </c>
      <c r="I157" s="22">
        <f t="shared" si="104"/>
        <v>0.2</v>
      </c>
      <c r="J157" s="22">
        <f t="shared" si="104"/>
        <v>0.2</v>
      </c>
      <c r="K157" s="22">
        <f t="shared" si="104"/>
        <v>0.2</v>
      </c>
      <c r="S157" s="5" t="s">
        <v>73</v>
      </c>
      <c r="T157" s="22">
        <f t="shared" si="5"/>
        <v>0.05</v>
      </c>
      <c r="U157" s="22">
        <f t="shared" si="6"/>
        <v>0.025</v>
      </c>
      <c r="V157" s="22">
        <f t="shared" si="7"/>
        <v>0.1</v>
      </c>
      <c r="W157" s="15">
        <f t="shared" si="8"/>
        <v>0.12</v>
      </c>
      <c r="X157" s="15">
        <f t="shared" si="9"/>
        <v>0.15</v>
      </c>
      <c r="Y157" s="22">
        <f t="shared" si="10"/>
        <v>0.02</v>
      </c>
      <c r="Z157" s="15">
        <f t="shared" si="11"/>
        <v>0.05</v>
      </c>
      <c r="AA157" s="22">
        <f t="shared" si="12"/>
        <v>0.02</v>
      </c>
      <c r="AB157" s="15">
        <f t="shared" si="13"/>
        <v>0.01</v>
      </c>
      <c r="AC157" s="15">
        <f t="shared" si="14"/>
        <v>0.01</v>
      </c>
      <c r="AD157" s="22">
        <f t="shared" si="15"/>
        <v>0.555</v>
      </c>
      <c r="AE157" s="15">
        <f t="shared" si="16"/>
        <v>59</v>
      </c>
    </row>
    <row r="158" ht="14.25" customHeight="1">
      <c r="A158" s="5" t="s">
        <v>74</v>
      </c>
      <c r="B158" s="21">
        <f t="shared" ref="B158:C158" si="105">$B$106/B48</f>
        <v>0.5</v>
      </c>
      <c r="C158" s="21">
        <f t="shared" si="105"/>
        <v>0.2</v>
      </c>
      <c r="D158" s="22">
        <f t="shared" ref="D158:K158" si="106">D48/$D$106</f>
        <v>0.8</v>
      </c>
      <c r="E158" s="22">
        <f t="shared" si="106"/>
        <v>1</v>
      </c>
      <c r="F158" s="22">
        <f t="shared" si="106"/>
        <v>0.4</v>
      </c>
      <c r="G158" s="22">
        <f t="shared" si="106"/>
        <v>1</v>
      </c>
      <c r="H158" s="22">
        <f t="shared" si="106"/>
        <v>0.4</v>
      </c>
      <c r="I158" s="22">
        <f t="shared" si="106"/>
        <v>0.2</v>
      </c>
      <c r="J158" s="22">
        <f t="shared" si="106"/>
        <v>1</v>
      </c>
      <c r="K158" s="22">
        <f t="shared" si="106"/>
        <v>0.4</v>
      </c>
      <c r="S158" s="5" t="s">
        <v>74</v>
      </c>
      <c r="T158" s="22">
        <f t="shared" si="5"/>
        <v>0.075</v>
      </c>
      <c r="U158" s="22">
        <f t="shared" si="6"/>
        <v>0.02</v>
      </c>
      <c r="V158" s="22">
        <f t="shared" si="7"/>
        <v>0.08</v>
      </c>
      <c r="W158" s="15">
        <f t="shared" si="8"/>
        <v>0.15</v>
      </c>
      <c r="X158" s="15">
        <f t="shared" si="9"/>
        <v>0.06</v>
      </c>
      <c r="Y158" s="22">
        <f t="shared" si="10"/>
        <v>0.1</v>
      </c>
      <c r="Z158" s="15">
        <f t="shared" si="11"/>
        <v>0.02</v>
      </c>
      <c r="AA158" s="22">
        <f t="shared" si="12"/>
        <v>0.02</v>
      </c>
      <c r="AB158" s="15">
        <f t="shared" si="13"/>
        <v>0.05</v>
      </c>
      <c r="AC158" s="15">
        <f t="shared" si="14"/>
        <v>0.02</v>
      </c>
      <c r="AD158" s="22">
        <f t="shared" si="15"/>
        <v>0.595</v>
      </c>
      <c r="AE158" s="15">
        <f t="shared" si="16"/>
        <v>41</v>
      </c>
    </row>
    <row r="159" ht="14.25" customHeight="1">
      <c r="A159" s="5" t="s">
        <v>75</v>
      </c>
      <c r="B159" s="21">
        <f t="shared" ref="B159:C159" si="107">$B$106/B49</f>
        <v>0.25</v>
      </c>
      <c r="C159" s="21">
        <f t="shared" si="107"/>
        <v>0.3333333333</v>
      </c>
      <c r="D159" s="22">
        <f t="shared" ref="D159:K159" si="108">D49/$D$106</f>
        <v>0.6</v>
      </c>
      <c r="E159" s="22">
        <f t="shared" si="108"/>
        <v>0.2</v>
      </c>
      <c r="F159" s="22">
        <f t="shared" si="108"/>
        <v>1</v>
      </c>
      <c r="G159" s="22">
        <f t="shared" si="108"/>
        <v>0.2</v>
      </c>
      <c r="H159" s="22">
        <f t="shared" si="108"/>
        <v>1</v>
      </c>
      <c r="I159" s="22">
        <f t="shared" si="108"/>
        <v>0.8</v>
      </c>
      <c r="J159" s="22">
        <f t="shared" si="108"/>
        <v>0.8</v>
      </c>
      <c r="K159" s="22">
        <f t="shared" si="108"/>
        <v>0.4</v>
      </c>
      <c r="S159" s="5" t="s">
        <v>75</v>
      </c>
      <c r="T159" s="22">
        <f t="shared" si="5"/>
        <v>0.0375</v>
      </c>
      <c r="U159" s="22">
        <f t="shared" si="6"/>
        <v>0.03333333333</v>
      </c>
      <c r="V159" s="22">
        <f t="shared" si="7"/>
        <v>0.06</v>
      </c>
      <c r="W159" s="15">
        <f t="shared" si="8"/>
        <v>0.03</v>
      </c>
      <c r="X159" s="15">
        <f t="shared" si="9"/>
        <v>0.15</v>
      </c>
      <c r="Y159" s="22">
        <f t="shared" si="10"/>
        <v>0.02</v>
      </c>
      <c r="Z159" s="15">
        <f t="shared" si="11"/>
        <v>0.05</v>
      </c>
      <c r="AA159" s="22">
        <f t="shared" si="12"/>
        <v>0.08</v>
      </c>
      <c r="AB159" s="15">
        <f t="shared" si="13"/>
        <v>0.04</v>
      </c>
      <c r="AC159" s="15">
        <f t="shared" si="14"/>
        <v>0.02</v>
      </c>
      <c r="AD159" s="22">
        <f t="shared" si="15"/>
        <v>0.5208333333</v>
      </c>
      <c r="AE159" s="15">
        <f t="shared" si="16"/>
        <v>68</v>
      </c>
    </row>
    <row r="160" ht="14.25" customHeight="1">
      <c r="A160" s="5" t="s">
        <v>76</v>
      </c>
      <c r="B160" s="21">
        <f t="shared" ref="B160:C160" si="109">$B$106/B50</f>
        <v>0.5</v>
      </c>
      <c r="C160" s="21">
        <f t="shared" si="109"/>
        <v>0.5</v>
      </c>
      <c r="D160" s="22">
        <f t="shared" ref="D160:K160" si="110">D50/$D$106</f>
        <v>0.8</v>
      </c>
      <c r="E160" s="22">
        <f t="shared" si="110"/>
        <v>0.4</v>
      </c>
      <c r="F160" s="22">
        <f t="shared" si="110"/>
        <v>0.8</v>
      </c>
      <c r="G160" s="22">
        <f t="shared" si="110"/>
        <v>0.8</v>
      </c>
      <c r="H160" s="22">
        <f t="shared" si="110"/>
        <v>1</v>
      </c>
      <c r="I160" s="22">
        <f t="shared" si="110"/>
        <v>0.6</v>
      </c>
      <c r="J160" s="22">
        <f t="shared" si="110"/>
        <v>0.6</v>
      </c>
      <c r="K160" s="22">
        <f t="shared" si="110"/>
        <v>0.8</v>
      </c>
      <c r="S160" s="5" t="s">
        <v>76</v>
      </c>
      <c r="T160" s="22">
        <f t="shared" si="5"/>
        <v>0.075</v>
      </c>
      <c r="U160" s="22">
        <f t="shared" si="6"/>
        <v>0.05</v>
      </c>
      <c r="V160" s="22">
        <f t="shared" si="7"/>
        <v>0.08</v>
      </c>
      <c r="W160" s="15">
        <f t="shared" si="8"/>
        <v>0.06</v>
      </c>
      <c r="X160" s="15">
        <f t="shared" si="9"/>
        <v>0.12</v>
      </c>
      <c r="Y160" s="22">
        <f t="shared" si="10"/>
        <v>0.08</v>
      </c>
      <c r="Z160" s="15">
        <f t="shared" si="11"/>
        <v>0.05</v>
      </c>
      <c r="AA160" s="22">
        <f t="shared" si="12"/>
        <v>0.06</v>
      </c>
      <c r="AB160" s="15">
        <f t="shared" si="13"/>
        <v>0.03</v>
      </c>
      <c r="AC160" s="15">
        <f t="shared" si="14"/>
        <v>0.04</v>
      </c>
      <c r="AD160" s="22">
        <f t="shared" si="15"/>
        <v>0.645</v>
      </c>
      <c r="AE160" s="15">
        <f t="shared" si="16"/>
        <v>25</v>
      </c>
    </row>
    <row r="161" ht="14.25" customHeight="1">
      <c r="A161" s="5" t="s">
        <v>77</v>
      </c>
      <c r="B161" s="21">
        <f t="shared" ref="B161:C161" si="111">$B$106/B51</f>
        <v>0.25</v>
      </c>
      <c r="C161" s="21">
        <f t="shared" si="111"/>
        <v>0.3333333333</v>
      </c>
      <c r="D161" s="22">
        <f t="shared" ref="D161:K161" si="112">D51/$D$106</f>
        <v>0.2</v>
      </c>
      <c r="E161" s="22">
        <f t="shared" si="112"/>
        <v>0.4</v>
      </c>
      <c r="F161" s="22">
        <f t="shared" si="112"/>
        <v>0.6</v>
      </c>
      <c r="G161" s="22">
        <f t="shared" si="112"/>
        <v>0.6</v>
      </c>
      <c r="H161" s="22">
        <f t="shared" si="112"/>
        <v>0.2</v>
      </c>
      <c r="I161" s="22">
        <f t="shared" si="112"/>
        <v>0.8</v>
      </c>
      <c r="J161" s="22">
        <f t="shared" si="112"/>
        <v>0.4</v>
      </c>
      <c r="K161" s="22">
        <f t="shared" si="112"/>
        <v>0.4</v>
      </c>
      <c r="S161" s="5" t="s">
        <v>77</v>
      </c>
      <c r="T161" s="22">
        <f t="shared" si="5"/>
        <v>0.0375</v>
      </c>
      <c r="U161" s="22">
        <f t="shared" si="6"/>
        <v>0.03333333333</v>
      </c>
      <c r="V161" s="22">
        <f t="shared" si="7"/>
        <v>0.02</v>
      </c>
      <c r="W161" s="15">
        <f t="shared" si="8"/>
        <v>0.06</v>
      </c>
      <c r="X161" s="15">
        <f t="shared" si="9"/>
        <v>0.09</v>
      </c>
      <c r="Y161" s="22">
        <f t="shared" si="10"/>
        <v>0.06</v>
      </c>
      <c r="Z161" s="15">
        <f t="shared" si="11"/>
        <v>0.01</v>
      </c>
      <c r="AA161" s="22">
        <f t="shared" si="12"/>
        <v>0.08</v>
      </c>
      <c r="AB161" s="15">
        <f t="shared" si="13"/>
        <v>0.02</v>
      </c>
      <c r="AC161" s="15">
        <f t="shared" si="14"/>
        <v>0.02</v>
      </c>
      <c r="AD161" s="22">
        <f t="shared" si="15"/>
        <v>0.4308333333</v>
      </c>
      <c r="AE161" s="15">
        <f t="shared" si="16"/>
        <v>92</v>
      </c>
    </row>
    <row r="162" ht="14.25" customHeight="1">
      <c r="A162" s="5" t="s">
        <v>78</v>
      </c>
      <c r="B162" s="21">
        <f t="shared" ref="B162:C162" si="113">$B$106/B52</f>
        <v>0.25</v>
      </c>
      <c r="C162" s="21">
        <f t="shared" si="113"/>
        <v>1</v>
      </c>
      <c r="D162" s="22">
        <f t="shared" ref="D162:K162" si="114">D52/$D$106</f>
        <v>0.2</v>
      </c>
      <c r="E162" s="22">
        <f t="shared" si="114"/>
        <v>0.6</v>
      </c>
      <c r="F162" s="22">
        <f t="shared" si="114"/>
        <v>0.2</v>
      </c>
      <c r="G162" s="22">
        <f t="shared" si="114"/>
        <v>0.6</v>
      </c>
      <c r="H162" s="22">
        <f t="shared" si="114"/>
        <v>0.6</v>
      </c>
      <c r="I162" s="22">
        <f t="shared" si="114"/>
        <v>0.4</v>
      </c>
      <c r="J162" s="22">
        <f t="shared" si="114"/>
        <v>0.4</v>
      </c>
      <c r="K162" s="22">
        <f t="shared" si="114"/>
        <v>0.4</v>
      </c>
      <c r="S162" s="5" t="s">
        <v>78</v>
      </c>
      <c r="T162" s="22">
        <f t="shared" si="5"/>
        <v>0.0375</v>
      </c>
      <c r="U162" s="22">
        <f t="shared" si="6"/>
        <v>0.1</v>
      </c>
      <c r="V162" s="22">
        <f t="shared" si="7"/>
        <v>0.02</v>
      </c>
      <c r="W162" s="15">
        <f t="shared" si="8"/>
        <v>0.09</v>
      </c>
      <c r="X162" s="15">
        <f t="shared" si="9"/>
        <v>0.03</v>
      </c>
      <c r="Y162" s="22">
        <f t="shared" si="10"/>
        <v>0.06</v>
      </c>
      <c r="Z162" s="15">
        <f t="shared" si="11"/>
        <v>0.03</v>
      </c>
      <c r="AA162" s="22">
        <f t="shared" si="12"/>
        <v>0.04</v>
      </c>
      <c r="AB162" s="15">
        <f t="shared" si="13"/>
        <v>0.02</v>
      </c>
      <c r="AC162" s="15">
        <f t="shared" si="14"/>
        <v>0.02</v>
      </c>
      <c r="AD162" s="22">
        <f t="shared" si="15"/>
        <v>0.4475</v>
      </c>
      <c r="AE162" s="15">
        <f t="shared" si="16"/>
        <v>91</v>
      </c>
    </row>
    <row r="163" ht="14.25" customHeight="1">
      <c r="A163" s="5" t="s">
        <v>79</v>
      </c>
      <c r="B163" s="21">
        <f t="shared" ref="B163:C163" si="115">$B$106/B53</f>
        <v>0.5</v>
      </c>
      <c r="C163" s="21">
        <f t="shared" si="115"/>
        <v>0.5</v>
      </c>
      <c r="D163" s="22">
        <f t="shared" ref="D163:K163" si="116">D53/$D$106</f>
        <v>1</v>
      </c>
      <c r="E163" s="22">
        <f t="shared" si="116"/>
        <v>0.4</v>
      </c>
      <c r="F163" s="22">
        <f t="shared" si="116"/>
        <v>0.6</v>
      </c>
      <c r="G163" s="22">
        <f t="shared" si="116"/>
        <v>0.6</v>
      </c>
      <c r="H163" s="22">
        <f t="shared" si="116"/>
        <v>0.4</v>
      </c>
      <c r="I163" s="22">
        <f t="shared" si="116"/>
        <v>1</v>
      </c>
      <c r="J163" s="22">
        <f t="shared" si="116"/>
        <v>0.4</v>
      </c>
      <c r="K163" s="22">
        <f t="shared" si="116"/>
        <v>0.4</v>
      </c>
      <c r="S163" s="5" t="s">
        <v>79</v>
      </c>
      <c r="T163" s="22">
        <f t="shared" si="5"/>
        <v>0.075</v>
      </c>
      <c r="U163" s="22">
        <f t="shared" si="6"/>
        <v>0.05</v>
      </c>
      <c r="V163" s="22">
        <f t="shared" si="7"/>
        <v>0.1</v>
      </c>
      <c r="W163" s="15">
        <f t="shared" si="8"/>
        <v>0.06</v>
      </c>
      <c r="X163" s="15">
        <f t="shared" si="9"/>
        <v>0.09</v>
      </c>
      <c r="Y163" s="22">
        <f t="shared" si="10"/>
        <v>0.06</v>
      </c>
      <c r="Z163" s="15">
        <f t="shared" si="11"/>
        <v>0.02</v>
      </c>
      <c r="AA163" s="22">
        <f t="shared" si="12"/>
        <v>0.1</v>
      </c>
      <c r="AB163" s="15">
        <f t="shared" si="13"/>
        <v>0.02</v>
      </c>
      <c r="AC163" s="15">
        <f t="shared" si="14"/>
        <v>0.02</v>
      </c>
      <c r="AD163" s="22">
        <f t="shared" si="15"/>
        <v>0.595</v>
      </c>
      <c r="AE163" s="15">
        <f t="shared" si="16"/>
        <v>41</v>
      </c>
    </row>
    <row r="164" ht="14.25" customHeight="1">
      <c r="A164" s="5" t="s">
        <v>80</v>
      </c>
      <c r="B164" s="21">
        <f t="shared" ref="B164:C164" si="117">$B$106/B54</f>
        <v>0.3333333333</v>
      </c>
      <c r="C164" s="21">
        <f t="shared" si="117"/>
        <v>0.5</v>
      </c>
      <c r="D164" s="22">
        <f t="shared" ref="D164:K164" si="118">D54/$D$106</f>
        <v>0.8</v>
      </c>
      <c r="E164" s="22">
        <f t="shared" si="118"/>
        <v>1</v>
      </c>
      <c r="F164" s="22">
        <f t="shared" si="118"/>
        <v>0.8</v>
      </c>
      <c r="G164" s="22">
        <f t="shared" si="118"/>
        <v>0.4</v>
      </c>
      <c r="H164" s="22">
        <f t="shared" si="118"/>
        <v>0.2</v>
      </c>
      <c r="I164" s="22">
        <f t="shared" si="118"/>
        <v>0.4</v>
      </c>
      <c r="J164" s="22">
        <f t="shared" si="118"/>
        <v>0.2</v>
      </c>
      <c r="K164" s="22">
        <f t="shared" si="118"/>
        <v>1</v>
      </c>
      <c r="S164" s="5" t="s">
        <v>80</v>
      </c>
      <c r="T164" s="22">
        <f t="shared" si="5"/>
        <v>0.05</v>
      </c>
      <c r="U164" s="22">
        <f t="shared" si="6"/>
        <v>0.05</v>
      </c>
      <c r="V164" s="22">
        <f t="shared" si="7"/>
        <v>0.08</v>
      </c>
      <c r="W164" s="15">
        <f t="shared" si="8"/>
        <v>0.15</v>
      </c>
      <c r="X164" s="15">
        <f t="shared" si="9"/>
        <v>0.12</v>
      </c>
      <c r="Y164" s="22">
        <f t="shared" si="10"/>
        <v>0.04</v>
      </c>
      <c r="Z164" s="15">
        <f t="shared" si="11"/>
        <v>0.01</v>
      </c>
      <c r="AA164" s="22">
        <f t="shared" si="12"/>
        <v>0.04</v>
      </c>
      <c r="AB164" s="15">
        <f t="shared" si="13"/>
        <v>0.01</v>
      </c>
      <c r="AC164" s="15">
        <f t="shared" si="14"/>
        <v>0.05</v>
      </c>
      <c r="AD164" s="22">
        <f t="shared" si="15"/>
        <v>0.6</v>
      </c>
      <c r="AE164" s="15">
        <f t="shared" si="16"/>
        <v>38</v>
      </c>
    </row>
    <row r="165" ht="14.25" customHeight="1">
      <c r="A165" s="5" t="s">
        <v>81</v>
      </c>
      <c r="B165" s="21">
        <f t="shared" ref="B165:C165" si="119">$B$106/B55</f>
        <v>0.5</v>
      </c>
      <c r="C165" s="21">
        <f t="shared" si="119"/>
        <v>1</v>
      </c>
      <c r="D165" s="22">
        <f t="shared" ref="D165:K165" si="120">D55/$D$106</f>
        <v>1</v>
      </c>
      <c r="E165" s="22">
        <f t="shared" si="120"/>
        <v>0.8</v>
      </c>
      <c r="F165" s="22">
        <f t="shared" si="120"/>
        <v>0.6</v>
      </c>
      <c r="G165" s="22">
        <f t="shared" si="120"/>
        <v>0.6</v>
      </c>
      <c r="H165" s="22">
        <f t="shared" si="120"/>
        <v>0.6</v>
      </c>
      <c r="I165" s="22">
        <f t="shared" si="120"/>
        <v>0.8</v>
      </c>
      <c r="J165" s="22">
        <f t="shared" si="120"/>
        <v>1</v>
      </c>
      <c r="K165" s="22">
        <f t="shared" si="120"/>
        <v>1</v>
      </c>
      <c r="S165" s="5" t="s">
        <v>81</v>
      </c>
      <c r="T165" s="22">
        <f t="shared" si="5"/>
        <v>0.075</v>
      </c>
      <c r="U165" s="22">
        <f t="shared" si="6"/>
        <v>0.1</v>
      </c>
      <c r="V165" s="22">
        <f t="shared" si="7"/>
        <v>0.1</v>
      </c>
      <c r="W165" s="15">
        <f t="shared" si="8"/>
        <v>0.12</v>
      </c>
      <c r="X165" s="15">
        <f t="shared" si="9"/>
        <v>0.09</v>
      </c>
      <c r="Y165" s="22">
        <f t="shared" si="10"/>
        <v>0.06</v>
      </c>
      <c r="Z165" s="15">
        <f t="shared" si="11"/>
        <v>0.03</v>
      </c>
      <c r="AA165" s="22">
        <f t="shared" si="12"/>
        <v>0.08</v>
      </c>
      <c r="AB165" s="15">
        <f t="shared" si="13"/>
        <v>0.05</v>
      </c>
      <c r="AC165" s="15">
        <f t="shared" si="14"/>
        <v>0.05</v>
      </c>
      <c r="AD165" s="22">
        <f t="shared" si="15"/>
        <v>0.755</v>
      </c>
      <c r="AE165" s="15">
        <f t="shared" si="16"/>
        <v>3</v>
      </c>
    </row>
    <row r="166" ht="14.25" customHeight="1">
      <c r="A166" s="5" t="s">
        <v>82</v>
      </c>
      <c r="B166" s="21">
        <f t="shared" ref="B166:C166" si="121">$B$106/B56</f>
        <v>0.25</v>
      </c>
      <c r="C166" s="21">
        <f t="shared" si="121"/>
        <v>0.25</v>
      </c>
      <c r="D166" s="22">
        <f t="shared" ref="D166:K166" si="122">D56/$D$106</f>
        <v>0.8</v>
      </c>
      <c r="E166" s="22">
        <f t="shared" si="122"/>
        <v>0.4</v>
      </c>
      <c r="F166" s="22">
        <f t="shared" si="122"/>
        <v>0.8</v>
      </c>
      <c r="G166" s="22">
        <f t="shared" si="122"/>
        <v>0.6</v>
      </c>
      <c r="H166" s="22">
        <f t="shared" si="122"/>
        <v>0.2</v>
      </c>
      <c r="I166" s="22">
        <f t="shared" si="122"/>
        <v>0.4</v>
      </c>
      <c r="J166" s="22">
        <f t="shared" si="122"/>
        <v>0.2</v>
      </c>
      <c r="K166" s="22">
        <f t="shared" si="122"/>
        <v>0.8</v>
      </c>
      <c r="S166" s="5" t="s">
        <v>82</v>
      </c>
      <c r="T166" s="22">
        <f t="shared" si="5"/>
        <v>0.0375</v>
      </c>
      <c r="U166" s="22">
        <f t="shared" si="6"/>
        <v>0.025</v>
      </c>
      <c r="V166" s="15">
        <f t="shared" si="7"/>
        <v>0.08</v>
      </c>
      <c r="W166" s="15">
        <f t="shared" si="8"/>
        <v>0.06</v>
      </c>
      <c r="X166" s="15">
        <f t="shared" si="9"/>
        <v>0.12</v>
      </c>
      <c r="Y166" s="22">
        <f t="shared" si="10"/>
        <v>0.06</v>
      </c>
      <c r="Z166" s="15">
        <f t="shared" si="11"/>
        <v>0.01</v>
      </c>
      <c r="AA166" s="22">
        <f t="shared" si="12"/>
        <v>0.04</v>
      </c>
      <c r="AB166" s="15">
        <f t="shared" si="13"/>
        <v>0.01</v>
      </c>
      <c r="AC166" s="15">
        <f t="shared" si="14"/>
        <v>0.04</v>
      </c>
      <c r="AD166" s="22">
        <f t="shared" si="15"/>
        <v>0.4825</v>
      </c>
      <c r="AE166" s="15">
        <f t="shared" si="16"/>
        <v>80</v>
      </c>
    </row>
    <row r="167" ht="14.25" customHeight="1">
      <c r="A167" s="5" t="s">
        <v>83</v>
      </c>
      <c r="B167" s="21">
        <f t="shared" ref="B167:C167" si="123">$B$106/B57</f>
        <v>0.5</v>
      </c>
      <c r="C167" s="21">
        <f t="shared" si="123"/>
        <v>0.5</v>
      </c>
      <c r="D167" s="22">
        <f t="shared" ref="D167:K167" si="124">D57/$D$106</f>
        <v>0.4</v>
      </c>
      <c r="E167" s="22">
        <f t="shared" si="124"/>
        <v>0.6</v>
      </c>
      <c r="F167" s="22">
        <f t="shared" si="124"/>
        <v>0.8</v>
      </c>
      <c r="G167" s="22">
        <f t="shared" si="124"/>
        <v>0.4</v>
      </c>
      <c r="H167" s="22">
        <f t="shared" si="124"/>
        <v>0.6</v>
      </c>
      <c r="I167" s="22">
        <f t="shared" si="124"/>
        <v>0.8</v>
      </c>
      <c r="J167" s="22">
        <f t="shared" si="124"/>
        <v>0.6</v>
      </c>
      <c r="K167" s="22">
        <f t="shared" si="124"/>
        <v>0.6</v>
      </c>
      <c r="S167" s="5" t="s">
        <v>83</v>
      </c>
      <c r="T167" s="22">
        <f t="shared" si="5"/>
        <v>0.075</v>
      </c>
      <c r="U167" s="22">
        <f t="shared" si="6"/>
        <v>0.05</v>
      </c>
      <c r="V167" s="15">
        <f t="shared" si="7"/>
        <v>0.04</v>
      </c>
      <c r="W167" s="15">
        <f t="shared" si="8"/>
        <v>0.09</v>
      </c>
      <c r="X167" s="15">
        <f t="shared" si="9"/>
        <v>0.12</v>
      </c>
      <c r="Y167" s="22">
        <f t="shared" si="10"/>
        <v>0.04</v>
      </c>
      <c r="Z167" s="15">
        <f t="shared" si="11"/>
        <v>0.03</v>
      </c>
      <c r="AA167" s="22">
        <f t="shared" si="12"/>
        <v>0.08</v>
      </c>
      <c r="AB167" s="15">
        <f t="shared" si="13"/>
        <v>0.03</v>
      </c>
      <c r="AC167" s="15">
        <f t="shared" si="14"/>
        <v>0.03</v>
      </c>
      <c r="AD167" s="22">
        <f t="shared" si="15"/>
        <v>0.585</v>
      </c>
      <c r="AE167" s="15">
        <f t="shared" si="16"/>
        <v>46</v>
      </c>
    </row>
    <row r="168" ht="14.25" customHeight="1">
      <c r="A168" s="5" t="s">
        <v>84</v>
      </c>
      <c r="B168" s="21">
        <f t="shared" ref="B168:C168" si="125">$B$106/B58</f>
        <v>0.5</v>
      </c>
      <c r="C168" s="21">
        <f t="shared" si="125"/>
        <v>0.2</v>
      </c>
      <c r="D168" s="22">
        <f t="shared" ref="D168:K168" si="126">D58/$D$106</f>
        <v>0.2</v>
      </c>
      <c r="E168" s="22">
        <f t="shared" si="126"/>
        <v>0.2</v>
      </c>
      <c r="F168" s="22">
        <f t="shared" si="126"/>
        <v>0.6</v>
      </c>
      <c r="G168" s="22">
        <f t="shared" si="126"/>
        <v>0.2</v>
      </c>
      <c r="H168" s="22">
        <f t="shared" si="126"/>
        <v>1</v>
      </c>
      <c r="I168" s="22">
        <f t="shared" si="126"/>
        <v>0.4</v>
      </c>
      <c r="J168" s="22">
        <f t="shared" si="126"/>
        <v>0.8</v>
      </c>
      <c r="K168" s="22">
        <f t="shared" si="126"/>
        <v>0.6</v>
      </c>
      <c r="S168" s="5" t="s">
        <v>84</v>
      </c>
      <c r="T168" s="22">
        <f t="shared" si="5"/>
        <v>0.075</v>
      </c>
      <c r="U168" s="22">
        <f t="shared" si="6"/>
        <v>0.02</v>
      </c>
      <c r="V168" s="15">
        <f t="shared" si="7"/>
        <v>0.02</v>
      </c>
      <c r="W168" s="15">
        <f t="shared" si="8"/>
        <v>0.03</v>
      </c>
      <c r="X168" s="15">
        <f t="shared" si="9"/>
        <v>0.09</v>
      </c>
      <c r="Y168" s="22">
        <f t="shared" si="10"/>
        <v>0.02</v>
      </c>
      <c r="Z168" s="15">
        <f t="shared" si="11"/>
        <v>0.05</v>
      </c>
      <c r="AA168" s="22">
        <f t="shared" si="12"/>
        <v>0.04</v>
      </c>
      <c r="AB168" s="15">
        <f t="shared" si="13"/>
        <v>0.04</v>
      </c>
      <c r="AC168" s="15">
        <f t="shared" si="14"/>
        <v>0.03</v>
      </c>
      <c r="AD168" s="22">
        <f t="shared" si="15"/>
        <v>0.415</v>
      </c>
      <c r="AE168" s="15">
        <f t="shared" si="16"/>
        <v>94</v>
      </c>
    </row>
    <row r="169" ht="14.25" customHeight="1">
      <c r="A169" s="5" t="s">
        <v>85</v>
      </c>
      <c r="B169" s="21">
        <f t="shared" ref="B169:C169" si="127">$B$106/B59</f>
        <v>0.5</v>
      </c>
      <c r="C169" s="21">
        <f t="shared" si="127"/>
        <v>0.25</v>
      </c>
      <c r="D169" s="22">
        <f t="shared" ref="D169:K169" si="128">D59/$D$106</f>
        <v>0.6</v>
      </c>
      <c r="E169" s="22">
        <f t="shared" si="128"/>
        <v>1</v>
      </c>
      <c r="F169" s="22">
        <f t="shared" si="128"/>
        <v>0.6</v>
      </c>
      <c r="G169" s="22">
        <f t="shared" si="128"/>
        <v>1</v>
      </c>
      <c r="H169" s="22">
        <f t="shared" si="128"/>
        <v>0.4</v>
      </c>
      <c r="I169" s="22">
        <f t="shared" si="128"/>
        <v>1</v>
      </c>
      <c r="J169" s="22">
        <f t="shared" si="128"/>
        <v>0.6</v>
      </c>
      <c r="K169" s="22">
        <f t="shared" si="128"/>
        <v>0.4</v>
      </c>
      <c r="S169" s="5" t="s">
        <v>85</v>
      </c>
      <c r="T169" s="22">
        <f t="shared" si="5"/>
        <v>0.075</v>
      </c>
      <c r="U169" s="22">
        <f t="shared" si="6"/>
        <v>0.025</v>
      </c>
      <c r="V169" s="15">
        <f t="shared" si="7"/>
        <v>0.06</v>
      </c>
      <c r="W169" s="15">
        <f t="shared" si="8"/>
        <v>0.15</v>
      </c>
      <c r="X169" s="15">
        <f t="shared" si="9"/>
        <v>0.09</v>
      </c>
      <c r="Y169" s="22">
        <f t="shared" si="10"/>
        <v>0.1</v>
      </c>
      <c r="Z169" s="15">
        <f t="shared" si="11"/>
        <v>0.02</v>
      </c>
      <c r="AA169" s="22">
        <f t="shared" si="12"/>
        <v>0.1</v>
      </c>
      <c r="AB169" s="15">
        <f t="shared" si="13"/>
        <v>0.03</v>
      </c>
      <c r="AC169" s="15">
        <f t="shared" si="14"/>
        <v>0.02</v>
      </c>
      <c r="AD169" s="22">
        <f t="shared" si="15"/>
        <v>0.67</v>
      </c>
      <c r="AE169" s="15">
        <f t="shared" si="16"/>
        <v>17</v>
      </c>
    </row>
    <row r="170" ht="14.25" customHeight="1">
      <c r="A170" s="5" t="s">
        <v>86</v>
      </c>
      <c r="B170" s="21">
        <f t="shared" ref="B170:C170" si="129">$B$106/B60</f>
        <v>0.25</v>
      </c>
      <c r="C170" s="21">
        <f t="shared" si="129"/>
        <v>1</v>
      </c>
      <c r="D170" s="22">
        <f t="shared" ref="D170:K170" si="130">D60/$D$106</f>
        <v>0.6</v>
      </c>
      <c r="E170" s="22">
        <f t="shared" si="130"/>
        <v>0.8</v>
      </c>
      <c r="F170" s="22">
        <f t="shared" si="130"/>
        <v>0.6</v>
      </c>
      <c r="G170" s="22">
        <f t="shared" si="130"/>
        <v>0.2</v>
      </c>
      <c r="H170" s="22">
        <f t="shared" si="130"/>
        <v>0.4</v>
      </c>
      <c r="I170" s="22">
        <f t="shared" si="130"/>
        <v>0.6</v>
      </c>
      <c r="J170" s="22">
        <f t="shared" si="130"/>
        <v>0.4</v>
      </c>
      <c r="K170" s="22">
        <f t="shared" si="130"/>
        <v>0.6</v>
      </c>
      <c r="S170" s="5" t="s">
        <v>86</v>
      </c>
      <c r="T170" s="22">
        <f t="shared" si="5"/>
        <v>0.0375</v>
      </c>
      <c r="U170" s="22">
        <f t="shared" si="6"/>
        <v>0.1</v>
      </c>
      <c r="V170" s="15">
        <f t="shared" si="7"/>
        <v>0.06</v>
      </c>
      <c r="W170" s="15">
        <f t="shared" si="8"/>
        <v>0.12</v>
      </c>
      <c r="X170" s="15">
        <f t="shared" si="9"/>
        <v>0.09</v>
      </c>
      <c r="Y170" s="22">
        <f t="shared" si="10"/>
        <v>0.02</v>
      </c>
      <c r="Z170" s="15">
        <f t="shared" si="11"/>
        <v>0.02</v>
      </c>
      <c r="AA170" s="22">
        <f t="shared" si="12"/>
        <v>0.06</v>
      </c>
      <c r="AB170" s="15">
        <f t="shared" si="13"/>
        <v>0.02</v>
      </c>
      <c r="AC170" s="15">
        <f t="shared" si="14"/>
        <v>0.03</v>
      </c>
      <c r="AD170" s="22">
        <f t="shared" si="15"/>
        <v>0.5575</v>
      </c>
      <c r="AE170" s="15">
        <f t="shared" si="16"/>
        <v>58</v>
      </c>
    </row>
    <row r="171" ht="14.25" customHeight="1">
      <c r="A171" s="5" t="s">
        <v>87</v>
      </c>
      <c r="B171" s="21">
        <f t="shared" ref="B171:C171" si="131">$B$106/B61</f>
        <v>0.3333333333</v>
      </c>
      <c r="C171" s="21">
        <f t="shared" si="131"/>
        <v>0.2</v>
      </c>
      <c r="D171" s="22">
        <f t="shared" ref="D171:K171" si="132">D61/$D$106</f>
        <v>0.8</v>
      </c>
      <c r="E171" s="22">
        <f t="shared" si="132"/>
        <v>0.8</v>
      </c>
      <c r="F171" s="22">
        <f t="shared" si="132"/>
        <v>0.6</v>
      </c>
      <c r="G171" s="22">
        <f t="shared" si="132"/>
        <v>0.4</v>
      </c>
      <c r="H171" s="22">
        <f t="shared" si="132"/>
        <v>0.4</v>
      </c>
      <c r="I171" s="22">
        <f t="shared" si="132"/>
        <v>0.2</v>
      </c>
      <c r="J171" s="22">
        <f t="shared" si="132"/>
        <v>0.2</v>
      </c>
      <c r="K171" s="22">
        <f t="shared" si="132"/>
        <v>0.8</v>
      </c>
      <c r="S171" s="5" t="s">
        <v>87</v>
      </c>
      <c r="T171" s="22">
        <f t="shared" si="5"/>
        <v>0.05</v>
      </c>
      <c r="U171" s="22">
        <f t="shared" si="6"/>
        <v>0.02</v>
      </c>
      <c r="V171" s="15">
        <f t="shared" si="7"/>
        <v>0.08</v>
      </c>
      <c r="W171" s="15">
        <f t="shared" si="8"/>
        <v>0.12</v>
      </c>
      <c r="X171" s="15">
        <f t="shared" si="9"/>
        <v>0.09</v>
      </c>
      <c r="Y171" s="22">
        <f t="shared" si="10"/>
        <v>0.04</v>
      </c>
      <c r="Z171" s="15">
        <f t="shared" si="11"/>
        <v>0.02</v>
      </c>
      <c r="AA171" s="22">
        <f t="shared" si="12"/>
        <v>0.02</v>
      </c>
      <c r="AB171" s="15">
        <f t="shared" si="13"/>
        <v>0.01</v>
      </c>
      <c r="AC171" s="15">
        <f t="shared" si="14"/>
        <v>0.04</v>
      </c>
      <c r="AD171" s="22">
        <f t="shared" si="15"/>
        <v>0.49</v>
      </c>
      <c r="AE171" s="15">
        <f t="shared" si="16"/>
        <v>79</v>
      </c>
    </row>
    <row r="172" ht="14.25" customHeight="1">
      <c r="A172" s="5" t="s">
        <v>88</v>
      </c>
      <c r="B172" s="21">
        <f t="shared" ref="B172:C172" si="133">$B$106/B62</f>
        <v>0.2</v>
      </c>
      <c r="C172" s="21">
        <f t="shared" si="133"/>
        <v>0.3333333333</v>
      </c>
      <c r="D172" s="22">
        <f t="shared" ref="D172:K172" si="134">D62/$D$106</f>
        <v>0.2</v>
      </c>
      <c r="E172" s="22">
        <f t="shared" si="134"/>
        <v>1</v>
      </c>
      <c r="F172" s="22">
        <f t="shared" si="134"/>
        <v>0.4</v>
      </c>
      <c r="G172" s="22">
        <f t="shared" si="134"/>
        <v>0.4</v>
      </c>
      <c r="H172" s="22">
        <f t="shared" si="134"/>
        <v>0.8</v>
      </c>
      <c r="I172" s="22">
        <f t="shared" si="134"/>
        <v>0.8</v>
      </c>
      <c r="J172" s="22">
        <f t="shared" si="134"/>
        <v>1</v>
      </c>
      <c r="K172" s="22">
        <f t="shared" si="134"/>
        <v>0.2</v>
      </c>
      <c r="S172" s="5" t="s">
        <v>88</v>
      </c>
      <c r="T172" s="22">
        <f t="shared" si="5"/>
        <v>0.03</v>
      </c>
      <c r="U172" s="22">
        <f t="shared" si="6"/>
        <v>0.03333333333</v>
      </c>
      <c r="V172" s="15">
        <f t="shared" si="7"/>
        <v>0.02</v>
      </c>
      <c r="W172" s="15">
        <f t="shared" si="8"/>
        <v>0.15</v>
      </c>
      <c r="X172" s="15">
        <f t="shared" si="9"/>
        <v>0.06</v>
      </c>
      <c r="Y172" s="22">
        <f t="shared" si="10"/>
        <v>0.04</v>
      </c>
      <c r="Z172" s="15">
        <f t="shared" si="11"/>
        <v>0.04</v>
      </c>
      <c r="AA172" s="22">
        <f t="shared" si="12"/>
        <v>0.08</v>
      </c>
      <c r="AB172" s="15">
        <f t="shared" si="13"/>
        <v>0.05</v>
      </c>
      <c r="AC172" s="15">
        <f t="shared" si="14"/>
        <v>0.01</v>
      </c>
      <c r="AD172" s="22">
        <f t="shared" si="15"/>
        <v>0.5133333333</v>
      </c>
      <c r="AE172" s="15">
        <f t="shared" si="16"/>
        <v>70</v>
      </c>
    </row>
    <row r="173" ht="14.25" customHeight="1">
      <c r="A173" s="5" t="s">
        <v>89</v>
      </c>
      <c r="B173" s="21">
        <f t="shared" ref="B173:C173" si="135">$B$106/B63</f>
        <v>0.5</v>
      </c>
      <c r="C173" s="21">
        <f t="shared" si="135"/>
        <v>1</v>
      </c>
      <c r="D173" s="22">
        <f t="shared" ref="D173:K173" si="136">D63/$D$106</f>
        <v>0.2</v>
      </c>
      <c r="E173" s="22">
        <f t="shared" si="136"/>
        <v>0.6</v>
      </c>
      <c r="F173" s="22">
        <f t="shared" si="136"/>
        <v>0.2</v>
      </c>
      <c r="G173" s="22">
        <f t="shared" si="136"/>
        <v>1</v>
      </c>
      <c r="H173" s="22">
        <f t="shared" si="136"/>
        <v>0.6</v>
      </c>
      <c r="I173" s="22">
        <f t="shared" si="136"/>
        <v>1</v>
      </c>
      <c r="J173" s="22">
        <f t="shared" si="136"/>
        <v>0.4</v>
      </c>
      <c r="K173" s="22">
        <f t="shared" si="136"/>
        <v>1</v>
      </c>
      <c r="S173" s="5" t="s">
        <v>89</v>
      </c>
      <c r="T173" s="22">
        <f t="shared" si="5"/>
        <v>0.075</v>
      </c>
      <c r="U173" s="22">
        <f t="shared" si="6"/>
        <v>0.1</v>
      </c>
      <c r="V173" s="15">
        <f t="shared" si="7"/>
        <v>0.02</v>
      </c>
      <c r="W173" s="15">
        <f t="shared" si="8"/>
        <v>0.09</v>
      </c>
      <c r="X173" s="15">
        <f t="shared" si="9"/>
        <v>0.03</v>
      </c>
      <c r="Y173" s="22">
        <f t="shared" si="10"/>
        <v>0.1</v>
      </c>
      <c r="Z173" s="15">
        <f t="shared" si="11"/>
        <v>0.03</v>
      </c>
      <c r="AA173" s="22">
        <f t="shared" si="12"/>
        <v>0.1</v>
      </c>
      <c r="AB173" s="15">
        <f t="shared" si="13"/>
        <v>0.02</v>
      </c>
      <c r="AC173" s="15">
        <f t="shared" si="14"/>
        <v>0.05</v>
      </c>
      <c r="AD173" s="22">
        <f t="shared" si="15"/>
        <v>0.615</v>
      </c>
      <c r="AE173" s="15">
        <f t="shared" si="16"/>
        <v>32</v>
      </c>
    </row>
    <row r="174" ht="14.25" customHeight="1">
      <c r="A174" s="5" t="s">
        <v>90</v>
      </c>
      <c r="B174" s="21">
        <f t="shared" ref="B174:C174" si="137">$B$106/B64</f>
        <v>0.25</v>
      </c>
      <c r="C174" s="21">
        <f t="shared" si="137"/>
        <v>0.3333333333</v>
      </c>
      <c r="D174" s="22">
        <f t="shared" ref="D174:K174" si="138">D64/$D$106</f>
        <v>0.6</v>
      </c>
      <c r="E174" s="22">
        <f t="shared" si="138"/>
        <v>1</v>
      </c>
      <c r="F174" s="22">
        <f t="shared" si="138"/>
        <v>0.4</v>
      </c>
      <c r="G174" s="22">
        <f t="shared" si="138"/>
        <v>0.8</v>
      </c>
      <c r="H174" s="22">
        <f t="shared" si="138"/>
        <v>0.6</v>
      </c>
      <c r="I174" s="22">
        <f t="shared" si="138"/>
        <v>0.8</v>
      </c>
      <c r="J174" s="22">
        <f t="shared" si="138"/>
        <v>0.2</v>
      </c>
      <c r="K174" s="22">
        <f t="shared" si="138"/>
        <v>1</v>
      </c>
      <c r="S174" s="5" t="s">
        <v>90</v>
      </c>
      <c r="T174" s="22">
        <f t="shared" si="5"/>
        <v>0.0375</v>
      </c>
      <c r="U174" s="22">
        <f t="shared" si="6"/>
        <v>0.03333333333</v>
      </c>
      <c r="V174" s="15">
        <f t="shared" si="7"/>
        <v>0.06</v>
      </c>
      <c r="W174" s="15">
        <f t="shared" si="8"/>
        <v>0.15</v>
      </c>
      <c r="X174" s="15">
        <f t="shared" si="9"/>
        <v>0.06</v>
      </c>
      <c r="Y174" s="22">
        <f t="shared" si="10"/>
        <v>0.08</v>
      </c>
      <c r="Z174" s="15">
        <f t="shared" si="11"/>
        <v>0.03</v>
      </c>
      <c r="AA174" s="22">
        <f t="shared" si="12"/>
        <v>0.08</v>
      </c>
      <c r="AB174" s="15">
        <f t="shared" si="13"/>
        <v>0.01</v>
      </c>
      <c r="AC174" s="15">
        <f t="shared" si="14"/>
        <v>0.05</v>
      </c>
      <c r="AD174" s="22">
        <f t="shared" si="15"/>
        <v>0.5908333333</v>
      </c>
      <c r="AE174" s="15">
        <f t="shared" si="16"/>
        <v>43</v>
      </c>
    </row>
    <row r="175" ht="14.25" customHeight="1">
      <c r="A175" s="5" t="s">
        <v>91</v>
      </c>
      <c r="B175" s="21">
        <f t="shared" ref="B175:C175" si="139">$B$106/B65</f>
        <v>1</v>
      </c>
      <c r="C175" s="21">
        <f t="shared" si="139"/>
        <v>1</v>
      </c>
      <c r="D175" s="22">
        <f t="shared" ref="D175:K175" si="140">D65/$D$106</f>
        <v>0.2</v>
      </c>
      <c r="E175" s="22">
        <f t="shared" si="140"/>
        <v>0.6</v>
      </c>
      <c r="F175" s="22">
        <f t="shared" si="140"/>
        <v>0.6</v>
      </c>
      <c r="G175" s="22">
        <f t="shared" si="140"/>
        <v>0.2</v>
      </c>
      <c r="H175" s="22">
        <f t="shared" si="140"/>
        <v>1</v>
      </c>
      <c r="I175" s="22">
        <f t="shared" si="140"/>
        <v>0.8</v>
      </c>
      <c r="J175" s="22">
        <f t="shared" si="140"/>
        <v>1</v>
      </c>
      <c r="K175" s="22">
        <f t="shared" si="140"/>
        <v>0.6</v>
      </c>
      <c r="S175" s="5" t="s">
        <v>91</v>
      </c>
      <c r="T175" s="22">
        <f t="shared" si="5"/>
        <v>0.15</v>
      </c>
      <c r="U175" s="22">
        <f t="shared" si="6"/>
        <v>0.1</v>
      </c>
      <c r="V175" s="15">
        <f t="shared" si="7"/>
        <v>0.02</v>
      </c>
      <c r="W175" s="15">
        <f t="shared" si="8"/>
        <v>0.09</v>
      </c>
      <c r="X175" s="15">
        <f t="shared" si="9"/>
        <v>0.09</v>
      </c>
      <c r="Y175" s="22">
        <f t="shared" si="10"/>
        <v>0.02</v>
      </c>
      <c r="Z175" s="15">
        <f t="shared" si="11"/>
        <v>0.05</v>
      </c>
      <c r="AA175" s="22">
        <f t="shared" si="12"/>
        <v>0.08</v>
      </c>
      <c r="AB175" s="15">
        <f t="shared" si="13"/>
        <v>0.05</v>
      </c>
      <c r="AC175" s="15">
        <f t="shared" si="14"/>
        <v>0.03</v>
      </c>
      <c r="AD175" s="22">
        <f t="shared" si="15"/>
        <v>0.68</v>
      </c>
      <c r="AE175" s="15">
        <f t="shared" si="16"/>
        <v>15</v>
      </c>
    </row>
    <row r="176" ht="14.25" customHeight="1">
      <c r="A176" s="5" t="s">
        <v>92</v>
      </c>
      <c r="B176" s="21">
        <f t="shared" ref="B176:C176" si="141">$B$106/B66</f>
        <v>0.3333333333</v>
      </c>
      <c r="C176" s="21">
        <f t="shared" si="141"/>
        <v>0.3333333333</v>
      </c>
      <c r="D176" s="22">
        <f t="shared" ref="D176:K176" si="142">D66/$D$106</f>
        <v>0.4</v>
      </c>
      <c r="E176" s="22">
        <f t="shared" si="142"/>
        <v>0.6</v>
      </c>
      <c r="F176" s="22">
        <f t="shared" si="142"/>
        <v>1</v>
      </c>
      <c r="G176" s="22">
        <f t="shared" si="142"/>
        <v>0.6</v>
      </c>
      <c r="H176" s="22">
        <f t="shared" si="142"/>
        <v>0.2</v>
      </c>
      <c r="I176" s="22">
        <f t="shared" si="142"/>
        <v>0.4</v>
      </c>
      <c r="J176" s="22">
        <f t="shared" si="142"/>
        <v>1</v>
      </c>
      <c r="K176" s="22">
        <f t="shared" si="142"/>
        <v>1</v>
      </c>
      <c r="S176" s="5" t="s">
        <v>92</v>
      </c>
      <c r="T176" s="22">
        <f t="shared" si="5"/>
        <v>0.05</v>
      </c>
      <c r="U176" s="22">
        <f t="shared" si="6"/>
        <v>0.03333333333</v>
      </c>
      <c r="V176" s="15">
        <f t="shared" si="7"/>
        <v>0.04</v>
      </c>
      <c r="W176" s="15">
        <f t="shared" si="8"/>
        <v>0.09</v>
      </c>
      <c r="X176" s="15">
        <f t="shared" si="9"/>
        <v>0.15</v>
      </c>
      <c r="Y176" s="22">
        <f t="shared" si="10"/>
        <v>0.06</v>
      </c>
      <c r="Z176" s="15">
        <f t="shared" si="11"/>
        <v>0.01</v>
      </c>
      <c r="AA176" s="22">
        <f t="shared" si="12"/>
        <v>0.04</v>
      </c>
      <c r="AB176" s="15">
        <f t="shared" si="13"/>
        <v>0.05</v>
      </c>
      <c r="AC176" s="15">
        <f t="shared" si="14"/>
        <v>0.05</v>
      </c>
      <c r="AD176" s="22">
        <f t="shared" si="15"/>
        <v>0.5733333333</v>
      </c>
      <c r="AE176" s="15">
        <f t="shared" si="16"/>
        <v>51</v>
      </c>
    </row>
    <row r="177" ht="14.25" customHeight="1">
      <c r="A177" s="5" t="s">
        <v>93</v>
      </c>
      <c r="B177" s="21">
        <f t="shared" ref="B177:C177" si="143">$B$106/B67</f>
        <v>1</v>
      </c>
      <c r="C177" s="21">
        <f t="shared" si="143"/>
        <v>0.5</v>
      </c>
      <c r="D177" s="22">
        <f t="shared" ref="D177:K177" si="144">D67/$D$106</f>
        <v>0.6</v>
      </c>
      <c r="E177" s="22">
        <f t="shared" si="144"/>
        <v>0.8</v>
      </c>
      <c r="F177" s="22">
        <f t="shared" si="144"/>
        <v>0.4</v>
      </c>
      <c r="G177" s="22">
        <f t="shared" si="144"/>
        <v>0.8</v>
      </c>
      <c r="H177" s="22">
        <f t="shared" si="144"/>
        <v>0.8</v>
      </c>
      <c r="I177" s="22">
        <f t="shared" si="144"/>
        <v>0.8</v>
      </c>
      <c r="J177" s="22">
        <f t="shared" si="144"/>
        <v>1</v>
      </c>
      <c r="K177" s="22">
        <f t="shared" si="144"/>
        <v>0.8</v>
      </c>
      <c r="S177" s="5" t="s">
        <v>93</v>
      </c>
      <c r="T177" s="22">
        <f t="shared" si="5"/>
        <v>0.15</v>
      </c>
      <c r="U177" s="22">
        <f t="shared" si="6"/>
        <v>0.05</v>
      </c>
      <c r="V177" s="15">
        <f t="shared" si="7"/>
        <v>0.06</v>
      </c>
      <c r="W177" s="15">
        <f t="shared" si="8"/>
        <v>0.12</v>
      </c>
      <c r="X177" s="15">
        <f t="shared" si="9"/>
        <v>0.06</v>
      </c>
      <c r="Y177" s="22">
        <f t="shared" si="10"/>
        <v>0.08</v>
      </c>
      <c r="Z177" s="15">
        <f t="shared" si="11"/>
        <v>0.04</v>
      </c>
      <c r="AA177" s="22">
        <f t="shared" si="12"/>
        <v>0.08</v>
      </c>
      <c r="AB177" s="15">
        <f t="shared" si="13"/>
        <v>0.05</v>
      </c>
      <c r="AC177" s="15">
        <f t="shared" si="14"/>
        <v>0.04</v>
      </c>
      <c r="AD177" s="22">
        <f t="shared" si="15"/>
        <v>0.73</v>
      </c>
      <c r="AE177" s="15">
        <f t="shared" si="16"/>
        <v>5</v>
      </c>
    </row>
    <row r="178" ht="14.25" customHeight="1">
      <c r="A178" s="5" t="s">
        <v>94</v>
      </c>
      <c r="B178" s="21">
        <f t="shared" ref="B178:C178" si="145">$B$106/B68</f>
        <v>1</v>
      </c>
      <c r="C178" s="21">
        <f t="shared" si="145"/>
        <v>0.2</v>
      </c>
      <c r="D178" s="22">
        <f t="shared" ref="D178:K178" si="146">D68/$D$106</f>
        <v>0.8</v>
      </c>
      <c r="E178" s="22">
        <f t="shared" si="146"/>
        <v>0.6</v>
      </c>
      <c r="F178" s="22">
        <f t="shared" si="146"/>
        <v>0.8</v>
      </c>
      <c r="G178" s="22">
        <f t="shared" si="146"/>
        <v>1</v>
      </c>
      <c r="H178" s="22">
        <f t="shared" si="146"/>
        <v>0.2</v>
      </c>
      <c r="I178" s="22">
        <f t="shared" si="146"/>
        <v>0.8</v>
      </c>
      <c r="J178" s="22">
        <f t="shared" si="146"/>
        <v>0.4</v>
      </c>
      <c r="K178" s="22">
        <f t="shared" si="146"/>
        <v>0.4</v>
      </c>
      <c r="S178" s="5" t="s">
        <v>94</v>
      </c>
      <c r="T178" s="22">
        <f t="shared" si="5"/>
        <v>0.15</v>
      </c>
      <c r="U178" s="22">
        <f t="shared" si="6"/>
        <v>0.02</v>
      </c>
      <c r="V178" s="15">
        <f t="shared" si="7"/>
        <v>0.08</v>
      </c>
      <c r="W178" s="15">
        <f t="shared" si="8"/>
        <v>0.09</v>
      </c>
      <c r="X178" s="15">
        <f t="shared" si="9"/>
        <v>0.12</v>
      </c>
      <c r="Y178" s="22">
        <f t="shared" si="10"/>
        <v>0.1</v>
      </c>
      <c r="Z178" s="15">
        <f t="shared" si="11"/>
        <v>0.01</v>
      </c>
      <c r="AA178" s="22">
        <f t="shared" si="12"/>
        <v>0.08</v>
      </c>
      <c r="AB178" s="15">
        <f t="shared" si="13"/>
        <v>0.02</v>
      </c>
      <c r="AC178" s="15">
        <f t="shared" si="14"/>
        <v>0.02</v>
      </c>
      <c r="AD178" s="22">
        <f t="shared" si="15"/>
        <v>0.69</v>
      </c>
      <c r="AE178" s="15">
        <f t="shared" si="16"/>
        <v>11</v>
      </c>
    </row>
    <row r="179" ht="14.25" customHeight="1">
      <c r="A179" s="5" t="s">
        <v>95</v>
      </c>
      <c r="B179" s="21">
        <f t="shared" ref="B179:C179" si="147">$B$106/B69</f>
        <v>0.2</v>
      </c>
      <c r="C179" s="21">
        <f t="shared" si="147"/>
        <v>0.25</v>
      </c>
      <c r="D179" s="22">
        <f t="shared" ref="D179:K179" si="148">D69/$D$106</f>
        <v>1</v>
      </c>
      <c r="E179" s="22">
        <f t="shared" si="148"/>
        <v>1</v>
      </c>
      <c r="F179" s="22">
        <f t="shared" si="148"/>
        <v>0.8</v>
      </c>
      <c r="G179" s="22">
        <f t="shared" si="148"/>
        <v>0.4</v>
      </c>
      <c r="H179" s="22">
        <f t="shared" si="148"/>
        <v>0.2</v>
      </c>
      <c r="I179" s="22">
        <f t="shared" si="148"/>
        <v>0.2</v>
      </c>
      <c r="J179" s="22">
        <f t="shared" si="148"/>
        <v>0.6</v>
      </c>
      <c r="K179" s="22">
        <f t="shared" si="148"/>
        <v>0.4</v>
      </c>
      <c r="S179" s="5" t="s">
        <v>95</v>
      </c>
      <c r="T179" s="22">
        <f t="shared" si="5"/>
        <v>0.03</v>
      </c>
      <c r="U179" s="22">
        <f t="shared" si="6"/>
        <v>0.025</v>
      </c>
      <c r="V179" s="22">
        <f t="shared" si="7"/>
        <v>0.1</v>
      </c>
      <c r="W179" s="15">
        <f t="shared" si="8"/>
        <v>0.15</v>
      </c>
      <c r="X179" s="15">
        <f t="shared" si="9"/>
        <v>0.12</v>
      </c>
      <c r="Y179" s="22">
        <f t="shared" si="10"/>
        <v>0.04</v>
      </c>
      <c r="Z179" s="15">
        <f t="shared" si="11"/>
        <v>0.01</v>
      </c>
      <c r="AA179" s="22">
        <f t="shared" si="12"/>
        <v>0.02</v>
      </c>
      <c r="AB179" s="15">
        <f t="shared" si="13"/>
        <v>0.03</v>
      </c>
      <c r="AC179" s="15">
        <f t="shared" si="14"/>
        <v>0.02</v>
      </c>
      <c r="AD179" s="22">
        <f t="shared" si="15"/>
        <v>0.545</v>
      </c>
      <c r="AE179" s="15">
        <f t="shared" si="16"/>
        <v>63</v>
      </c>
    </row>
    <row r="180" ht="14.25" customHeight="1">
      <c r="A180" s="5" t="s">
        <v>96</v>
      </c>
      <c r="B180" s="21">
        <f t="shared" ref="B180:C180" si="149">$B$106/B70</f>
        <v>0.25</v>
      </c>
      <c r="C180" s="21">
        <f t="shared" si="149"/>
        <v>0.25</v>
      </c>
      <c r="D180" s="22">
        <f t="shared" ref="D180:K180" si="150">D70/$D$106</f>
        <v>0.6</v>
      </c>
      <c r="E180" s="22">
        <f t="shared" si="150"/>
        <v>0.8</v>
      </c>
      <c r="F180" s="22">
        <f t="shared" si="150"/>
        <v>0.4</v>
      </c>
      <c r="G180" s="22">
        <f t="shared" si="150"/>
        <v>0.2</v>
      </c>
      <c r="H180" s="22">
        <f t="shared" si="150"/>
        <v>0.4</v>
      </c>
      <c r="I180" s="22">
        <f t="shared" si="150"/>
        <v>1</v>
      </c>
      <c r="J180" s="22">
        <f t="shared" si="150"/>
        <v>0.4</v>
      </c>
      <c r="K180" s="22">
        <f t="shared" si="150"/>
        <v>0.8</v>
      </c>
      <c r="S180" s="5" t="s">
        <v>96</v>
      </c>
      <c r="T180" s="22">
        <f t="shared" si="5"/>
        <v>0.0375</v>
      </c>
      <c r="U180" s="22">
        <f t="shared" si="6"/>
        <v>0.025</v>
      </c>
      <c r="V180" s="22">
        <f t="shared" si="7"/>
        <v>0.06</v>
      </c>
      <c r="W180" s="15">
        <f t="shared" si="8"/>
        <v>0.12</v>
      </c>
      <c r="X180" s="15">
        <f t="shared" si="9"/>
        <v>0.06</v>
      </c>
      <c r="Y180" s="22">
        <f t="shared" si="10"/>
        <v>0.02</v>
      </c>
      <c r="Z180" s="15">
        <f t="shared" si="11"/>
        <v>0.02</v>
      </c>
      <c r="AA180" s="22">
        <f t="shared" si="12"/>
        <v>0.1</v>
      </c>
      <c r="AB180" s="15">
        <f t="shared" si="13"/>
        <v>0.02</v>
      </c>
      <c r="AC180" s="15">
        <f t="shared" si="14"/>
        <v>0.04</v>
      </c>
      <c r="AD180" s="22">
        <f t="shared" si="15"/>
        <v>0.5025</v>
      </c>
      <c r="AE180" s="15">
        <f t="shared" si="16"/>
        <v>76</v>
      </c>
    </row>
    <row r="181" ht="14.25" customHeight="1">
      <c r="A181" s="5" t="s">
        <v>97</v>
      </c>
      <c r="B181" s="21">
        <f t="shared" ref="B181:C181" si="151">$B$106/B71</f>
        <v>0.3333333333</v>
      </c>
      <c r="C181" s="21">
        <f t="shared" si="151"/>
        <v>1</v>
      </c>
      <c r="D181" s="22">
        <f t="shared" ref="D181:K181" si="152">D71/$D$106</f>
        <v>0.2</v>
      </c>
      <c r="E181" s="22">
        <f t="shared" si="152"/>
        <v>0.8</v>
      </c>
      <c r="F181" s="22">
        <f t="shared" si="152"/>
        <v>0.8</v>
      </c>
      <c r="G181" s="22">
        <f t="shared" si="152"/>
        <v>0.8</v>
      </c>
      <c r="H181" s="22">
        <f t="shared" si="152"/>
        <v>1</v>
      </c>
      <c r="I181" s="22">
        <f t="shared" si="152"/>
        <v>1</v>
      </c>
      <c r="J181" s="22">
        <f t="shared" si="152"/>
        <v>0.2</v>
      </c>
      <c r="K181" s="22">
        <f t="shared" si="152"/>
        <v>0.2</v>
      </c>
      <c r="S181" s="5" t="s">
        <v>97</v>
      </c>
      <c r="T181" s="22">
        <f t="shared" si="5"/>
        <v>0.05</v>
      </c>
      <c r="U181" s="22">
        <f t="shared" si="6"/>
        <v>0.1</v>
      </c>
      <c r="V181" s="22">
        <f t="shared" si="7"/>
        <v>0.02</v>
      </c>
      <c r="W181" s="15">
        <f t="shared" si="8"/>
        <v>0.12</v>
      </c>
      <c r="X181" s="15">
        <f t="shared" si="9"/>
        <v>0.12</v>
      </c>
      <c r="Y181" s="22">
        <f t="shared" si="10"/>
        <v>0.08</v>
      </c>
      <c r="Z181" s="15">
        <f t="shared" si="11"/>
        <v>0.05</v>
      </c>
      <c r="AA181" s="22">
        <f t="shared" si="12"/>
        <v>0.1</v>
      </c>
      <c r="AB181" s="15">
        <f t="shared" si="13"/>
        <v>0.01</v>
      </c>
      <c r="AC181" s="15">
        <f t="shared" si="14"/>
        <v>0.01</v>
      </c>
      <c r="AD181" s="22">
        <f t="shared" si="15"/>
        <v>0.66</v>
      </c>
      <c r="AE181" s="15">
        <f t="shared" si="16"/>
        <v>20</v>
      </c>
    </row>
    <row r="182" ht="14.25" customHeight="1">
      <c r="A182" s="5" t="s">
        <v>98</v>
      </c>
      <c r="B182" s="21">
        <f t="shared" ref="B182:C182" si="153">$B$106/B72</f>
        <v>0.3333333333</v>
      </c>
      <c r="C182" s="21">
        <f t="shared" si="153"/>
        <v>0.25</v>
      </c>
      <c r="D182" s="22">
        <f t="shared" ref="D182:K182" si="154">D72/$D$106</f>
        <v>0.2</v>
      </c>
      <c r="E182" s="22">
        <f t="shared" si="154"/>
        <v>0.6</v>
      </c>
      <c r="F182" s="22">
        <f t="shared" si="154"/>
        <v>0.2</v>
      </c>
      <c r="G182" s="22">
        <f t="shared" si="154"/>
        <v>0.2</v>
      </c>
      <c r="H182" s="22">
        <f t="shared" si="154"/>
        <v>0.4</v>
      </c>
      <c r="I182" s="22">
        <f t="shared" si="154"/>
        <v>0.2</v>
      </c>
      <c r="J182" s="22">
        <f t="shared" si="154"/>
        <v>0.6</v>
      </c>
      <c r="K182" s="22">
        <f t="shared" si="154"/>
        <v>0.6</v>
      </c>
      <c r="S182" s="5" t="s">
        <v>98</v>
      </c>
      <c r="T182" s="22">
        <f t="shared" si="5"/>
        <v>0.05</v>
      </c>
      <c r="U182" s="22">
        <f t="shared" si="6"/>
        <v>0.025</v>
      </c>
      <c r="V182" s="22">
        <f t="shared" si="7"/>
        <v>0.02</v>
      </c>
      <c r="W182" s="15">
        <f t="shared" si="8"/>
        <v>0.09</v>
      </c>
      <c r="X182" s="15">
        <f t="shared" si="9"/>
        <v>0.03</v>
      </c>
      <c r="Y182" s="22">
        <f t="shared" si="10"/>
        <v>0.02</v>
      </c>
      <c r="Z182" s="15">
        <f t="shared" si="11"/>
        <v>0.02</v>
      </c>
      <c r="AA182" s="22">
        <f t="shared" si="12"/>
        <v>0.02</v>
      </c>
      <c r="AB182" s="15">
        <f t="shared" si="13"/>
        <v>0.03</v>
      </c>
      <c r="AC182" s="15">
        <f t="shared" si="14"/>
        <v>0.03</v>
      </c>
      <c r="AD182" s="22">
        <f t="shared" si="15"/>
        <v>0.335</v>
      </c>
      <c r="AE182" s="15">
        <f t="shared" si="16"/>
        <v>99</v>
      </c>
    </row>
    <row r="183" ht="14.25" customHeight="1">
      <c r="A183" s="5" t="s">
        <v>99</v>
      </c>
      <c r="B183" s="21">
        <f t="shared" ref="B183:C183" si="155">$B$106/B73</f>
        <v>0.5</v>
      </c>
      <c r="C183" s="21">
        <f t="shared" si="155"/>
        <v>1</v>
      </c>
      <c r="D183" s="22">
        <f t="shared" ref="D183:K183" si="156">D73/$D$106</f>
        <v>0.6</v>
      </c>
      <c r="E183" s="22">
        <f t="shared" si="156"/>
        <v>0.8</v>
      </c>
      <c r="F183" s="22">
        <f t="shared" si="156"/>
        <v>0.8</v>
      </c>
      <c r="G183" s="22">
        <f t="shared" si="156"/>
        <v>0.4</v>
      </c>
      <c r="H183" s="22">
        <f t="shared" si="156"/>
        <v>0.8</v>
      </c>
      <c r="I183" s="22">
        <f t="shared" si="156"/>
        <v>0.4</v>
      </c>
      <c r="J183" s="22">
        <f t="shared" si="156"/>
        <v>0.6</v>
      </c>
      <c r="K183" s="22">
        <f t="shared" si="156"/>
        <v>0.6</v>
      </c>
      <c r="S183" s="5" t="s">
        <v>99</v>
      </c>
      <c r="T183" s="22">
        <f t="shared" si="5"/>
        <v>0.075</v>
      </c>
      <c r="U183" s="22">
        <f t="shared" si="6"/>
        <v>0.1</v>
      </c>
      <c r="V183" s="22">
        <f t="shared" si="7"/>
        <v>0.06</v>
      </c>
      <c r="W183" s="15">
        <f t="shared" si="8"/>
        <v>0.12</v>
      </c>
      <c r="X183" s="15">
        <f t="shared" si="9"/>
        <v>0.12</v>
      </c>
      <c r="Y183" s="22">
        <f t="shared" si="10"/>
        <v>0.04</v>
      </c>
      <c r="Z183" s="15">
        <f t="shared" si="11"/>
        <v>0.04</v>
      </c>
      <c r="AA183" s="22">
        <f t="shared" si="12"/>
        <v>0.04</v>
      </c>
      <c r="AB183" s="15">
        <f t="shared" si="13"/>
        <v>0.03</v>
      </c>
      <c r="AC183" s="15">
        <f t="shared" si="14"/>
        <v>0.03</v>
      </c>
      <c r="AD183" s="22">
        <f t="shared" si="15"/>
        <v>0.655</v>
      </c>
      <c r="AE183" s="15">
        <f t="shared" si="16"/>
        <v>21</v>
      </c>
    </row>
    <row r="184" ht="14.25" customHeight="1">
      <c r="A184" s="5" t="s">
        <v>100</v>
      </c>
      <c r="B184" s="21">
        <f t="shared" ref="B184:C184" si="157">$B$106/B74</f>
        <v>0.2</v>
      </c>
      <c r="C184" s="21">
        <f t="shared" si="157"/>
        <v>0.5</v>
      </c>
      <c r="D184" s="22">
        <f t="shared" ref="D184:K184" si="158">D74/$D$106</f>
        <v>0.4</v>
      </c>
      <c r="E184" s="22">
        <f t="shared" si="158"/>
        <v>0.2</v>
      </c>
      <c r="F184" s="22">
        <f t="shared" si="158"/>
        <v>0.8</v>
      </c>
      <c r="G184" s="22">
        <f t="shared" si="158"/>
        <v>0.2</v>
      </c>
      <c r="H184" s="22">
        <f t="shared" si="158"/>
        <v>0.6</v>
      </c>
      <c r="I184" s="22">
        <f t="shared" si="158"/>
        <v>0.2</v>
      </c>
      <c r="J184" s="22">
        <f t="shared" si="158"/>
        <v>0.2</v>
      </c>
      <c r="K184" s="22">
        <f t="shared" si="158"/>
        <v>0.8</v>
      </c>
      <c r="S184" s="5" t="s">
        <v>100</v>
      </c>
      <c r="T184" s="22">
        <f t="shared" si="5"/>
        <v>0.03</v>
      </c>
      <c r="U184" s="22">
        <f t="shared" si="6"/>
        <v>0.05</v>
      </c>
      <c r="V184" s="22">
        <f t="shared" si="7"/>
        <v>0.04</v>
      </c>
      <c r="W184" s="15">
        <f t="shared" si="8"/>
        <v>0.03</v>
      </c>
      <c r="X184" s="15">
        <f t="shared" si="9"/>
        <v>0.12</v>
      </c>
      <c r="Y184" s="22">
        <f t="shared" si="10"/>
        <v>0.02</v>
      </c>
      <c r="Z184" s="15">
        <f t="shared" si="11"/>
        <v>0.03</v>
      </c>
      <c r="AA184" s="22">
        <f t="shared" si="12"/>
        <v>0.02</v>
      </c>
      <c r="AB184" s="15">
        <f t="shared" si="13"/>
        <v>0.01</v>
      </c>
      <c r="AC184" s="15">
        <f t="shared" si="14"/>
        <v>0.04</v>
      </c>
      <c r="AD184" s="22">
        <f t="shared" si="15"/>
        <v>0.39</v>
      </c>
      <c r="AE184" s="15">
        <f t="shared" si="16"/>
        <v>95</v>
      </c>
    </row>
    <row r="185" ht="14.25" customHeight="1">
      <c r="A185" s="5" t="s">
        <v>101</v>
      </c>
      <c r="B185" s="21">
        <f t="shared" ref="B185:C185" si="159">$B$106/B75</f>
        <v>0.25</v>
      </c>
      <c r="C185" s="21">
        <f t="shared" si="159"/>
        <v>0.5</v>
      </c>
      <c r="D185" s="22">
        <f t="shared" ref="D185:K185" si="160">D75/$D$106</f>
        <v>0.6</v>
      </c>
      <c r="E185" s="22">
        <f t="shared" si="160"/>
        <v>0.8</v>
      </c>
      <c r="F185" s="22">
        <f t="shared" si="160"/>
        <v>0.2</v>
      </c>
      <c r="G185" s="22">
        <f t="shared" si="160"/>
        <v>0.2</v>
      </c>
      <c r="H185" s="22">
        <f t="shared" si="160"/>
        <v>0.6</v>
      </c>
      <c r="I185" s="22">
        <f t="shared" si="160"/>
        <v>1</v>
      </c>
      <c r="J185" s="22">
        <f t="shared" si="160"/>
        <v>0.6</v>
      </c>
      <c r="K185" s="22">
        <f t="shared" si="160"/>
        <v>1</v>
      </c>
      <c r="S185" s="5" t="s">
        <v>101</v>
      </c>
      <c r="T185" s="22">
        <f t="shared" si="5"/>
        <v>0.0375</v>
      </c>
      <c r="U185" s="22">
        <f t="shared" si="6"/>
        <v>0.05</v>
      </c>
      <c r="V185" s="22">
        <f t="shared" si="7"/>
        <v>0.06</v>
      </c>
      <c r="W185" s="15">
        <f t="shared" si="8"/>
        <v>0.12</v>
      </c>
      <c r="X185" s="15">
        <f t="shared" si="9"/>
        <v>0.03</v>
      </c>
      <c r="Y185" s="22">
        <f t="shared" si="10"/>
        <v>0.02</v>
      </c>
      <c r="Z185" s="15">
        <f t="shared" si="11"/>
        <v>0.03</v>
      </c>
      <c r="AA185" s="22">
        <f t="shared" si="12"/>
        <v>0.1</v>
      </c>
      <c r="AB185" s="15">
        <f t="shared" si="13"/>
        <v>0.03</v>
      </c>
      <c r="AC185" s="15">
        <f t="shared" si="14"/>
        <v>0.05</v>
      </c>
      <c r="AD185" s="22">
        <f t="shared" si="15"/>
        <v>0.5275</v>
      </c>
      <c r="AE185" s="15">
        <f t="shared" si="16"/>
        <v>67</v>
      </c>
    </row>
    <row r="186" ht="14.25" customHeight="1">
      <c r="A186" s="5" t="s">
        <v>102</v>
      </c>
      <c r="B186" s="21">
        <f t="shared" ref="B186:C186" si="161">$B$106/B76</f>
        <v>0.3333333333</v>
      </c>
      <c r="C186" s="21">
        <f t="shared" si="161"/>
        <v>0.5</v>
      </c>
      <c r="D186" s="22">
        <f t="shared" ref="D186:K186" si="162">D76/$D$106</f>
        <v>0.2</v>
      </c>
      <c r="E186" s="22">
        <f t="shared" si="162"/>
        <v>1</v>
      </c>
      <c r="F186" s="22">
        <f t="shared" si="162"/>
        <v>0.6</v>
      </c>
      <c r="G186" s="22">
        <f t="shared" si="162"/>
        <v>0.4</v>
      </c>
      <c r="H186" s="22">
        <f t="shared" si="162"/>
        <v>0.2</v>
      </c>
      <c r="I186" s="22">
        <f t="shared" si="162"/>
        <v>0.2</v>
      </c>
      <c r="J186" s="22">
        <f t="shared" si="162"/>
        <v>0.2</v>
      </c>
      <c r="K186" s="22">
        <f t="shared" si="162"/>
        <v>0.6</v>
      </c>
      <c r="S186" s="5" t="s">
        <v>102</v>
      </c>
      <c r="T186" s="22">
        <f t="shared" si="5"/>
        <v>0.05</v>
      </c>
      <c r="U186" s="22">
        <f t="shared" si="6"/>
        <v>0.05</v>
      </c>
      <c r="V186" s="22">
        <f t="shared" si="7"/>
        <v>0.02</v>
      </c>
      <c r="W186" s="15">
        <f t="shared" si="8"/>
        <v>0.15</v>
      </c>
      <c r="X186" s="15">
        <f t="shared" si="9"/>
        <v>0.09</v>
      </c>
      <c r="Y186" s="22">
        <f t="shared" si="10"/>
        <v>0.04</v>
      </c>
      <c r="Z186" s="15">
        <f t="shared" si="11"/>
        <v>0.01</v>
      </c>
      <c r="AA186" s="22">
        <f t="shared" si="12"/>
        <v>0.02</v>
      </c>
      <c r="AB186" s="15">
        <f t="shared" si="13"/>
        <v>0.01</v>
      </c>
      <c r="AC186" s="15">
        <f t="shared" si="14"/>
        <v>0.03</v>
      </c>
      <c r="AD186" s="22">
        <f t="shared" si="15"/>
        <v>0.47</v>
      </c>
      <c r="AE186" s="15">
        <f t="shared" si="16"/>
        <v>85</v>
      </c>
    </row>
    <row r="187" ht="14.25" customHeight="1">
      <c r="A187" s="5" t="s">
        <v>103</v>
      </c>
      <c r="B187" s="21">
        <f t="shared" ref="B187:C187" si="163">$B$106/B77</f>
        <v>1</v>
      </c>
      <c r="C187" s="21">
        <f t="shared" si="163"/>
        <v>1</v>
      </c>
      <c r="D187" s="22">
        <f t="shared" ref="D187:K187" si="164">D77/$D$106</f>
        <v>0.8</v>
      </c>
      <c r="E187" s="22">
        <f t="shared" si="164"/>
        <v>0.4</v>
      </c>
      <c r="F187" s="22">
        <f t="shared" si="164"/>
        <v>0.6</v>
      </c>
      <c r="G187" s="22">
        <f t="shared" si="164"/>
        <v>1</v>
      </c>
      <c r="H187" s="22">
        <f t="shared" si="164"/>
        <v>0.8</v>
      </c>
      <c r="I187" s="22">
        <f t="shared" si="164"/>
        <v>0.6</v>
      </c>
      <c r="J187" s="22">
        <f t="shared" si="164"/>
        <v>0.6</v>
      </c>
      <c r="K187" s="22">
        <f t="shared" si="164"/>
        <v>0.6</v>
      </c>
      <c r="S187" s="5" t="s">
        <v>103</v>
      </c>
      <c r="T187" s="22">
        <f t="shared" si="5"/>
        <v>0.15</v>
      </c>
      <c r="U187" s="22">
        <f t="shared" si="6"/>
        <v>0.1</v>
      </c>
      <c r="V187" s="22">
        <f t="shared" si="7"/>
        <v>0.08</v>
      </c>
      <c r="W187" s="15">
        <f t="shared" si="8"/>
        <v>0.06</v>
      </c>
      <c r="X187" s="15">
        <f t="shared" si="9"/>
        <v>0.09</v>
      </c>
      <c r="Y187" s="22">
        <f t="shared" si="10"/>
        <v>0.1</v>
      </c>
      <c r="Z187" s="15">
        <f t="shared" si="11"/>
        <v>0.04</v>
      </c>
      <c r="AA187" s="22">
        <f t="shared" si="12"/>
        <v>0.06</v>
      </c>
      <c r="AB187" s="15">
        <f t="shared" si="13"/>
        <v>0.03</v>
      </c>
      <c r="AC187" s="15">
        <f t="shared" si="14"/>
        <v>0.03</v>
      </c>
      <c r="AD187" s="22">
        <f t="shared" si="15"/>
        <v>0.74</v>
      </c>
      <c r="AE187" s="15">
        <f t="shared" si="16"/>
        <v>4</v>
      </c>
    </row>
    <row r="188" ht="14.25" customHeight="1">
      <c r="A188" s="5" t="s">
        <v>104</v>
      </c>
      <c r="B188" s="21">
        <f t="shared" ref="B188:C188" si="165">$B$106/B78</f>
        <v>1</v>
      </c>
      <c r="C188" s="21">
        <f t="shared" si="165"/>
        <v>0.2</v>
      </c>
      <c r="D188" s="22">
        <f t="shared" ref="D188:K188" si="166">D78/$D$106</f>
        <v>0.8</v>
      </c>
      <c r="E188" s="22">
        <f t="shared" si="166"/>
        <v>0.2</v>
      </c>
      <c r="F188" s="22">
        <f t="shared" si="166"/>
        <v>0.8</v>
      </c>
      <c r="G188" s="22">
        <f t="shared" si="166"/>
        <v>0.6</v>
      </c>
      <c r="H188" s="22">
        <f t="shared" si="166"/>
        <v>1</v>
      </c>
      <c r="I188" s="22">
        <f t="shared" si="166"/>
        <v>0.6</v>
      </c>
      <c r="J188" s="22">
        <f t="shared" si="166"/>
        <v>0.8</v>
      </c>
      <c r="K188" s="22">
        <f t="shared" si="166"/>
        <v>0.8</v>
      </c>
      <c r="S188" s="5" t="s">
        <v>104</v>
      </c>
      <c r="T188" s="22">
        <f t="shared" si="5"/>
        <v>0.15</v>
      </c>
      <c r="U188" s="22">
        <f t="shared" si="6"/>
        <v>0.02</v>
      </c>
      <c r="V188" s="22">
        <f t="shared" si="7"/>
        <v>0.08</v>
      </c>
      <c r="W188" s="15">
        <f t="shared" si="8"/>
        <v>0.03</v>
      </c>
      <c r="X188" s="15">
        <f t="shared" si="9"/>
        <v>0.12</v>
      </c>
      <c r="Y188" s="22">
        <f t="shared" si="10"/>
        <v>0.06</v>
      </c>
      <c r="Z188" s="15">
        <f t="shared" si="11"/>
        <v>0.05</v>
      </c>
      <c r="AA188" s="22">
        <f t="shared" si="12"/>
        <v>0.06</v>
      </c>
      <c r="AB188" s="15">
        <f t="shared" si="13"/>
        <v>0.04</v>
      </c>
      <c r="AC188" s="15">
        <f t="shared" si="14"/>
        <v>0.04</v>
      </c>
      <c r="AD188" s="22">
        <f t="shared" si="15"/>
        <v>0.65</v>
      </c>
      <c r="AE188" s="15">
        <f t="shared" si="16"/>
        <v>22</v>
      </c>
    </row>
    <row r="189" ht="14.25" customHeight="1">
      <c r="A189" s="5" t="s">
        <v>105</v>
      </c>
      <c r="B189" s="21">
        <f t="shared" ref="B189:C189" si="167">$B$106/B79</f>
        <v>0.3333333333</v>
      </c>
      <c r="C189" s="21">
        <f t="shared" si="167"/>
        <v>0.3333333333</v>
      </c>
      <c r="D189" s="22">
        <f t="shared" ref="D189:K189" si="168">D79/$D$106</f>
        <v>0.8</v>
      </c>
      <c r="E189" s="22">
        <f t="shared" si="168"/>
        <v>1</v>
      </c>
      <c r="F189" s="22">
        <f t="shared" si="168"/>
        <v>0.8</v>
      </c>
      <c r="G189" s="22">
        <f t="shared" si="168"/>
        <v>0.8</v>
      </c>
      <c r="H189" s="22">
        <f t="shared" si="168"/>
        <v>0.6</v>
      </c>
      <c r="I189" s="22">
        <f t="shared" si="168"/>
        <v>0.4</v>
      </c>
      <c r="J189" s="22">
        <f t="shared" si="168"/>
        <v>0.4</v>
      </c>
      <c r="K189" s="22">
        <f t="shared" si="168"/>
        <v>0.8</v>
      </c>
      <c r="S189" s="5" t="s">
        <v>105</v>
      </c>
      <c r="T189" s="22">
        <f t="shared" si="5"/>
        <v>0.05</v>
      </c>
      <c r="U189" s="22">
        <f t="shared" si="6"/>
        <v>0.03333333333</v>
      </c>
      <c r="V189" s="22">
        <f t="shared" si="7"/>
        <v>0.08</v>
      </c>
      <c r="W189" s="15">
        <f t="shared" si="8"/>
        <v>0.15</v>
      </c>
      <c r="X189" s="15">
        <f t="shared" si="9"/>
        <v>0.12</v>
      </c>
      <c r="Y189" s="22">
        <f t="shared" si="10"/>
        <v>0.08</v>
      </c>
      <c r="Z189" s="15">
        <f t="shared" si="11"/>
        <v>0.03</v>
      </c>
      <c r="AA189" s="22">
        <f t="shared" si="12"/>
        <v>0.04</v>
      </c>
      <c r="AB189" s="15">
        <f t="shared" si="13"/>
        <v>0.02</v>
      </c>
      <c r="AC189" s="15">
        <f t="shared" si="14"/>
        <v>0.04</v>
      </c>
      <c r="AD189" s="22">
        <f t="shared" si="15"/>
        <v>0.6433333333</v>
      </c>
      <c r="AE189" s="15">
        <f t="shared" si="16"/>
        <v>26</v>
      </c>
    </row>
    <row r="190" ht="14.25" customHeight="1">
      <c r="A190" s="5" t="s">
        <v>106</v>
      </c>
      <c r="B190" s="21">
        <f t="shared" ref="B190:C190" si="169">$B$106/B80</f>
        <v>0.3333333333</v>
      </c>
      <c r="C190" s="21">
        <f t="shared" si="169"/>
        <v>0.5</v>
      </c>
      <c r="D190" s="22">
        <f t="shared" ref="D190:K190" si="170">D80/$D$106</f>
        <v>0.2</v>
      </c>
      <c r="E190" s="22">
        <f t="shared" si="170"/>
        <v>0.6</v>
      </c>
      <c r="F190" s="22">
        <f t="shared" si="170"/>
        <v>0.4</v>
      </c>
      <c r="G190" s="22">
        <f t="shared" si="170"/>
        <v>1</v>
      </c>
      <c r="H190" s="22">
        <f t="shared" si="170"/>
        <v>1</v>
      </c>
      <c r="I190" s="22">
        <f t="shared" si="170"/>
        <v>0.8</v>
      </c>
      <c r="J190" s="22">
        <f t="shared" si="170"/>
        <v>0.2</v>
      </c>
      <c r="K190" s="22">
        <f t="shared" si="170"/>
        <v>0.6</v>
      </c>
      <c r="S190" s="5" t="s">
        <v>106</v>
      </c>
      <c r="T190" s="22">
        <f t="shared" si="5"/>
        <v>0.05</v>
      </c>
      <c r="U190" s="22">
        <f t="shared" si="6"/>
        <v>0.05</v>
      </c>
      <c r="V190" s="22">
        <f t="shared" si="7"/>
        <v>0.02</v>
      </c>
      <c r="W190" s="15">
        <f t="shared" si="8"/>
        <v>0.09</v>
      </c>
      <c r="X190" s="15">
        <f t="shared" si="9"/>
        <v>0.06</v>
      </c>
      <c r="Y190" s="22">
        <f t="shared" si="10"/>
        <v>0.1</v>
      </c>
      <c r="Z190" s="15">
        <f t="shared" si="11"/>
        <v>0.05</v>
      </c>
      <c r="AA190" s="22">
        <f t="shared" si="12"/>
        <v>0.08</v>
      </c>
      <c r="AB190" s="15">
        <f t="shared" si="13"/>
        <v>0.01</v>
      </c>
      <c r="AC190" s="15">
        <f t="shared" si="14"/>
        <v>0.03</v>
      </c>
      <c r="AD190" s="22">
        <f t="shared" si="15"/>
        <v>0.54</v>
      </c>
      <c r="AE190" s="15">
        <f t="shared" si="16"/>
        <v>64</v>
      </c>
    </row>
    <row r="191" ht="14.25" customHeight="1">
      <c r="A191" s="5" t="s">
        <v>107</v>
      </c>
      <c r="B191" s="21">
        <f t="shared" ref="B191:C191" si="171">$B$106/B81</f>
        <v>1</v>
      </c>
      <c r="C191" s="21">
        <f t="shared" si="171"/>
        <v>1</v>
      </c>
      <c r="D191" s="22">
        <f t="shared" ref="D191:K191" si="172">D81/$D$106</f>
        <v>1</v>
      </c>
      <c r="E191" s="22">
        <f t="shared" si="172"/>
        <v>0.8</v>
      </c>
      <c r="F191" s="22">
        <f t="shared" si="172"/>
        <v>0.6</v>
      </c>
      <c r="G191" s="22">
        <f t="shared" si="172"/>
        <v>0.6</v>
      </c>
      <c r="H191" s="22">
        <f t="shared" si="172"/>
        <v>0.8</v>
      </c>
      <c r="I191" s="22">
        <f t="shared" si="172"/>
        <v>1</v>
      </c>
      <c r="J191" s="22">
        <f t="shared" si="172"/>
        <v>0.4</v>
      </c>
      <c r="K191" s="22">
        <f t="shared" si="172"/>
        <v>0.2</v>
      </c>
      <c r="S191" s="5" t="s">
        <v>107</v>
      </c>
      <c r="T191" s="22">
        <f t="shared" si="5"/>
        <v>0.15</v>
      </c>
      <c r="U191" s="22">
        <f t="shared" si="6"/>
        <v>0.1</v>
      </c>
      <c r="V191" s="22">
        <f t="shared" si="7"/>
        <v>0.1</v>
      </c>
      <c r="W191" s="15">
        <f t="shared" si="8"/>
        <v>0.12</v>
      </c>
      <c r="X191" s="15">
        <f t="shared" si="9"/>
        <v>0.09</v>
      </c>
      <c r="Y191" s="22">
        <f t="shared" si="10"/>
        <v>0.06</v>
      </c>
      <c r="Z191" s="15">
        <f t="shared" si="11"/>
        <v>0.04</v>
      </c>
      <c r="AA191" s="22">
        <f t="shared" si="12"/>
        <v>0.1</v>
      </c>
      <c r="AB191" s="15">
        <f t="shared" si="13"/>
        <v>0.02</v>
      </c>
      <c r="AC191" s="15">
        <f t="shared" si="14"/>
        <v>0.01</v>
      </c>
      <c r="AD191" s="22">
        <f t="shared" si="15"/>
        <v>0.79</v>
      </c>
      <c r="AE191" s="15">
        <f t="shared" si="16"/>
        <v>2</v>
      </c>
    </row>
    <row r="192" ht="14.25" customHeight="1">
      <c r="A192" s="5" t="s">
        <v>108</v>
      </c>
      <c r="B192" s="21">
        <f t="shared" ref="B192:C192" si="173">$B$106/B82</f>
        <v>0.3333333333</v>
      </c>
      <c r="C192" s="21">
        <f t="shared" si="173"/>
        <v>0.3333333333</v>
      </c>
      <c r="D192" s="22">
        <f t="shared" ref="D192:K192" si="174">D82/$D$106</f>
        <v>0.6</v>
      </c>
      <c r="E192" s="22">
        <f t="shared" si="174"/>
        <v>0.6</v>
      </c>
      <c r="F192" s="22">
        <f t="shared" si="174"/>
        <v>0.8</v>
      </c>
      <c r="G192" s="22">
        <f t="shared" si="174"/>
        <v>0.6</v>
      </c>
      <c r="H192" s="22">
        <f t="shared" si="174"/>
        <v>0.2</v>
      </c>
      <c r="I192" s="22">
        <f t="shared" si="174"/>
        <v>0.2</v>
      </c>
      <c r="J192" s="22">
        <f t="shared" si="174"/>
        <v>0.2</v>
      </c>
      <c r="K192" s="22">
        <f t="shared" si="174"/>
        <v>0.8</v>
      </c>
      <c r="S192" s="5" t="s">
        <v>108</v>
      </c>
      <c r="T192" s="22">
        <f t="shared" si="5"/>
        <v>0.05</v>
      </c>
      <c r="U192" s="22">
        <f t="shared" si="6"/>
        <v>0.03333333333</v>
      </c>
      <c r="V192" s="22">
        <f t="shared" si="7"/>
        <v>0.06</v>
      </c>
      <c r="W192" s="15">
        <f t="shared" si="8"/>
        <v>0.09</v>
      </c>
      <c r="X192" s="15">
        <f t="shared" si="9"/>
        <v>0.12</v>
      </c>
      <c r="Y192" s="22">
        <f t="shared" si="10"/>
        <v>0.06</v>
      </c>
      <c r="Z192" s="15">
        <f t="shared" si="11"/>
        <v>0.01</v>
      </c>
      <c r="AA192" s="22">
        <f t="shared" si="12"/>
        <v>0.02</v>
      </c>
      <c r="AB192" s="15">
        <f t="shared" si="13"/>
        <v>0.01</v>
      </c>
      <c r="AC192" s="15">
        <f t="shared" si="14"/>
        <v>0.04</v>
      </c>
      <c r="AD192" s="22">
        <f t="shared" si="15"/>
        <v>0.4933333333</v>
      </c>
      <c r="AE192" s="15">
        <f t="shared" si="16"/>
        <v>78</v>
      </c>
    </row>
    <row r="193" ht="14.25" customHeight="1">
      <c r="A193" s="5" t="s">
        <v>109</v>
      </c>
      <c r="B193" s="21">
        <f t="shared" ref="B193:C193" si="175">$B$106/B83</f>
        <v>0.5</v>
      </c>
      <c r="C193" s="21">
        <f t="shared" si="175"/>
        <v>1</v>
      </c>
      <c r="D193" s="22">
        <f t="shared" ref="D193:K193" si="176">D83/$D$106</f>
        <v>0.8</v>
      </c>
      <c r="E193" s="22">
        <f t="shared" si="176"/>
        <v>0.8</v>
      </c>
      <c r="F193" s="22">
        <f t="shared" si="176"/>
        <v>0.8</v>
      </c>
      <c r="G193" s="22">
        <f t="shared" si="176"/>
        <v>0.6</v>
      </c>
      <c r="H193" s="22">
        <f t="shared" si="176"/>
        <v>0.4</v>
      </c>
      <c r="I193" s="22">
        <f t="shared" si="176"/>
        <v>0.2</v>
      </c>
      <c r="J193" s="22">
        <f t="shared" si="176"/>
        <v>0.8</v>
      </c>
      <c r="K193" s="22">
        <f t="shared" si="176"/>
        <v>1</v>
      </c>
      <c r="S193" s="5" t="s">
        <v>109</v>
      </c>
      <c r="T193" s="22">
        <f t="shared" si="5"/>
        <v>0.075</v>
      </c>
      <c r="U193" s="22">
        <f t="shared" si="6"/>
        <v>0.1</v>
      </c>
      <c r="V193" s="22">
        <f t="shared" si="7"/>
        <v>0.08</v>
      </c>
      <c r="W193" s="15">
        <f t="shared" si="8"/>
        <v>0.12</v>
      </c>
      <c r="X193" s="15">
        <f t="shared" si="9"/>
        <v>0.12</v>
      </c>
      <c r="Y193" s="22">
        <f t="shared" si="10"/>
        <v>0.06</v>
      </c>
      <c r="Z193" s="15">
        <f t="shared" si="11"/>
        <v>0.02</v>
      </c>
      <c r="AA193" s="22">
        <f t="shared" si="12"/>
        <v>0.02</v>
      </c>
      <c r="AB193" s="15">
        <f t="shared" si="13"/>
        <v>0.04</v>
      </c>
      <c r="AC193" s="15">
        <f t="shared" si="14"/>
        <v>0.05</v>
      </c>
      <c r="AD193" s="22">
        <f t="shared" si="15"/>
        <v>0.685</v>
      </c>
      <c r="AE193" s="15">
        <f t="shared" si="16"/>
        <v>13</v>
      </c>
    </row>
    <row r="194" ht="14.25" customHeight="1">
      <c r="A194" s="5" t="s">
        <v>110</v>
      </c>
      <c r="B194" s="21">
        <f t="shared" ref="B194:C194" si="177">$B$106/B84</f>
        <v>0.5</v>
      </c>
      <c r="C194" s="21">
        <f t="shared" si="177"/>
        <v>0.5</v>
      </c>
      <c r="D194" s="22">
        <f t="shared" ref="D194:K194" si="178">D84/$D$106</f>
        <v>0.6</v>
      </c>
      <c r="E194" s="22">
        <f t="shared" si="178"/>
        <v>0.8</v>
      </c>
      <c r="F194" s="22">
        <f t="shared" si="178"/>
        <v>0.4</v>
      </c>
      <c r="G194" s="22">
        <f t="shared" si="178"/>
        <v>0.2</v>
      </c>
      <c r="H194" s="22">
        <f t="shared" si="178"/>
        <v>0.2</v>
      </c>
      <c r="I194" s="22">
        <f t="shared" si="178"/>
        <v>0.4</v>
      </c>
      <c r="J194" s="22">
        <f t="shared" si="178"/>
        <v>0.4</v>
      </c>
      <c r="K194" s="22">
        <f t="shared" si="178"/>
        <v>0.2</v>
      </c>
      <c r="S194" s="5" t="s">
        <v>110</v>
      </c>
      <c r="T194" s="22">
        <f t="shared" si="5"/>
        <v>0.075</v>
      </c>
      <c r="U194" s="22">
        <f t="shared" si="6"/>
        <v>0.05</v>
      </c>
      <c r="V194" s="22">
        <f t="shared" si="7"/>
        <v>0.06</v>
      </c>
      <c r="W194" s="15">
        <f t="shared" si="8"/>
        <v>0.12</v>
      </c>
      <c r="X194" s="15">
        <f t="shared" si="9"/>
        <v>0.06</v>
      </c>
      <c r="Y194" s="22">
        <f t="shared" si="10"/>
        <v>0.02</v>
      </c>
      <c r="Z194" s="15">
        <f t="shared" si="11"/>
        <v>0.01</v>
      </c>
      <c r="AA194" s="22">
        <f t="shared" si="12"/>
        <v>0.04</v>
      </c>
      <c r="AB194" s="15">
        <f t="shared" si="13"/>
        <v>0.02</v>
      </c>
      <c r="AC194" s="15">
        <f t="shared" si="14"/>
        <v>0.01</v>
      </c>
      <c r="AD194" s="22">
        <f t="shared" si="15"/>
        <v>0.465</v>
      </c>
      <c r="AE194" s="15">
        <f t="shared" si="16"/>
        <v>88</v>
      </c>
    </row>
    <row r="195" ht="14.25" customHeight="1">
      <c r="A195" s="5" t="s">
        <v>111</v>
      </c>
      <c r="B195" s="21">
        <f t="shared" ref="B195:C195" si="179">$B$106/B85</f>
        <v>0.2</v>
      </c>
      <c r="C195" s="21">
        <f t="shared" si="179"/>
        <v>0.25</v>
      </c>
      <c r="D195" s="22">
        <f t="shared" ref="D195:K195" si="180">D85/$D$106</f>
        <v>0.6</v>
      </c>
      <c r="E195" s="22">
        <f t="shared" si="180"/>
        <v>0.2</v>
      </c>
      <c r="F195" s="22">
        <f t="shared" si="180"/>
        <v>0.8</v>
      </c>
      <c r="G195" s="22">
        <f t="shared" si="180"/>
        <v>0.2</v>
      </c>
      <c r="H195" s="22">
        <f t="shared" si="180"/>
        <v>0.4</v>
      </c>
      <c r="I195" s="22">
        <f t="shared" si="180"/>
        <v>0.4</v>
      </c>
      <c r="J195" s="22">
        <f t="shared" si="180"/>
        <v>0.2</v>
      </c>
      <c r="K195" s="22">
        <f t="shared" si="180"/>
        <v>0.2</v>
      </c>
      <c r="S195" s="5" t="s">
        <v>111</v>
      </c>
      <c r="T195" s="22">
        <f t="shared" si="5"/>
        <v>0.03</v>
      </c>
      <c r="U195" s="22">
        <f t="shared" si="6"/>
        <v>0.025</v>
      </c>
      <c r="V195" s="22">
        <f t="shared" si="7"/>
        <v>0.06</v>
      </c>
      <c r="W195" s="15">
        <f t="shared" si="8"/>
        <v>0.03</v>
      </c>
      <c r="X195" s="15">
        <f t="shared" si="9"/>
        <v>0.12</v>
      </c>
      <c r="Y195" s="22">
        <f t="shared" si="10"/>
        <v>0.02</v>
      </c>
      <c r="Z195" s="15">
        <f t="shared" si="11"/>
        <v>0.02</v>
      </c>
      <c r="AA195" s="22">
        <f t="shared" si="12"/>
        <v>0.04</v>
      </c>
      <c r="AB195" s="15">
        <f t="shared" si="13"/>
        <v>0.01</v>
      </c>
      <c r="AC195" s="15">
        <f t="shared" si="14"/>
        <v>0.01</v>
      </c>
      <c r="AD195" s="22">
        <f t="shared" si="15"/>
        <v>0.365</v>
      </c>
      <c r="AE195" s="15">
        <f t="shared" si="16"/>
        <v>98</v>
      </c>
    </row>
    <row r="196" ht="14.25" customHeight="1">
      <c r="A196" s="5" t="s">
        <v>112</v>
      </c>
      <c r="B196" s="21">
        <f t="shared" ref="B196:C196" si="181">$B$106/B86</f>
        <v>1</v>
      </c>
      <c r="C196" s="21">
        <f t="shared" si="181"/>
        <v>0.25</v>
      </c>
      <c r="D196" s="22">
        <f t="shared" ref="D196:K196" si="182">D86/$D$106</f>
        <v>0.6</v>
      </c>
      <c r="E196" s="22">
        <f t="shared" si="182"/>
        <v>0.4</v>
      </c>
      <c r="F196" s="22">
        <f t="shared" si="182"/>
        <v>0.6</v>
      </c>
      <c r="G196" s="22">
        <f t="shared" si="182"/>
        <v>0.6</v>
      </c>
      <c r="H196" s="22">
        <f t="shared" si="182"/>
        <v>0.4</v>
      </c>
      <c r="I196" s="22">
        <f t="shared" si="182"/>
        <v>0.6</v>
      </c>
      <c r="J196" s="22">
        <f t="shared" si="182"/>
        <v>0.2</v>
      </c>
      <c r="K196" s="22">
        <f t="shared" si="182"/>
        <v>1</v>
      </c>
      <c r="S196" s="5" t="s">
        <v>112</v>
      </c>
      <c r="T196" s="22">
        <f t="shared" si="5"/>
        <v>0.15</v>
      </c>
      <c r="U196" s="22">
        <f t="shared" si="6"/>
        <v>0.025</v>
      </c>
      <c r="V196" s="22">
        <f t="shared" si="7"/>
        <v>0.06</v>
      </c>
      <c r="W196" s="15">
        <f t="shared" si="8"/>
        <v>0.06</v>
      </c>
      <c r="X196" s="15">
        <f t="shared" si="9"/>
        <v>0.09</v>
      </c>
      <c r="Y196" s="22">
        <f t="shared" si="10"/>
        <v>0.06</v>
      </c>
      <c r="Z196" s="15">
        <f t="shared" si="11"/>
        <v>0.02</v>
      </c>
      <c r="AA196" s="22">
        <f t="shared" si="12"/>
        <v>0.06</v>
      </c>
      <c r="AB196" s="15">
        <f t="shared" si="13"/>
        <v>0.01</v>
      </c>
      <c r="AC196" s="15">
        <f t="shared" si="14"/>
        <v>0.05</v>
      </c>
      <c r="AD196" s="22">
        <f t="shared" si="15"/>
        <v>0.585</v>
      </c>
      <c r="AE196" s="15">
        <f t="shared" si="16"/>
        <v>47</v>
      </c>
    </row>
    <row r="197" ht="14.25" customHeight="1">
      <c r="A197" s="5" t="s">
        <v>113</v>
      </c>
      <c r="B197" s="21">
        <f t="shared" ref="B197:C197" si="183">$B$106/B87</f>
        <v>0.5</v>
      </c>
      <c r="C197" s="21">
        <f t="shared" si="183"/>
        <v>1</v>
      </c>
      <c r="D197" s="22">
        <f t="shared" ref="D197:K197" si="184">D87/$D$106</f>
        <v>1</v>
      </c>
      <c r="E197" s="22">
        <f t="shared" si="184"/>
        <v>0.6</v>
      </c>
      <c r="F197" s="22">
        <f t="shared" si="184"/>
        <v>0.4</v>
      </c>
      <c r="G197" s="22">
        <f t="shared" si="184"/>
        <v>0.2</v>
      </c>
      <c r="H197" s="22">
        <f t="shared" si="184"/>
        <v>1</v>
      </c>
      <c r="I197" s="22">
        <f t="shared" si="184"/>
        <v>0.8</v>
      </c>
      <c r="J197" s="22">
        <f t="shared" si="184"/>
        <v>1</v>
      </c>
      <c r="K197" s="22">
        <f t="shared" si="184"/>
        <v>0.8</v>
      </c>
      <c r="S197" s="5" t="s">
        <v>113</v>
      </c>
      <c r="T197" s="22">
        <f t="shared" si="5"/>
        <v>0.075</v>
      </c>
      <c r="U197" s="22">
        <f t="shared" si="6"/>
        <v>0.1</v>
      </c>
      <c r="V197" s="22">
        <f t="shared" si="7"/>
        <v>0.1</v>
      </c>
      <c r="W197" s="15">
        <f t="shared" si="8"/>
        <v>0.09</v>
      </c>
      <c r="X197" s="15">
        <f t="shared" si="9"/>
        <v>0.06</v>
      </c>
      <c r="Y197" s="22">
        <f t="shared" si="10"/>
        <v>0.02</v>
      </c>
      <c r="Z197" s="15">
        <f t="shared" si="11"/>
        <v>0.05</v>
      </c>
      <c r="AA197" s="22">
        <f t="shared" si="12"/>
        <v>0.08</v>
      </c>
      <c r="AB197" s="15">
        <f t="shared" si="13"/>
        <v>0.05</v>
      </c>
      <c r="AC197" s="15">
        <f t="shared" si="14"/>
        <v>0.04</v>
      </c>
      <c r="AD197" s="22">
        <f t="shared" si="15"/>
        <v>0.665</v>
      </c>
      <c r="AE197" s="15">
        <f t="shared" si="16"/>
        <v>19</v>
      </c>
    </row>
    <row r="198" ht="14.25" customHeight="1">
      <c r="A198" s="5" t="s">
        <v>114</v>
      </c>
      <c r="B198" s="21">
        <f t="shared" ref="B198:C198" si="185">$B$106/B88</f>
        <v>1</v>
      </c>
      <c r="C198" s="21">
        <f t="shared" si="185"/>
        <v>0.3333333333</v>
      </c>
      <c r="D198" s="22">
        <f t="shared" ref="D198:K198" si="186">D88/$D$106</f>
        <v>1</v>
      </c>
      <c r="E198" s="22">
        <f t="shared" si="186"/>
        <v>0.4</v>
      </c>
      <c r="F198" s="22">
        <f t="shared" si="186"/>
        <v>0.8</v>
      </c>
      <c r="G198" s="22">
        <f t="shared" si="186"/>
        <v>0.2</v>
      </c>
      <c r="H198" s="22">
        <f t="shared" si="186"/>
        <v>0.6</v>
      </c>
      <c r="I198" s="22">
        <f t="shared" si="186"/>
        <v>0.8</v>
      </c>
      <c r="J198" s="22">
        <f t="shared" si="186"/>
        <v>0.8</v>
      </c>
      <c r="K198" s="22">
        <f t="shared" si="186"/>
        <v>1</v>
      </c>
      <c r="S198" s="5" t="s">
        <v>114</v>
      </c>
      <c r="T198" s="22">
        <f t="shared" si="5"/>
        <v>0.15</v>
      </c>
      <c r="U198" s="22">
        <f t="shared" si="6"/>
        <v>0.03333333333</v>
      </c>
      <c r="V198" s="22">
        <f t="shared" si="7"/>
        <v>0.1</v>
      </c>
      <c r="W198" s="15">
        <f t="shared" si="8"/>
        <v>0.06</v>
      </c>
      <c r="X198" s="15">
        <f t="shared" si="9"/>
        <v>0.12</v>
      </c>
      <c r="Y198" s="22">
        <f t="shared" si="10"/>
        <v>0.02</v>
      </c>
      <c r="Z198" s="15">
        <f t="shared" si="11"/>
        <v>0.03</v>
      </c>
      <c r="AA198" s="22">
        <f t="shared" si="12"/>
        <v>0.08</v>
      </c>
      <c r="AB198" s="15">
        <f t="shared" si="13"/>
        <v>0.04</v>
      </c>
      <c r="AC198" s="15">
        <f t="shared" si="14"/>
        <v>0.05</v>
      </c>
      <c r="AD198" s="22">
        <f t="shared" si="15"/>
        <v>0.6833333333</v>
      </c>
      <c r="AE198" s="15">
        <f t="shared" si="16"/>
        <v>14</v>
      </c>
    </row>
    <row r="199" ht="14.25" customHeight="1">
      <c r="A199" s="5" t="s">
        <v>115</v>
      </c>
      <c r="B199" s="21">
        <f t="shared" ref="B199:C199" si="187">$B$106/B89</f>
        <v>0.3333333333</v>
      </c>
      <c r="C199" s="21">
        <f t="shared" si="187"/>
        <v>0.3333333333</v>
      </c>
      <c r="D199" s="22">
        <f t="shared" ref="D199:K199" si="188">D89/$D$106</f>
        <v>0.6</v>
      </c>
      <c r="E199" s="22">
        <f t="shared" si="188"/>
        <v>0.4</v>
      </c>
      <c r="F199" s="22">
        <f t="shared" si="188"/>
        <v>0.2</v>
      </c>
      <c r="G199" s="22">
        <f t="shared" si="188"/>
        <v>0.2</v>
      </c>
      <c r="H199" s="22">
        <f t="shared" si="188"/>
        <v>0.4</v>
      </c>
      <c r="I199" s="22">
        <f t="shared" si="188"/>
        <v>0.2</v>
      </c>
      <c r="J199" s="22">
        <f t="shared" si="188"/>
        <v>0.2</v>
      </c>
      <c r="K199" s="22">
        <f t="shared" si="188"/>
        <v>0.4</v>
      </c>
      <c r="S199" s="5" t="s">
        <v>115</v>
      </c>
      <c r="T199" s="22">
        <f t="shared" si="5"/>
        <v>0.05</v>
      </c>
      <c r="U199" s="22">
        <f t="shared" si="6"/>
        <v>0.03333333333</v>
      </c>
      <c r="V199" s="15">
        <f t="shared" si="7"/>
        <v>0.06</v>
      </c>
      <c r="W199" s="15">
        <f t="shared" si="8"/>
        <v>0.06</v>
      </c>
      <c r="X199" s="15">
        <f t="shared" si="9"/>
        <v>0.03</v>
      </c>
      <c r="Y199" s="22">
        <f t="shared" si="10"/>
        <v>0.02</v>
      </c>
      <c r="Z199" s="15">
        <f t="shared" si="11"/>
        <v>0.02</v>
      </c>
      <c r="AA199" s="22">
        <f t="shared" si="12"/>
        <v>0.02</v>
      </c>
      <c r="AB199" s="15">
        <f t="shared" si="13"/>
        <v>0.01</v>
      </c>
      <c r="AC199" s="15">
        <f t="shared" si="14"/>
        <v>0.02</v>
      </c>
      <c r="AD199" s="22">
        <f t="shared" si="15"/>
        <v>0.3233333333</v>
      </c>
      <c r="AE199" s="15">
        <f t="shared" si="16"/>
        <v>100</v>
      </c>
    </row>
    <row r="200" ht="14.25" customHeight="1">
      <c r="A200" s="5" t="s">
        <v>116</v>
      </c>
      <c r="B200" s="21">
        <f t="shared" ref="B200:C200" si="189">$B$106/B90</f>
        <v>0.3333333333</v>
      </c>
      <c r="C200" s="21">
        <f t="shared" si="189"/>
        <v>0.2</v>
      </c>
      <c r="D200" s="22">
        <f t="shared" ref="D200:K200" si="190">D90/$D$106</f>
        <v>0.2</v>
      </c>
      <c r="E200" s="22">
        <f t="shared" si="190"/>
        <v>0.4</v>
      </c>
      <c r="F200" s="22">
        <f t="shared" si="190"/>
        <v>0.4</v>
      </c>
      <c r="G200" s="22">
        <f t="shared" si="190"/>
        <v>1</v>
      </c>
      <c r="H200" s="22">
        <f t="shared" si="190"/>
        <v>0.8</v>
      </c>
      <c r="I200" s="22">
        <f t="shared" si="190"/>
        <v>0.2</v>
      </c>
      <c r="J200" s="22">
        <f t="shared" si="190"/>
        <v>0.8</v>
      </c>
      <c r="K200" s="22">
        <f t="shared" si="190"/>
        <v>1</v>
      </c>
      <c r="S200" s="5" t="s">
        <v>116</v>
      </c>
      <c r="T200" s="22">
        <f t="shared" si="5"/>
        <v>0.05</v>
      </c>
      <c r="U200" s="22">
        <f t="shared" si="6"/>
        <v>0.02</v>
      </c>
      <c r="V200" s="15">
        <f t="shared" si="7"/>
        <v>0.02</v>
      </c>
      <c r="W200" s="15">
        <f t="shared" si="8"/>
        <v>0.06</v>
      </c>
      <c r="X200" s="15">
        <f t="shared" si="9"/>
        <v>0.06</v>
      </c>
      <c r="Y200" s="22">
        <f t="shared" si="10"/>
        <v>0.1</v>
      </c>
      <c r="Z200" s="15">
        <f t="shared" si="11"/>
        <v>0.04</v>
      </c>
      <c r="AA200" s="22">
        <f t="shared" si="12"/>
        <v>0.02</v>
      </c>
      <c r="AB200" s="15">
        <f t="shared" si="13"/>
        <v>0.04</v>
      </c>
      <c r="AC200" s="15">
        <f t="shared" si="14"/>
        <v>0.05</v>
      </c>
      <c r="AD200" s="22">
        <f t="shared" si="15"/>
        <v>0.46</v>
      </c>
      <c r="AE200" s="15">
        <f t="shared" si="16"/>
        <v>89</v>
      </c>
    </row>
    <row r="201" ht="14.25" customHeight="1">
      <c r="A201" s="5" t="s">
        <v>117</v>
      </c>
      <c r="B201" s="21">
        <f t="shared" ref="B201:C201" si="191">$B$106/B91</f>
        <v>0.2</v>
      </c>
      <c r="C201" s="21">
        <f t="shared" si="191"/>
        <v>0.5</v>
      </c>
      <c r="D201" s="22">
        <f t="shared" ref="D201:K201" si="192">D91/$D$106</f>
        <v>0.2</v>
      </c>
      <c r="E201" s="22">
        <f t="shared" si="192"/>
        <v>0.6</v>
      </c>
      <c r="F201" s="22">
        <f t="shared" si="192"/>
        <v>0.8</v>
      </c>
      <c r="G201" s="22">
        <f t="shared" si="192"/>
        <v>0.6</v>
      </c>
      <c r="H201" s="22">
        <f t="shared" si="192"/>
        <v>0.6</v>
      </c>
      <c r="I201" s="22">
        <f t="shared" si="192"/>
        <v>0.6</v>
      </c>
      <c r="J201" s="22">
        <f t="shared" si="192"/>
        <v>0.8</v>
      </c>
      <c r="K201" s="22">
        <f t="shared" si="192"/>
        <v>1</v>
      </c>
      <c r="S201" s="5" t="s">
        <v>117</v>
      </c>
      <c r="T201" s="22">
        <f t="shared" si="5"/>
        <v>0.03</v>
      </c>
      <c r="U201" s="22">
        <f t="shared" si="6"/>
        <v>0.05</v>
      </c>
      <c r="V201" s="15">
        <f t="shared" si="7"/>
        <v>0.02</v>
      </c>
      <c r="W201" s="15">
        <f t="shared" si="8"/>
        <v>0.09</v>
      </c>
      <c r="X201" s="15">
        <f t="shared" si="9"/>
        <v>0.12</v>
      </c>
      <c r="Y201" s="22">
        <f t="shared" si="10"/>
        <v>0.06</v>
      </c>
      <c r="Z201" s="15">
        <f t="shared" si="11"/>
        <v>0.03</v>
      </c>
      <c r="AA201" s="22">
        <f t="shared" si="12"/>
        <v>0.06</v>
      </c>
      <c r="AB201" s="15">
        <f t="shared" si="13"/>
        <v>0.04</v>
      </c>
      <c r="AC201" s="15">
        <f t="shared" si="14"/>
        <v>0.05</v>
      </c>
      <c r="AD201" s="22">
        <f t="shared" si="15"/>
        <v>0.55</v>
      </c>
      <c r="AE201" s="15">
        <f t="shared" si="16"/>
        <v>61</v>
      </c>
    </row>
    <row r="202" ht="14.25" customHeight="1">
      <c r="A202" s="5" t="s">
        <v>118</v>
      </c>
      <c r="B202" s="21">
        <f t="shared" ref="B202:C202" si="193">$B$106/B92</f>
        <v>0.2</v>
      </c>
      <c r="C202" s="21">
        <f t="shared" si="193"/>
        <v>0.3333333333</v>
      </c>
      <c r="D202" s="22">
        <f t="shared" ref="D202:K202" si="194">D92/$D$106</f>
        <v>1</v>
      </c>
      <c r="E202" s="22">
        <f t="shared" si="194"/>
        <v>0.4</v>
      </c>
      <c r="F202" s="22">
        <f t="shared" si="194"/>
        <v>0.6</v>
      </c>
      <c r="G202" s="22">
        <f t="shared" si="194"/>
        <v>0.8</v>
      </c>
      <c r="H202" s="22">
        <f t="shared" si="194"/>
        <v>0.2</v>
      </c>
      <c r="I202" s="22">
        <f t="shared" si="194"/>
        <v>1</v>
      </c>
      <c r="J202" s="22">
        <f t="shared" si="194"/>
        <v>0.6</v>
      </c>
      <c r="K202" s="22">
        <f t="shared" si="194"/>
        <v>0.8</v>
      </c>
      <c r="S202" s="5" t="s">
        <v>118</v>
      </c>
      <c r="T202" s="22">
        <f t="shared" si="5"/>
        <v>0.03</v>
      </c>
      <c r="U202" s="22">
        <f t="shared" si="6"/>
        <v>0.03333333333</v>
      </c>
      <c r="V202" s="22">
        <f t="shared" si="7"/>
        <v>0.1</v>
      </c>
      <c r="W202" s="15">
        <f t="shared" si="8"/>
        <v>0.06</v>
      </c>
      <c r="X202" s="15">
        <f t="shared" si="9"/>
        <v>0.09</v>
      </c>
      <c r="Y202" s="22">
        <f t="shared" si="10"/>
        <v>0.08</v>
      </c>
      <c r="Z202" s="15">
        <f t="shared" si="11"/>
        <v>0.01</v>
      </c>
      <c r="AA202" s="22">
        <f t="shared" si="12"/>
        <v>0.1</v>
      </c>
      <c r="AB202" s="15">
        <f t="shared" si="13"/>
        <v>0.03</v>
      </c>
      <c r="AC202" s="15">
        <f t="shared" si="14"/>
        <v>0.04</v>
      </c>
      <c r="AD202" s="22">
        <f t="shared" si="15"/>
        <v>0.5733333333</v>
      </c>
      <c r="AE202" s="15">
        <f t="shared" si="16"/>
        <v>50</v>
      </c>
    </row>
    <row r="203" ht="14.25" customHeight="1">
      <c r="A203" s="5" t="s">
        <v>119</v>
      </c>
      <c r="B203" s="21">
        <f t="shared" ref="B203:C203" si="195">$B$106/B93</f>
        <v>0.3333333333</v>
      </c>
      <c r="C203" s="21">
        <f t="shared" si="195"/>
        <v>0.5</v>
      </c>
      <c r="D203" s="22">
        <f t="shared" ref="D203:K203" si="196">D93/$D$106</f>
        <v>0.8</v>
      </c>
      <c r="E203" s="22">
        <f t="shared" si="196"/>
        <v>0.6</v>
      </c>
      <c r="F203" s="22">
        <f t="shared" si="196"/>
        <v>0.2</v>
      </c>
      <c r="G203" s="22">
        <f t="shared" si="196"/>
        <v>1</v>
      </c>
      <c r="H203" s="22">
        <f t="shared" si="196"/>
        <v>0.8</v>
      </c>
      <c r="I203" s="22">
        <f t="shared" si="196"/>
        <v>1</v>
      </c>
      <c r="J203" s="22">
        <f t="shared" si="196"/>
        <v>0.2</v>
      </c>
      <c r="K203" s="22">
        <f t="shared" si="196"/>
        <v>0.8</v>
      </c>
      <c r="S203" s="5" t="s">
        <v>119</v>
      </c>
      <c r="T203" s="22">
        <f t="shared" si="5"/>
        <v>0.05</v>
      </c>
      <c r="U203" s="22">
        <f t="shared" si="6"/>
        <v>0.05</v>
      </c>
      <c r="V203" s="22">
        <f t="shared" si="7"/>
        <v>0.08</v>
      </c>
      <c r="W203" s="15">
        <f t="shared" si="8"/>
        <v>0.09</v>
      </c>
      <c r="X203" s="15">
        <f t="shared" si="9"/>
        <v>0.03</v>
      </c>
      <c r="Y203" s="22">
        <f t="shared" si="10"/>
        <v>0.1</v>
      </c>
      <c r="Z203" s="15">
        <f t="shared" si="11"/>
        <v>0.04</v>
      </c>
      <c r="AA203" s="22">
        <f t="shared" si="12"/>
        <v>0.1</v>
      </c>
      <c r="AB203" s="15">
        <f t="shared" si="13"/>
        <v>0.01</v>
      </c>
      <c r="AC203" s="15">
        <f t="shared" si="14"/>
        <v>0.04</v>
      </c>
      <c r="AD203" s="22">
        <f t="shared" si="15"/>
        <v>0.59</v>
      </c>
      <c r="AE203" s="15">
        <f t="shared" si="16"/>
        <v>44</v>
      </c>
    </row>
    <row r="204" ht="14.25" customHeight="1">
      <c r="A204" s="5" t="s">
        <v>120</v>
      </c>
      <c r="B204" s="21">
        <f t="shared" ref="B204:C204" si="197">$B$106/B94</f>
        <v>0.3333333333</v>
      </c>
      <c r="C204" s="21">
        <f t="shared" si="197"/>
        <v>1</v>
      </c>
      <c r="D204" s="22">
        <f t="shared" ref="D204:K204" si="198">D94/$D$106</f>
        <v>0.4</v>
      </c>
      <c r="E204" s="22">
        <f t="shared" si="198"/>
        <v>0.6</v>
      </c>
      <c r="F204" s="22">
        <f t="shared" si="198"/>
        <v>0.8</v>
      </c>
      <c r="G204" s="22">
        <f t="shared" si="198"/>
        <v>1</v>
      </c>
      <c r="H204" s="22">
        <f t="shared" si="198"/>
        <v>0.2</v>
      </c>
      <c r="I204" s="22">
        <f t="shared" si="198"/>
        <v>1</v>
      </c>
      <c r="J204" s="22">
        <f t="shared" si="198"/>
        <v>0.2</v>
      </c>
      <c r="K204" s="22">
        <f t="shared" si="198"/>
        <v>0.4</v>
      </c>
      <c r="S204" s="5" t="s">
        <v>120</v>
      </c>
      <c r="T204" s="22">
        <f t="shared" si="5"/>
        <v>0.05</v>
      </c>
      <c r="U204" s="22">
        <f t="shared" si="6"/>
        <v>0.1</v>
      </c>
      <c r="V204" s="22">
        <f t="shared" si="7"/>
        <v>0.04</v>
      </c>
      <c r="W204" s="15">
        <f t="shared" si="8"/>
        <v>0.09</v>
      </c>
      <c r="X204" s="15">
        <f t="shared" si="9"/>
        <v>0.12</v>
      </c>
      <c r="Y204" s="22">
        <f t="shared" si="10"/>
        <v>0.1</v>
      </c>
      <c r="Z204" s="15">
        <f t="shared" si="11"/>
        <v>0.01</v>
      </c>
      <c r="AA204" s="22">
        <f t="shared" si="12"/>
        <v>0.1</v>
      </c>
      <c r="AB204" s="15">
        <f t="shared" si="13"/>
        <v>0.01</v>
      </c>
      <c r="AC204" s="15">
        <f t="shared" si="14"/>
        <v>0.02</v>
      </c>
      <c r="AD204" s="22">
        <f t="shared" si="15"/>
        <v>0.64</v>
      </c>
      <c r="AE204" s="15">
        <f t="shared" si="16"/>
        <v>28</v>
      </c>
    </row>
    <row r="205" ht="14.25" customHeight="1">
      <c r="A205" s="5" t="s">
        <v>121</v>
      </c>
      <c r="B205" s="21">
        <f t="shared" ref="B205:C205" si="199">$B$106/B95</f>
        <v>0.3333333333</v>
      </c>
      <c r="C205" s="21">
        <f t="shared" si="199"/>
        <v>0.2</v>
      </c>
      <c r="D205" s="22">
        <f t="shared" ref="D205:K205" si="200">D95/$D$106</f>
        <v>0.8</v>
      </c>
      <c r="E205" s="22">
        <f t="shared" si="200"/>
        <v>0.4</v>
      </c>
      <c r="F205" s="22">
        <f t="shared" si="200"/>
        <v>0.4</v>
      </c>
      <c r="G205" s="22">
        <f t="shared" si="200"/>
        <v>0.8</v>
      </c>
      <c r="H205" s="22">
        <f t="shared" si="200"/>
        <v>0.8</v>
      </c>
      <c r="I205" s="22">
        <f t="shared" si="200"/>
        <v>0.6</v>
      </c>
      <c r="J205" s="22">
        <f t="shared" si="200"/>
        <v>0.6</v>
      </c>
      <c r="K205" s="22">
        <f t="shared" si="200"/>
        <v>0.6</v>
      </c>
      <c r="S205" s="5" t="s">
        <v>121</v>
      </c>
      <c r="T205" s="22">
        <f t="shared" si="5"/>
        <v>0.05</v>
      </c>
      <c r="U205" s="22">
        <f t="shared" si="6"/>
        <v>0.02</v>
      </c>
      <c r="V205" s="22">
        <f t="shared" si="7"/>
        <v>0.08</v>
      </c>
      <c r="W205" s="15">
        <f t="shared" si="8"/>
        <v>0.06</v>
      </c>
      <c r="X205" s="15">
        <f t="shared" si="9"/>
        <v>0.06</v>
      </c>
      <c r="Y205" s="22">
        <f t="shared" si="10"/>
        <v>0.08</v>
      </c>
      <c r="Z205" s="15">
        <f t="shared" si="11"/>
        <v>0.04</v>
      </c>
      <c r="AA205" s="22">
        <f t="shared" si="12"/>
        <v>0.06</v>
      </c>
      <c r="AB205" s="15">
        <f t="shared" si="13"/>
        <v>0.03</v>
      </c>
      <c r="AC205" s="15">
        <f t="shared" si="14"/>
        <v>0.03</v>
      </c>
      <c r="AD205" s="22">
        <f t="shared" si="15"/>
        <v>0.51</v>
      </c>
      <c r="AE205" s="15">
        <f t="shared" si="16"/>
        <v>74</v>
      </c>
    </row>
    <row r="206" ht="14.25" customHeight="1">
      <c r="A206" s="5" t="s">
        <v>122</v>
      </c>
      <c r="B206" s="21">
        <f t="shared" ref="B206:C206" si="201">$B$106/B96</f>
        <v>0.2</v>
      </c>
      <c r="C206" s="21">
        <f t="shared" si="201"/>
        <v>0.3333333333</v>
      </c>
      <c r="D206" s="22">
        <f t="shared" ref="D206:K206" si="202">D96/$D$106</f>
        <v>1</v>
      </c>
      <c r="E206" s="22">
        <f t="shared" si="202"/>
        <v>0.2</v>
      </c>
      <c r="F206" s="22">
        <f t="shared" si="202"/>
        <v>0.8</v>
      </c>
      <c r="G206" s="22">
        <f t="shared" si="202"/>
        <v>1</v>
      </c>
      <c r="H206" s="22">
        <f t="shared" si="202"/>
        <v>0.8</v>
      </c>
      <c r="I206" s="22">
        <f t="shared" si="202"/>
        <v>1</v>
      </c>
      <c r="J206" s="22">
        <f t="shared" si="202"/>
        <v>0.6</v>
      </c>
      <c r="K206" s="22">
        <f t="shared" si="202"/>
        <v>1</v>
      </c>
      <c r="S206" s="5" t="s">
        <v>122</v>
      </c>
      <c r="T206" s="22">
        <f t="shared" si="5"/>
        <v>0.03</v>
      </c>
      <c r="U206" s="22">
        <f t="shared" si="6"/>
        <v>0.03333333333</v>
      </c>
      <c r="V206" s="22">
        <f t="shared" si="7"/>
        <v>0.1</v>
      </c>
      <c r="W206" s="15">
        <f t="shared" si="8"/>
        <v>0.03</v>
      </c>
      <c r="X206" s="15">
        <f t="shared" si="9"/>
        <v>0.12</v>
      </c>
      <c r="Y206" s="22">
        <f t="shared" si="10"/>
        <v>0.1</v>
      </c>
      <c r="Z206" s="15">
        <f t="shared" si="11"/>
        <v>0.04</v>
      </c>
      <c r="AA206" s="22">
        <f t="shared" si="12"/>
        <v>0.1</v>
      </c>
      <c r="AB206" s="15">
        <f t="shared" si="13"/>
        <v>0.03</v>
      </c>
      <c r="AC206" s="15">
        <f t="shared" si="14"/>
        <v>0.05</v>
      </c>
      <c r="AD206" s="22">
        <f t="shared" si="15"/>
        <v>0.6333333333</v>
      </c>
      <c r="AE206" s="15">
        <f t="shared" si="16"/>
        <v>29</v>
      </c>
    </row>
    <row r="207" ht="14.25" customHeight="1">
      <c r="A207" s="5" t="s">
        <v>123</v>
      </c>
      <c r="B207" s="21">
        <f t="shared" ref="B207:C207" si="203">$B$106/B97</f>
        <v>1</v>
      </c>
      <c r="C207" s="21">
        <f t="shared" si="203"/>
        <v>0.2</v>
      </c>
      <c r="D207" s="22">
        <f t="shared" ref="D207:K207" si="204">D97/$D$106</f>
        <v>0.2</v>
      </c>
      <c r="E207" s="22">
        <f t="shared" si="204"/>
        <v>0.8</v>
      </c>
      <c r="F207" s="22">
        <f t="shared" si="204"/>
        <v>0.8</v>
      </c>
      <c r="G207" s="22">
        <f t="shared" si="204"/>
        <v>1</v>
      </c>
      <c r="H207" s="22">
        <f t="shared" si="204"/>
        <v>0.8</v>
      </c>
      <c r="I207" s="22">
        <f t="shared" si="204"/>
        <v>0.4</v>
      </c>
      <c r="J207" s="22">
        <f t="shared" si="204"/>
        <v>0.8</v>
      </c>
      <c r="K207" s="22">
        <f t="shared" si="204"/>
        <v>0.4</v>
      </c>
      <c r="S207" s="5" t="s">
        <v>123</v>
      </c>
      <c r="T207" s="22">
        <f t="shared" si="5"/>
        <v>0.15</v>
      </c>
      <c r="U207" s="22">
        <f t="shared" si="6"/>
        <v>0.02</v>
      </c>
      <c r="V207" s="22">
        <f t="shared" si="7"/>
        <v>0.02</v>
      </c>
      <c r="W207" s="15">
        <f t="shared" si="8"/>
        <v>0.12</v>
      </c>
      <c r="X207" s="15">
        <f t="shared" si="9"/>
        <v>0.12</v>
      </c>
      <c r="Y207" s="22">
        <f t="shared" si="10"/>
        <v>0.1</v>
      </c>
      <c r="Z207" s="15">
        <f t="shared" si="11"/>
        <v>0.04</v>
      </c>
      <c r="AA207" s="22">
        <f t="shared" si="12"/>
        <v>0.04</v>
      </c>
      <c r="AB207" s="15">
        <f t="shared" si="13"/>
        <v>0.04</v>
      </c>
      <c r="AC207" s="15">
        <f t="shared" si="14"/>
        <v>0.02</v>
      </c>
      <c r="AD207" s="22">
        <f t="shared" si="15"/>
        <v>0.67</v>
      </c>
      <c r="AE207" s="15">
        <f t="shared" si="16"/>
        <v>16</v>
      </c>
    </row>
    <row r="208" ht="14.25" customHeight="1">
      <c r="A208" s="5" t="s">
        <v>124</v>
      </c>
      <c r="B208" s="21">
        <f t="shared" ref="B208:C208" si="205">$B$106/B98</f>
        <v>0.2</v>
      </c>
      <c r="C208" s="21">
        <f t="shared" si="205"/>
        <v>0.2</v>
      </c>
      <c r="D208" s="22">
        <f t="shared" ref="D208:K208" si="206">D98/$D$106</f>
        <v>0.4</v>
      </c>
      <c r="E208" s="22">
        <f t="shared" si="206"/>
        <v>0.4</v>
      </c>
      <c r="F208" s="22">
        <f t="shared" si="206"/>
        <v>0.2</v>
      </c>
      <c r="G208" s="22">
        <f t="shared" si="206"/>
        <v>0.2</v>
      </c>
      <c r="H208" s="22">
        <f t="shared" si="206"/>
        <v>0.8</v>
      </c>
      <c r="I208" s="22">
        <f t="shared" si="206"/>
        <v>1</v>
      </c>
      <c r="J208" s="22">
        <f t="shared" si="206"/>
        <v>0.8</v>
      </c>
      <c r="K208" s="22">
        <f t="shared" si="206"/>
        <v>0.2</v>
      </c>
      <c r="S208" s="5" t="s">
        <v>124</v>
      </c>
      <c r="T208" s="22">
        <f t="shared" si="5"/>
        <v>0.03</v>
      </c>
      <c r="U208" s="22">
        <f t="shared" si="6"/>
        <v>0.02</v>
      </c>
      <c r="V208" s="22">
        <f t="shared" si="7"/>
        <v>0.04</v>
      </c>
      <c r="W208" s="15">
        <f t="shared" si="8"/>
        <v>0.06</v>
      </c>
      <c r="X208" s="15">
        <f t="shared" si="9"/>
        <v>0.03</v>
      </c>
      <c r="Y208" s="22">
        <f t="shared" si="10"/>
        <v>0.02</v>
      </c>
      <c r="Z208" s="15">
        <f t="shared" si="11"/>
        <v>0.04</v>
      </c>
      <c r="AA208" s="22">
        <f t="shared" si="12"/>
        <v>0.1</v>
      </c>
      <c r="AB208" s="15">
        <f t="shared" si="13"/>
        <v>0.04</v>
      </c>
      <c r="AC208" s="15">
        <f t="shared" si="14"/>
        <v>0.01</v>
      </c>
      <c r="AD208" s="22">
        <f t="shared" si="15"/>
        <v>0.39</v>
      </c>
      <c r="AE208" s="15">
        <f t="shared" si="16"/>
        <v>96</v>
      </c>
    </row>
    <row r="209" ht="14.25" customHeight="1">
      <c r="A209" s="5" t="s">
        <v>125</v>
      </c>
      <c r="B209" s="21">
        <f t="shared" ref="B209:C209" si="207">$B$106/B99</f>
        <v>0.25</v>
      </c>
      <c r="C209" s="21">
        <f t="shared" si="207"/>
        <v>0.25</v>
      </c>
      <c r="D209" s="22">
        <f t="shared" ref="D209:K209" si="208">D99/$D$106</f>
        <v>1</v>
      </c>
      <c r="E209" s="22">
        <f t="shared" si="208"/>
        <v>1</v>
      </c>
      <c r="F209" s="22">
        <f t="shared" si="208"/>
        <v>0.6</v>
      </c>
      <c r="G209" s="22">
        <f t="shared" si="208"/>
        <v>0.6</v>
      </c>
      <c r="H209" s="22">
        <f t="shared" si="208"/>
        <v>0.2</v>
      </c>
      <c r="I209" s="22">
        <f t="shared" si="208"/>
        <v>0.8</v>
      </c>
      <c r="J209" s="22">
        <f t="shared" si="208"/>
        <v>0.8</v>
      </c>
      <c r="K209" s="22">
        <f t="shared" si="208"/>
        <v>0.4</v>
      </c>
      <c r="S209" s="5" t="s">
        <v>125</v>
      </c>
      <c r="T209" s="22">
        <f t="shared" si="5"/>
        <v>0.0375</v>
      </c>
      <c r="U209" s="22">
        <f t="shared" si="6"/>
        <v>0.025</v>
      </c>
      <c r="V209" s="22">
        <f t="shared" si="7"/>
        <v>0.1</v>
      </c>
      <c r="W209" s="15">
        <f t="shared" si="8"/>
        <v>0.15</v>
      </c>
      <c r="X209" s="15">
        <f t="shared" si="9"/>
        <v>0.09</v>
      </c>
      <c r="Y209" s="22">
        <f t="shared" si="10"/>
        <v>0.06</v>
      </c>
      <c r="Z209" s="15">
        <f t="shared" si="11"/>
        <v>0.01</v>
      </c>
      <c r="AA209" s="22">
        <f t="shared" si="12"/>
        <v>0.08</v>
      </c>
      <c r="AB209" s="15">
        <f t="shared" si="13"/>
        <v>0.04</v>
      </c>
      <c r="AC209" s="15">
        <f t="shared" si="14"/>
        <v>0.02</v>
      </c>
      <c r="AD209" s="22">
        <f t="shared" si="15"/>
        <v>0.6125</v>
      </c>
      <c r="AE209" s="15">
        <f t="shared" si="16"/>
        <v>34</v>
      </c>
    </row>
    <row r="210" ht="14.25" customHeight="1">
      <c r="A210" s="5" t="s">
        <v>126</v>
      </c>
      <c r="B210" s="21">
        <f t="shared" ref="B210:C210" si="209">$B$106/B100</f>
        <v>0.3333333333</v>
      </c>
      <c r="C210" s="21">
        <f t="shared" si="209"/>
        <v>0.5</v>
      </c>
      <c r="D210" s="22">
        <f t="shared" ref="D210:K210" si="210">D100/$D$106</f>
        <v>0.8</v>
      </c>
      <c r="E210" s="22">
        <f t="shared" si="210"/>
        <v>0.6</v>
      </c>
      <c r="F210" s="22">
        <f t="shared" si="210"/>
        <v>0.2</v>
      </c>
      <c r="G210" s="22">
        <f t="shared" si="210"/>
        <v>0.8</v>
      </c>
      <c r="H210" s="22">
        <f t="shared" si="210"/>
        <v>0.2</v>
      </c>
      <c r="I210" s="22">
        <f t="shared" si="210"/>
        <v>0.6</v>
      </c>
      <c r="J210" s="22">
        <f t="shared" si="210"/>
        <v>0.4</v>
      </c>
      <c r="K210" s="22">
        <f t="shared" si="210"/>
        <v>0.2</v>
      </c>
      <c r="S210" s="5" t="s">
        <v>126</v>
      </c>
      <c r="T210" s="22">
        <f t="shared" si="5"/>
        <v>0.05</v>
      </c>
      <c r="U210" s="22">
        <f t="shared" si="6"/>
        <v>0.05</v>
      </c>
      <c r="V210" s="22">
        <f t="shared" si="7"/>
        <v>0.08</v>
      </c>
      <c r="W210" s="15">
        <f t="shared" si="8"/>
        <v>0.09</v>
      </c>
      <c r="X210" s="15">
        <f t="shared" si="9"/>
        <v>0.03</v>
      </c>
      <c r="Y210" s="22">
        <f t="shared" si="10"/>
        <v>0.08</v>
      </c>
      <c r="Z210" s="15">
        <f t="shared" si="11"/>
        <v>0.01</v>
      </c>
      <c r="AA210" s="22">
        <f t="shared" si="12"/>
        <v>0.06</v>
      </c>
      <c r="AB210" s="15">
        <f t="shared" si="13"/>
        <v>0.02</v>
      </c>
      <c r="AC210" s="15">
        <f t="shared" si="14"/>
        <v>0.01</v>
      </c>
      <c r="AD210" s="22">
        <f t="shared" si="15"/>
        <v>0.48</v>
      </c>
      <c r="AE210" s="15">
        <f t="shared" si="16"/>
        <v>81</v>
      </c>
    </row>
    <row r="211" ht="14.25" customHeight="1">
      <c r="A211" s="5" t="s">
        <v>127</v>
      </c>
      <c r="B211" s="21">
        <f t="shared" ref="B211:C211" si="211">$B$106/B101</f>
        <v>0.3333333333</v>
      </c>
      <c r="C211" s="21">
        <f t="shared" si="211"/>
        <v>0.5</v>
      </c>
      <c r="D211" s="22">
        <f t="shared" ref="D211:K211" si="212">D101/$D$106</f>
        <v>0.2</v>
      </c>
      <c r="E211" s="22">
        <f t="shared" si="212"/>
        <v>0.2</v>
      </c>
      <c r="F211" s="22">
        <f t="shared" si="212"/>
        <v>0.2</v>
      </c>
      <c r="G211" s="22">
        <f t="shared" si="212"/>
        <v>0.8</v>
      </c>
      <c r="H211" s="22">
        <f t="shared" si="212"/>
        <v>0.8</v>
      </c>
      <c r="I211" s="22">
        <f t="shared" si="212"/>
        <v>0.8</v>
      </c>
      <c r="J211" s="22">
        <f t="shared" si="212"/>
        <v>0.6</v>
      </c>
      <c r="K211" s="22">
        <f t="shared" si="212"/>
        <v>0.8</v>
      </c>
      <c r="S211" s="5" t="s">
        <v>127</v>
      </c>
      <c r="T211" s="22">
        <f t="shared" si="5"/>
        <v>0.05</v>
      </c>
      <c r="U211" s="22">
        <f t="shared" si="6"/>
        <v>0.05</v>
      </c>
      <c r="V211" s="22">
        <f t="shared" si="7"/>
        <v>0.02</v>
      </c>
      <c r="W211" s="15">
        <f t="shared" si="8"/>
        <v>0.03</v>
      </c>
      <c r="X211" s="15">
        <f t="shared" si="9"/>
        <v>0.03</v>
      </c>
      <c r="Y211" s="22">
        <f t="shared" si="10"/>
        <v>0.08</v>
      </c>
      <c r="Z211" s="15">
        <f t="shared" si="11"/>
        <v>0.04</v>
      </c>
      <c r="AA211" s="22">
        <f t="shared" si="12"/>
        <v>0.08</v>
      </c>
      <c r="AB211" s="15">
        <f t="shared" si="13"/>
        <v>0.03</v>
      </c>
      <c r="AC211" s="15">
        <f t="shared" si="14"/>
        <v>0.04</v>
      </c>
      <c r="AD211" s="22">
        <f t="shared" si="15"/>
        <v>0.45</v>
      </c>
      <c r="AE211" s="15">
        <f t="shared" si="16"/>
        <v>90</v>
      </c>
    </row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R1:S1"/>
    <mergeCell ref="O2:V2"/>
    <mergeCell ref="R108:AD108"/>
    <mergeCell ref="A109:K10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2025-07-02T14:09:13Z</dcterms:created>
  <dc:creator>mudrika ridho</dc:creator>
</cp:coreProperties>
</file>