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ingData\R\wq-reports\posts\_data\"/>
    </mc:Choice>
  </mc:AlternateContent>
  <xr:revisionPtr revIDLastSave="0" documentId="13_ncr:1_{0280D4F6-14CE-4C32-8DE9-83E44D503846}" xr6:coauthVersionLast="47" xr6:coauthVersionMax="47" xr10:uidLastSave="{00000000-0000-0000-0000-000000000000}"/>
  <bookViews>
    <workbookView xWindow="-120" yWindow="-120" windowWidth="29040" windowHeight="15720" activeTab="1" xr2:uid="{38F91C30-6BCC-4E37-A420-7087CB3CAAD2}"/>
  </bookViews>
  <sheets>
    <sheet name="DataEntry" sheetId="1" r:id="rId1"/>
    <sheet name="SiteList" sheetId="2" r:id="rId2"/>
    <sheet name="LandUse" sheetId="6" r:id="rId3"/>
    <sheet name="LandUse2019" sheetId="7" r:id="rId4"/>
    <sheet name="DO" sheetId="3" r:id="rId5"/>
    <sheet name="Other data" sheetId="4" r:id="rId6"/>
    <sheet name="23Data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42" i="4"/>
  <c r="B4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4" i="3"/>
  <c r="B13" i="3"/>
  <c r="B12" i="3"/>
  <c r="B11" i="3"/>
  <c r="B10" i="3"/>
  <c r="B9" i="3"/>
  <c r="B8" i="3"/>
  <c r="B7" i="3"/>
  <c r="B6" i="3"/>
  <c r="B5" i="3"/>
  <c r="B4" i="3"/>
  <c r="B3" i="3"/>
  <c r="B2" i="3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2" i="1"/>
</calcChain>
</file>

<file path=xl/sharedStrings.xml><?xml version="1.0" encoding="utf-8"?>
<sst xmlns="http://schemas.openxmlformats.org/spreadsheetml/2006/main" count="2844" uniqueCount="654">
  <si>
    <t>SampleDate</t>
  </si>
  <si>
    <t>SiteID</t>
  </si>
  <si>
    <t>SiteName</t>
  </si>
  <si>
    <t>PC-1</t>
  </si>
  <si>
    <t>Chl-1</t>
  </si>
  <si>
    <t>PC_Chl_Ratio-1</t>
  </si>
  <si>
    <t>PC-2</t>
  </si>
  <si>
    <t>Chl-2</t>
  </si>
  <si>
    <t>PC_Chl_Ratio-2</t>
  </si>
  <si>
    <t>PC-3</t>
  </si>
  <si>
    <t>Chl-3</t>
  </si>
  <si>
    <t>PC_Chl_Ratio-3</t>
  </si>
  <si>
    <t>Upper Great Pond</t>
  </si>
  <si>
    <t>Lower Great Pond</t>
  </si>
  <si>
    <t>Lake Warner Boat Ramp</t>
  </si>
  <si>
    <t>Kayak Pond</t>
  </si>
  <si>
    <t>Swimming Pond</t>
  </si>
  <si>
    <t>Magnolia Pond</t>
  </si>
  <si>
    <t>Triangle Pond</t>
  </si>
  <si>
    <t>Nashawannuck Pond 1</t>
  </si>
  <si>
    <t>Nashawannuck Pond 2</t>
  </si>
  <si>
    <t>Nashawannuck Pond 3</t>
  </si>
  <si>
    <t>Rubber Thread Pond</t>
  </si>
  <si>
    <t xml:space="preserve">Pine Island Lake 1 </t>
  </si>
  <si>
    <t xml:space="preserve">Pine Island Lake 2 </t>
  </si>
  <si>
    <t>Lat</t>
  </si>
  <si>
    <t>Long</t>
  </si>
  <si>
    <t>WaterGroup</t>
  </si>
  <si>
    <t>MA-UGP_01</t>
  </si>
  <si>
    <t>Great Pond</t>
  </si>
  <si>
    <t>MA-LGP_01</t>
  </si>
  <si>
    <t>MA-LWR_00.1</t>
  </si>
  <si>
    <t>Lake Warner</t>
  </si>
  <si>
    <t>MA-HKP_01</t>
  </si>
  <si>
    <t>Hockanum Rd Ponds</t>
  </si>
  <si>
    <t>MA-HSP_01</t>
  </si>
  <si>
    <t>MA-MGP_01</t>
  </si>
  <si>
    <t>Northampton Ponds</t>
  </si>
  <si>
    <t>MA-TRP_01</t>
  </si>
  <si>
    <t>MA-NSH_01</t>
  </si>
  <si>
    <t>Nashawannuck Pond</t>
  </si>
  <si>
    <t>MA-NSH_02</t>
  </si>
  <si>
    <t>MA-NSH_03</t>
  </si>
  <si>
    <t>MA-RTP_01</t>
  </si>
  <si>
    <t>MA-PIL_01</t>
  </si>
  <si>
    <t>Pine Island Lake</t>
  </si>
  <si>
    <t>MA-PIL_02</t>
  </si>
  <si>
    <t>Date</t>
  </si>
  <si>
    <t>Site ID</t>
  </si>
  <si>
    <t>Site Name</t>
  </si>
  <si>
    <t>Dissolved Oxygen (%)</t>
  </si>
  <si>
    <t>Samplers</t>
  </si>
  <si>
    <t>Sample Time</t>
  </si>
  <si>
    <t>Weather</t>
  </si>
  <si>
    <t>Last Rainfall</t>
  </si>
  <si>
    <t>Rainfall (in)</t>
  </si>
  <si>
    <t>Wind Direction</t>
  </si>
  <si>
    <t>Wind Speed (MPH)</t>
  </si>
  <si>
    <t>Waves</t>
  </si>
  <si>
    <t>Turbidity</t>
  </si>
  <si>
    <t xml:space="preserve">Air Temp (C) </t>
  </si>
  <si>
    <t>Water Temp (C)</t>
  </si>
  <si>
    <t>Water Odor</t>
  </si>
  <si>
    <t>Water Color</t>
  </si>
  <si>
    <t>Visible Scum / Particulate Description</t>
  </si>
  <si>
    <t>Aquatic Life</t>
  </si>
  <si>
    <t>Human/Pet Activity</t>
  </si>
  <si>
    <t>Other Notes</t>
  </si>
  <si>
    <t>Aliki &amp; Stephanie</t>
  </si>
  <si>
    <t>Stephanie &amp; Melissa</t>
  </si>
  <si>
    <t>Sunny</t>
  </si>
  <si>
    <t>SE</t>
  </si>
  <si>
    <t>Slow</t>
  </si>
  <si>
    <t>Mild</t>
  </si>
  <si>
    <t>(no thermometer)</t>
  </si>
  <si>
    <t>None</t>
  </si>
  <si>
    <t>Clear</t>
  </si>
  <si>
    <t>Some green flower-shaped algae, some brown algae</t>
  </si>
  <si>
    <t>lilypads, frogs, dragonflies</t>
  </si>
  <si>
    <t>none</t>
  </si>
  <si>
    <t>Small amount of pollen or pollen-like algae</t>
  </si>
  <si>
    <t>a few lily pads, small amount of duckweed, unknown aquatic plant</t>
  </si>
  <si>
    <t>Brown</t>
  </si>
  <si>
    <t>Little algae on surface</t>
  </si>
  <si>
    <t>Veg on shore/shallow water and SAV</t>
  </si>
  <si>
    <t>Volunteer paddlers</t>
  </si>
  <si>
    <t>S</t>
  </si>
  <si>
    <t>Very Slow</t>
  </si>
  <si>
    <t>Green-brown</t>
  </si>
  <si>
    <t>Duckweed</t>
  </si>
  <si>
    <t>Newts? Swimming, damselflies, dragonflies, water bugs</t>
  </si>
  <si>
    <t>Moderate</t>
  </si>
  <si>
    <t>Cottonwood fluff</t>
  </si>
  <si>
    <t>SAV, birds</t>
  </si>
  <si>
    <t>Brown-green</t>
  </si>
  <si>
    <t>Pollen?</t>
  </si>
  <si>
    <t>Duckweed, tiny fish, SAV</t>
  </si>
  <si>
    <t>Slow-moderate</t>
  </si>
  <si>
    <t>Pollen</t>
  </si>
  <si>
    <t>Duckweed patches</t>
  </si>
  <si>
    <t>Duckweed, SAV</t>
  </si>
  <si>
    <t>Not visible, surface covered in duckweed</t>
  </si>
  <si>
    <t>Not visible</t>
  </si>
  <si>
    <t>Tons of duckweed, geese, bullfrog, dragonfly</t>
  </si>
  <si>
    <t>people in lot</t>
  </si>
  <si>
    <t>Difficult to take sample; syringe gets clogged with duckweed. Changed batteries in meter</t>
  </si>
  <si>
    <t>Feather, very little pollen</t>
  </si>
  <si>
    <t>Swimmer</t>
  </si>
  <si>
    <t>a few lily pads</t>
  </si>
  <si>
    <t>2 days</t>
  </si>
  <si>
    <t>NE</t>
  </si>
  <si>
    <t>Duckweed, frogs, lilypads</t>
  </si>
  <si>
    <t>Manure</t>
  </si>
  <si>
    <t>Duckweed, SAV, frogs, birds</t>
  </si>
  <si>
    <t>Lilypads, dome duckweed, SAV, Birds</t>
  </si>
  <si>
    <t>Duckweed, waterbugs, SAV, dragonflies</t>
  </si>
  <si>
    <t>Low</t>
  </si>
  <si>
    <t>Newt?, damselflies</t>
  </si>
  <si>
    <t>people setting up event tent</t>
  </si>
  <si>
    <t>High</t>
  </si>
  <si>
    <t>SAV, damselflies</t>
  </si>
  <si>
    <t>Fisherman</t>
  </si>
  <si>
    <t>Lilypads, Red-tailed Hawk</t>
  </si>
  <si>
    <t>Green</t>
  </si>
  <si>
    <t>SAV, duckweed, birds</t>
  </si>
  <si>
    <t>Gasoline</t>
  </si>
  <si>
    <t>SAV, Belted Kingfisher, Duckweed, eggcase submerged</t>
  </si>
  <si>
    <t>Duckweed, eggcase submerged</t>
  </si>
  <si>
    <t>Kayakers, man mowing lawn</t>
  </si>
  <si>
    <t>E</t>
  </si>
  <si>
    <t>Plant Decay</t>
  </si>
  <si>
    <t>Clear Brown</t>
  </si>
  <si>
    <t>Duckweed, litter, plant debris</t>
  </si>
  <si>
    <t>Dragonflies, Sparrows</t>
  </si>
  <si>
    <t>Road/parking lot nearby</t>
  </si>
  <si>
    <t>Clear/Low</t>
  </si>
  <si>
    <t>SAV, gnats, frog, fish</t>
  </si>
  <si>
    <t>Low-moderate</t>
  </si>
  <si>
    <t>Some pollen</t>
  </si>
  <si>
    <t>A few lilypads, SAV</t>
  </si>
  <si>
    <t>People on dock</t>
  </si>
  <si>
    <t>Sampled from dock, not boat</t>
  </si>
  <si>
    <t>Cloudy</t>
  </si>
  <si>
    <t>Duckweed, SAV, waterbugs</t>
  </si>
  <si>
    <t>Landscaper, homeowner came out to talk</t>
  </si>
  <si>
    <t>Extra testing due to last week's results from Kayak pond dock</t>
  </si>
  <si>
    <t>Homeowner</t>
  </si>
  <si>
    <t>Duckweed, Lilypads, Dragonflies, SAV</t>
  </si>
  <si>
    <t>None, slight manure smell in air</t>
  </si>
  <si>
    <t>Algae (bright green)</t>
  </si>
  <si>
    <t>SAV, lots of duckweed, some lilypads, dragonflies</t>
  </si>
  <si>
    <t>Children yelling at house on shore</t>
  </si>
  <si>
    <t>Lilypads, SAV, frog</t>
  </si>
  <si>
    <t>CRC wc pull</t>
  </si>
  <si>
    <t>SW</t>
  </si>
  <si>
    <t>Duckweed, SAV, waterbugs, damselflies</t>
  </si>
  <si>
    <t>Waterbugs, tadpole-looking things, dragonflies, damselflies</t>
  </si>
  <si>
    <t>Visible cyanobacteria - much less than Triangle</t>
  </si>
  <si>
    <t>Lilypads, birds</t>
  </si>
  <si>
    <t>Big logs moved since last monitoring day</t>
  </si>
  <si>
    <t>Dark green, paint looking visible cyanobacteria on surface, vegetation, and tree trunks</t>
  </si>
  <si>
    <t>SAV, birds, damselflies</t>
  </si>
  <si>
    <t>SSW</t>
  </si>
  <si>
    <t>SAV, duckweed, damselflies, birds</t>
  </si>
  <si>
    <t>Duckweed, SAV, birds</t>
  </si>
  <si>
    <t>2 kids fishing</t>
  </si>
  <si>
    <t>Duckweed, Green Heron, SAV, Sharp-shinned/Cooper's Hawk</t>
  </si>
  <si>
    <t>Goose poop</t>
  </si>
  <si>
    <t>Pond entirely coated in green algae and duckweed</t>
  </si>
  <si>
    <t>Fishcrow, dragonflies</t>
  </si>
  <si>
    <t>Nearby road/parking lot</t>
  </si>
  <si>
    <t>Small fish, sparrows, some floating dead plant material, geese on pond</t>
  </si>
  <si>
    <t>a couple people at their docks, one SUP</t>
  </si>
  <si>
    <t>Robins, Geese on pond, frogs</t>
  </si>
  <si>
    <t>Light Rain</t>
  </si>
  <si>
    <t>Current</t>
  </si>
  <si>
    <t>Duckweed, Lilypads, birds, bullfrog, SAV</t>
  </si>
  <si>
    <t>Moderate-high</t>
  </si>
  <si>
    <t>Duckweed, wolfia?, bullfrog, SAV</t>
  </si>
  <si>
    <t>Cloudy, light rain</t>
  </si>
  <si>
    <t>SSE</t>
  </si>
  <si>
    <t>SAV, small green algae</t>
  </si>
  <si>
    <t>Runner, goats near fence bordering lake</t>
  </si>
  <si>
    <t>Duckweed, SAV, bullfrog</t>
  </si>
  <si>
    <t>Very green</t>
  </si>
  <si>
    <t>This morning</t>
  </si>
  <si>
    <t>Damselflies, lilypads, SAV, woody debris</t>
  </si>
  <si>
    <t>Blue-green algae, wolfia</t>
  </si>
  <si>
    <t>SAV, dragonflies, damselflies</t>
  </si>
  <si>
    <t>Partly Sunny</t>
  </si>
  <si>
    <t>Dragonflies, bullfrog, damselflies, SAV</t>
  </si>
  <si>
    <t>sampled a 4th time, 3rd was irregular</t>
  </si>
  <si>
    <t>Mostly Sunny</t>
  </si>
  <si>
    <t>Slightly green</t>
  </si>
  <si>
    <t>SAV, some wolfia</t>
  </si>
  <si>
    <t>Cormorant, SAV, Bryozoans</t>
  </si>
  <si>
    <t>Wolfia, duckweed, plastic bottles</t>
  </si>
  <si>
    <t>Dragonflies, birds, damselflies</t>
  </si>
  <si>
    <t>people in gazebo area, dog</t>
  </si>
  <si>
    <t>Some plant material floating on surface</t>
  </si>
  <si>
    <t>Sparrows</t>
  </si>
  <si>
    <t>A family w dog playing on shore next door</t>
  </si>
  <si>
    <t>Some SAV, birds, frogs</t>
  </si>
  <si>
    <t>family w dog across pond</t>
  </si>
  <si>
    <t>Stephanie</t>
  </si>
  <si>
    <t>NW</t>
  </si>
  <si>
    <t>Duckweed, wolfia</t>
  </si>
  <si>
    <t>lilypads, SAV, frogs, Great Blue Heron, Blue-winged Teal</t>
  </si>
  <si>
    <t>Someone on shore doing yardwork</t>
  </si>
  <si>
    <t>Sewage-ish</t>
  </si>
  <si>
    <t>Wolfia, duckweed</t>
  </si>
  <si>
    <t>SAV, frogs, Great Blue Heron, Blue-winged Teal</t>
  </si>
  <si>
    <t>NNW</t>
  </si>
  <si>
    <t>Red-brown</t>
  </si>
  <si>
    <t>Wolfia</t>
  </si>
  <si>
    <t>Fish</t>
  </si>
  <si>
    <t>Duckweed, SAV, small fish, waterbugs, dragonflies</t>
  </si>
  <si>
    <t>Dead leaves</t>
  </si>
  <si>
    <t>Lilies, waterbugs, Belted Kingfisher</t>
  </si>
  <si>
    <t>Pollen, dead plant material</t>
  </si>
  <si>
    <t>SAV, fish or frogs jumping in water</t>
  </si>
  <si>
    <t>N</t>
  </si>
  <si>
    <t>Very High</t>
  </si>
  <si>
    <t>Floating dead vegetation</t>
  </si>
  <si>
    <t>Duckweed, SAV, waterbugs, Blue Jays, Osprey</t>
  </si>
  <si>
    <t>One group of fishermen on a motorboat</t>
  </si>
  <si>
    <t>Duckweed, SAV, Osprey, Blue Jay, Waterbugs</t>
  </si>
  <si>
    <t>Plant matter</t>
  </si>
  <si>
    <t>Duckweed, ducks, SAV, waterbugs, Cormorants</t>
  </si>
  <si>
    <t>Anglers on shore</t>
  </si>
  <si>
    <t>Duckweed and Wolfia covering surface</t>
  </si>
  <si>
    <t>Birds</t>
  </si>
  <si>
    <t>Fish, birds</t>
  </si>
  <si>
    <t>Neighbor fishing</t>
  </si>
  <si>
    <t>Frog, birds</t>
  </si>
  <si>
    <t>Some neighbors outside on docks, one swimmer across pond</t>
  </si>
  <si>
    <t xml:space="preserve">None </t>
  </si>
  <si>
    <t>Lilypads, flies, SAV</t>
  </si>
  <si>
    <t>SAV, water chestnut</t>
  </si>
  <si>
    <t>SAV</t>
  </si>
  <si>
    <t>SAV, damselflies, waterbugs</t>
  </si>
  <si>
    <t>Homeowner talked to us about water temp, barley straw</t>
  </si>
  <si>
    <t>Alan says turtles like barley straw islands</t>
  </si>
  <si>
    <t>Frog</t>
  </si>
  <si>
    <t>ESE</t>
  </si>
  <si>
    <t>Lilypads, SAV</t>
  </si>
  <si>
    <t>Pollen, duckweed</t>
  </si>
  <si>
    <t>SAV, damselflies, dragonflies</t>
  </si>
  <si>
    <t>Paddleboarder</t>
  </si>
  <si>
    <t>Leaf debris</t>
  </si>
  <si>
    <t>Ducks, 10 Double-crested Cormorants, SAV</t>
  </si>
  <si>
    <t>People and a dog on adjacent lawn</t>
  </si>
  <si>
    <t>Duckweed, trash</t>
  </si>
  <si>
    <t>People in parking lot, in park</t>
  </si>
  <si>
    <t>WSW</t>
  </si>
  <si>
    <t>People on yard and swimming</t>
  </si>
  <si>
    <t>SAV, Great Blue Heron</t>
  </si>
  <si>
    <t>SAV, water striders, damselflies, dragonflies</t>
  </si>
  <si>
    <t>Leaf litter</t>
  </si>
  <si>
    <t>Decomposing leaves</t>
  </si>
  <si>
    <t>SAV, lilypads</t>
  </si>
  <si>
    <t>Pollen, woody debris</t>
  </si>
  <si>
    <t>SAV, dragonflies</t>
  </si>
  <si>
    <t>SAV, woody debris</t>
  </si>
  <si>
    <t>SAV, 9 Double-crested Cormorants</t>
  </si>
  <si>
    <t>Duckweed, woody debris</t>
  </si>
  <si>
    <t>Homeowner exercising</t>
  </si>
  <si>
    <t>Air bubble in thermometer - readings likely inaccurate</t>
  </si>
  <si>
    <t>Mostly cloudy</t>
  </si>
  <si>
    <t>NNE</t>
  </si>
  <si>
    <t>Foggy, overcast</t>
  </si>
  <si>
    <t>Overcast</t>
  </si>
  <si>
    <t>Lilypads, SAV, turtles</t>
  </si>
  <si>
    <t>Mucky, woody debris</t>
  </si>
  <si>
    <t>Leaf litter, duckweed, fuzzy plant matter</t>
  </si>
  <si>
    <t>SAV, 5 DCCO</t>
  </si>
  <si>
    <t>Blue-green</t>
  </si>
  <si>
    <t>Kayaker, canoer, fisherman</t>
  </si>
  <si>
    <t>Woody debris</t>
  </si>
  <si>
    <t>SAV, 4 DCCO</t>
  </si>
  <si>
    <t>Duckweed, trash, woody debris</t>
  </si>
  <si>
    <t>Much less duckweed than usual on this side of pond</t>
  </si>
  <si>
    <t>Duckweed/wolfia, SAV, lilypads</t>
  </si>
  <si>
    <t>Birder</t>
  </si>
  <si>
    <t>Green algae</t>
  </si>
  <si>
    <t>Turtle, wolfia/duckweed, SAV, birds</t>
  </si>
  <si>
    <t>sampled a 4th + 5th time, 3rd was irregular</t>
  </si>
  <si>
    <t>WNW</t>
  </si>
  <si>
    <t>Leaf Litter</t>
  </si>
  <si>
    <t>Duckweed/wolfia, gnats, WBNU, GBHE</t>
  </si>
  <si>
    <t>Duckweed, lots of tall SAV</t>
  </si>
  <si>
    <t>Leaf Litter, woody debris</t>
  </si>
  <si>
    <t>windy, DO changed a lot</t>
  </si>
  <si>
    <t>Leaf Litter and decay</t>
  </si>
  <si>
    <t>Leaf Litter, clearish scum, green algae</t>
  </si>
  <si>
    <t>Leaf/woody debris</t>
  </si>
  <si>
    <t>Duckweed/wolfia, SAV</t>
  </si>
  <si>
    <t>Leaf decay</t>
  </si>
  <si>
    <t>Wolfia/duckweed, DCCO</t>
  </si>
  <si>
    <t xml:space="preserve">Wolfia/duckweed </t>
  </si>
  <si>
    <t>Stephanie &amp; Patrick</t>
  </si>
  <si>
    <t>Wolffia, Duckweed, leaf litter, lilypads</t>
  </si>
  <si>
    <t>SAV, GBHE, Turtle</t>
  </si>
  <si>
    <t>mg/l</t>
  </si>
  <si>
    <t>Column1</t>
  </si>
  <si>
    <t>Dragonflies, GBHE, Turtle, SAV, waterchestnut</t>
  </si>
  <si>
    <t>Wolffia, Duckweed</t>
  </si>
  <si>
    <t>Wolffia</t>
  </si>
  <si>
    <t>Truck/cars, dog being walked</t>
  </si>
  <si>
    <t>Pollen, leaf litter, duckweed</t>
  </si>
  <si>
    <t>Construction w workers and trucks</t>
  </si>
  <si>
    <t>WODUs, frog</t>
  </si>
  <si>
    <t>Pollen, leaf litter</t>
  </si>
  <si>
    <t>SAV, lilypads, GBHE, DOWO, EAKI</t>
  </si>
  <si>
    <t>Leaf litter, clumpy fluffyish green and brown algae</t>
  </si>
  <si>
    <t>SAV, BLJA</t>
  </si>
  <si>
    <t>Leaf litter, wolffia, duckweed</t>
  </si>
  <si>
    <t>Mallard</t>
  </si>
  <si>
    <t>Fishers, kayaker</t>
  </si>
  <si>
    <t>Leaf litter, wolffia</t>
  </si>
  <si>
    <t>birds chirping</t>
  </si>
  <si>
    <t>Saw a squirrel fall like 40 ft out of a tree :o</t>
  </si>
  <si>
    <t>Leaf litter, duckweed</t>
  </si>
  <si>
    <t>DCCO, MALL, CANG overhead</t>
  </si>
  <si>
    <t>Slight funk, vanished</t>
  </si>
  <si>
    <t>Wolffia, leaf litter, trash/litter</t>
  </si>
  <si>
    <t>Cars in lot, walkers</t>
  </si>
  <si>
    <t>Duck, Canada Geese</t>
  </si>
  <si>
    <t>Walkers</t>
  </si>
  <si>
    <t>very low water level; janice said theyre in the middle of a drawdown</t>
  </si>
  <si>
    <t>Leaf litter, some oil scum on shore</t>
  </si>
  <si>
    <t>Canada Geese</t>
  </si>
  <si>
    <t>&gt;2days</t>
  </si>
  <si>
    <t>Toad, Birds</t>
  </si>
  <si>
    <t>Agricultural Lands</t>
  </si>
  <si>
    <t>GBHE, Fish, RWBL</t>
  </si>
  <si>
    <t>Agricultural/Residental</t>
  </si>
  <si>
    <t>Pollen, Wolffia</t>
  </si>
  <si>
    <t>Residential</t>
  </si>
  <si>
    <t>Fish, birds, frogs</t>
  </si>
  <si>
    <t>Kayaking</t>
  </si>
  <si>
    <t>Bullfrog</t>
  </si>
  <si>
    <t>Pollen, algae</t>
  </si>
  <si>
    <t>Fanwort, milfoil, GBHE, birds, fish</t>
  </si>
  <si>
    <t xml:space="preserve">High </t>
  </si>
  <si>
    <t>Angler, agricultural</t>
  </si>
  <si>
    <t>Pollen, algae, wolffia, duckweed</t>
  </si>
  <si>
    <t>Fish, birds, frogs, heron</t>
  </si>
  <si>
    <t>Anglers, paddlers, residential</t>
  </si>
  <si>
    <t>Pollen, algae, duckweed</t>
  </si>
  <si>
    <t>Residential, anglers</t>
  </si>
  <si>
    <t>Pollen, wolffia, duckweed, algae</t>
  </si>
  <si>
    <t>Duckweed, wolffia, pollen, cottonwood puffs</t>
  </si>
  <si>
    <t>Dead pumpkinseed, frogs heard, songbirds heard</t>
  </si>
  <si>
    <t>Residential area</t>
  </si>
  <si>
    <t>Fish, ducks</t>
  </si>
  <si>
    <t>Timestamp</t>
  </si>
  <si>
    <t>Sample Date</t>
  </si>
  <si>
    <t>Sampler(s)</t>
  </si>
  <si>
    <t>Wind Speed MPH</t>
  </si>
  <si>
    <t>Air Temperature C</t>
  </si>
  <si>
    <t>Water Temperature C</t>
  </si>
  <si>
    <t>DO</t>
  </si>
  <si>
    <t>Visible Scum or Particulate Description</t>
  </si>
  <si>
    <t>No#</t>
  </si>
  <si>
    <t>PC:CHL Ratio</t>
  </si>
  <si>
    <t>CHL (RFU)</t>
  </si>
  <si>
    <t>PC (RFU)</t>
  </si>
  <si>
    <t>Filtrate On</t>
  </si>
  <si>
    <t>PBLK</t>
  </si>
  <si>
    <t>CBLK</t>
  </si>
  <si>
    <t>Aliki</t>
  </si>
  <si>
    <t>&gt;2 days</t>
  </si>
  <si>
    <t>North</t>
  </si>
  <si>
    <t>Calm</t>
  </si>
  <si>
    <t>Slight</t>
  </si>
  <si>
    <t>Clear/brown</t>
  </si>
  <si>
    <t>Duck weed</t>
  </si>
  <si>
    <t>Frogs, birds</t>
  </si>
  <si>
    <t>Farm area</t>
  </si>
  <si>
    <t>0026</t>
  </si>
  <si>
    <t>No</t>
  </si>
  <si>
    <t>0027</t>
  </si>
  <si>
    <t>0028</t>
  </si>
  <si>
    <t>Still</t>
  </si>
  <si>
    <t>Duck weed, pollen</t>
  </si>
  <si>
    <t>Residential/Farm</t>
  </si>
  <si>
    <t>0029</t>
  </si>
  <si>
    <t>0030</t>
  </si>
  <si>
    <t>0031</t>
  </si>
  <si>
    <t>Very</t>
  </si>
  <si>
    <t>Brown/green</t>
  </si>
  <si>
    <t>Frog, toad, birds</t>
  </si>
  <si>
    <t>Motorcyclist</t>
  </si>
  <si>
    <t>0032</t>
  </si>
  <si>
    <t>0033</t>
  </si>
  <si>
    <t>0034</t>
  </si>
  <si>
    <t>Green/brown</t>
  </si>
  <si>
    <t xml:space="preserve">Motorcyclist </t>
  </si>
  <si>
    <t>0035</t>
  </si>
  <si>
    <t>0036</t>
  </si>
  <si>
    <t>0037</t>
  </si>
  <si>
    <t>Duckweed, algae, pollen</t>
  </si>
  <si>
    <t>Fish, birds, turtles</t>
  </si>
  <si>
    <t>Paddlers, fishing, dogs</t>
  </si>
  <si>
    <t>0038</t>
  </si>
  <si>
    <t>0039</t>
  </si>
  <si>
    <t>0040</t>
  </si>
  <si>
    <t>0041</t>
  </si>
  <si>
    <t>Bird, turtle</t>
  </si>
  <si>
    <t>Mowers, Swimmers, Paddlers, Dogs</t>
  </si>
  <si>
    <t>0045</t>
  </si>
  <si>
    <t>0046</t>
  </si>
  <si>
    <t>0047</t>
  </si>
  <si>
    <t>Pine Island Jeff</t>
  </si>
  <si>
    <t>Residential, Swimmer, Paddler</t>
  </si>
  <si>
    <t>0051</t>
  </si>
  <si>
    <t>0052</t>
  </si>
  <si>
    <t>0053</t>
  </si>
  <si>
    <t>Pine Island 69</t>
  </si>
  <si>
    <t>0048</t>
  </si>
  <si>
    <t>0049</t>
  </si>
  <si>
    <t>0050</t>
  </si>
  <si>
    <t>Clear/Brown</t>
  </si>
  <si>
    <t>0042</t>
  </si>
  <si>
    <t>0043</t>
  </si>
  <si>
    <t>0044</t>
  </si>
  <si>
    <t>Audrey, Mike, Aliki</t>
  </si>
  <si>
    <t>Day Before</t>
  </si>
  <si>
    <t>Pollen, Duckweed</t>
  </si>
  <si>
    <t>Fish, heron, birds</t>
  </si>
  <si>
    <t>0079</t>
  </si>
  <si>
    <t>0080</t>
  </si>
  <si>
    <t>0081</t>
  </si>
  <si>
    <t>Filamentous Algae, duck weed</t>
  </si>
  <si>
    <t>fish, birds, toads</t>
  </si>
  <si>
    <t>residential</t>
  </si>
  <si>
    <t>0075</t>
  </si>
  <si>
    <t>0076</t>
  </si>
  <si>
    <t>0077</t>
  </si>
  <si>
    <t>0078</t>
  </si>
  <si>
    <t>Aliki, Audrey, Mike</t>
  </si>
  <si>
    <t>Lilly pads, birds, fish, turtles</t>
  </si>
  <si>
    <t>Boating, fishing, farm land</t>
  </si>
  <si>
    <t>0072</t>
  </si>
  <si>
    <t>0073</t>
  </si>
  <si>
    <t>0074</t>
  </si>
  <si>
    <t>Mike, Audrey, Aliki</t>
  </si>
  <si>
    <t>Yesterday</t>
  </si>
  <si>
    <t>Brown green</t>
  </si>
  <si>
    <t>Fish, birds, turtle</t>
  </si>
  <si>
    <t>Fishing, boating, farm land</t>
  </si>
  <si>
    <t>0069</t>
  </si>
  <si>
    <t>0070</t>
  </si>
  <si>
    <t>0071</t>
  </si>
  <si>
    <t>14 Hockanum Pond (Kayak)</t>
  </si>
  <si>
    <t>South</t>
  </si>
  <si>
    <t>Turtle, birds, bugs, cattails</t>
  </si>
  <si>
    <t>Residential, Paddling</t>
  </si>
  <si>
    <t>0060</t>
  </si>
  <si>
    <t>0061</t>
  </si>
  <si>
    <t>0062</t>
  </si>
  <si>
    <t>Residential, paddling</t>
  </si>
  <si>
    <t>0063</t>
  </si>
  <si>
    <t>Yes</t>
  </si>
  <si>
    <t>0064</t>
  </si>
  <si>
    <t>Weeds + Duck weed</t>
  </si>
  <si>
    <t>Birds, toads, turtles</t>
  </si>
  <si>
    <t>Agricultural lands</t>
  </si>
  <si>
    <t>0057</t>
  </si>
  <si>
    <t>0058</t>
  </si>
  <si>
    <t>0059</t>
  </si>
  <si>
    <t>Duckweed + grainy weed</t>
  </si>
  <si>
    <t xml:space="preserve">Birds, toads </t>
  </si>
  <si>
    <t>Agriculture land</t>
  </si>
  <si>
    <t>0054</t>
  </si>
  <si>
    <t>0055</t>
  </si>
  <si>
    <t>0056</t>
  </si>
  <si>
    <t>Fresh cut grass</t>
  </si>
  <si>
    <t>Bubbles</t>
  </si>
  <si>
    <t>Mowing, residential, paddling</t>
  </si>
  <si>
    <t>0085</t>
  </si>
  <si>
    <t>0086</t>
  </si>
  <si>
    <t>0087</t>
  </si>
  <si>
    <t>Food</t>
  </si>
  <si>
    <t>Residential, Mowing, Paddling</t>
  </si>
  <si>
    <t>0088</t>
  </si>
  <si>
    <t>0089</t>
  </si>
  <si>
    <t>0090</t>
  </si>
  <si>
    <t>14 Hockanum Pond (Swim)</t>
  </si>
  <si>
    <t>Audrey, Aliki, Mike</t>
  </si>
  <si>
    <t>Hazey green water</t>
  </si>
  <si>
    <t>Birds, fish, turtles, salamander</t>
  </si>
  <si>
    <t>Swimming, Residential</t>
  </si>
  <si>
    <t>0066</t>
  </si>
  <si>
    <t>0067</t>
  </si>
  <si>
    <t>0068</t>
  </si>
  <si>
    <t>Paddlers, residential</t>
  </si>
  <si>
    <t>0082</t>
  </si>
  <si>
    <t>0083</t>
  </si>
  <si>
    <t>0084</t>
  </si>
  <si>
    <t>Nashawannuck Pond Boat Ramp</t>
  </si>
  <si>
    <t>Audrey, Alix, Mike</t>
  </si>
  <si>
    <t>7/16</t>
  </si>
  <si>
    <t>Clear/Yellowish</t>
  </si>
  <si>
    <t>Cattail, Lilypads, Dragonflies, Bees, Fish</t>
  </si>
  <si>
    <t>Fishing</t>
  </si>
  <si>
    <t>0094</t>
  </si>
  <si>
    <t>0095</t>
  </si>
  <si>
    <t>0096</t>
  </si>
  <si>
    <t>Nashawannuck Pond Valley Paddler</t>
  </si>
  <si>
    <t>Partly Cloudy, Hazy</t>
  </si>
  <si>
    <t>Cattails</t>
  </si>
  <si>
    <t>0091</t>
  </si>
  <si>
    <t>0092</t>
  </si>
  <si>
    <t>0093</t>
  </si>
  <si>
    <t>Audrey, Alix, Mike, Aliki</t>
  </si>
  <si>
    <t>Muskrat</t>
  </si>
  <si>
    <t>Fishing, Paddling</t>
  </si>
  <si>
    <t>Mike, Audrey, Alix, Aliki</t>
  </si>
  <si>
    <t>Smelly</t>
  </si>
  <si>
    <t>Water bugs</t>
  </si>
  <si>
    <t>Paddlers, fishing</t>
  </si>
  <si>
    <t>8/15/2023</t>
  </si>
  <si>
    <t>Weeds</t>
  </si>
  <si>
    <t>Paddlers</t>
  </si>
  <si>
    <t>0104</t>
  </si>
  <si>
    <t>0105</t>
  </si>
  <si>
    <t>0106</t>
  </si>
  <si>
    <t>0107</t>
  </si>
  <si>
    <t>Duckweed, algae</t>
  </si>
  <si>
    <t>Fishing, paddling</t>
  </si>
  <si>
    <t>Brown/green scum, oil</t>
  </si>
  <si>
    <t>Duckweed, ducks</t>
  </si>
  <si>
    <t>Spider, fish, birds</t>
  </si>
  <si>
    <t>Residential, Swimmers, Paddlers, Pets</t>
  </si>
  <si>
    <t>0134</t>
  </si>
  <si>
    <t>Audrey, Alix, Aliki, Mike</t>
  </si>
  <si>
    <t>Yellow</t>
  </si>
  <si>
    <t>0135</t>
  </si>
  <si>
    <t>Cloudy, Misty</t>
  </si>
  <si>
    <t>8/15</t>
  </si>
  <si>
    <t>0111</t>
  </si>
  <si>
    <t>0112</t>
  </si>
  <si>
    <t>0113</t>
  </si>
  <si>
    <t>Brown/Green</t>
  </si>
  <si>
    <t>0108</t>
  </si>
  <si>
    <t>0109</t>
  </si>
  <si>
    <t>0110</t>
  </si>
  <si>
    <t>Some</t>
  </si>
  <si>
    <t>Heron</t>
  </si>
  <si>
    <t>Farmland, Residential</t>
  </si>
  <si>
    <t>0101</t>
  </si>
  <si>
    <t>0102</t>
  </si>
  <si>
    <t>0103</t>
  </si>
  <si>
    <t>Insects, birds, turtles, frogs</t>
  </si>
  <si>
    <t>Farmland</t>
  </si>
  <si>
    <t>0098</t>
  </si>
  <si>
    <t>0099</t>
  </si>
  <si>
    <t>0100</t>
  </si>
  <si>
    <t>Warner Lake</t>
  </si>
  <si>
    <t>Audrey, Alix</t>
  </si>
  <si>
    <t>9/23/23</t>
  </si>
  <si>
    <t>yellow</t>
  </si>
  <si>
    <t>heron</t>
  </si>
  <si>
    <t>0143</t>
  </si>
  <si>
    <t>0145</t>
  </si>
  <si>
    <t>0146</t>
  </si>
  <si>
    <t>Hockanum Rd Kayak</t>
  </si>
  <si>
    <t>Rainy</t>
  </si>
  <si>
    <t>Active Now</t>
  </si>
  <si>
    <t>8 MPH</t>
  </si>
  <si>
    <t>Cattail, heron, salamander</t>
  </si>
  <si>
    <t>0147</t>
  </si>
  <si>
    <t>0148</t>
  </si>
  <si>
    <t>0149</t>
  </si>
  <si>
    <t>Nashawannuck Pond 4</t>
  </si>
  <si>
    <t>Dogs, Residential</t>
  </si>
  <si>
    <t>0168</t>
  </si>
  <si>
    <t>0169</t>
  </si>
  <si>
    <t>0170</t>
  </si>
  <si>
    <t>9/25/23</t>
  </si>
  <si>
    <t>Residential, Paddlers</t>
  </si>
  <si>
    <t>0172</t>
  </si>
  <si>
    <t>0173</t>
  </si>
  <si>
    <t>0174</t>
  </si>
  <si>
    <t>0140</t>
  </si>
  <si>
    <t>0141</t>
  </si>
  <si>
    <t>0142</t>
  </si>
  <si>
    <t>Herons, Ducks</t>
  </si>
  <si>
    <t>0153</t>
  </si>
  <si>
    <t>0154</t>
  </si>
  <si>
    <t>0155</t>
  </si>
  <si>
    <t>Hockanum Rd Beach</t>
  </si>
  <si>
    <t>Frog, Birds, Snails</t>
  </si>
  <si>
    <t>0150</t>
  </si>
  <si>
    <t>0151</t>
  </si>
  <si>
    <t>0152</t>
  </si>
  <si>
    <t>Birds, Cattail</t>
  </si>
  <si>
    <t>0137</t>
  </si>
  <si>
    <t>0138</t>
  </si>
  <si>
    <t>0139</t>
  </si>
  <si>
    <t>Oily</t>
  </si>
  <si>
    <t>Weeds, Turtles, Fish</t>
  </si>
  <si>
    <t>0156</t>
  </si>
  <si>
    <t>0157</t>
  </si>
  <si>
    <t>0158</t>
  </si>
  <si>
    <t>Nashawannuck Pond 1 (Dock)</t>
  </si>
  <si>
    <t>Filamentous Algae, Duckweed</t>
  </si>
  <si>
    <t>0159</t>
  </si>
  <si>
    <t>0160</t>
  </si>
  <si>
    <t>0161</t>
  </si>
  <si>
    <t>Oil, Duckweed</t>
  </si>
  <si>
    <t>Heron, Ducks</t>
  </si>
  <si>
    <t>0162</t>
  </si>
  <si>
    <t>0163</t>
  </si>
  <si>
    <t>0164</t>
  </si>
  <si>
    <t>0165</t>
  </si>
  <si>
    <t>0166</t>
  </si>
  <si>
    <t>0167</t>
  </si>
  <si>
    <t>Stinky</t>
  </si>
  <si>
    <t>0175</t>
  </si>
  <si>
    <t>0176</t>
  </si>
  <si>
    <t>0177</t>
  </si>
  <si>
    <t>#</t>
  </si>
  <si>
    <t>WaterTemp</t>
  </si>
  <si>
    <t>Percentage of area covered by forest</t>
  </si>
  <si>
    <t>Percentage of developed (urban) land from NLCD 2011 classes 21-24</t>
  </si>
  <si>
    <t>Average percentage of impervious area determined from NLCD 2011 impervious dataset</t>
  </si>
  <si>
    <t>Percent</t>
  </si>
  <si>
    <t>WaterBody</t>
  </si>
  <si>
    <t>LandUse</t>
  </si>
  <si>
    <t>ParameterName</t>
  </si>
  <si>
    <t>Forest</t>
  </si>
  <si>
    <t>Urban</t>
  </si>
  <si>
    <t>Impervious</t>
  </si>
  <si>
    <t>DrainageArea_sqmi</t>
  </si>
  <si>
    <t>Developed-Open Space</t>
  </si>
  <si>
    <t>Forest-Deciduous</t>
  </si>
  <si>
    <t>Water-Open</t>
  </si>
  <si>
    <t>Developed-Low Intensity</t>
  </si>
  <si>
    <t>Developed-Medium Intensity</t>
  </si>
  <si>
    <t>Developed-High Intensity</t>
  </si>
  <si>
    <t>Forest-Evergreen</t>
  </si>
  <si>
    <t>Forest-Mixed</t>
  </si>
  <si>
    <t>Agriculture-Hay/Pasture</t>
  </si>
  <si>
    <t>Agriculture-Cultivated Crops</t>
  </si>
  <si>
    <t>Wetlands-Woody</t>
  </si>
  <si>
    <t>Wetlands-Emergent Herbaceous</t>
  </si>
  <si>
    <t>BarleyStraw</t>
  </si>
  <si>
    <t>Other Green-Shrub/Scrub</t>
  </si>
  <si>
    <t>Barren-Barren</t>
  </si>
  <si>
    <t>Other Green-Herbaceous</t>
  </si>
  <si>
    <t>Hockanum Rd Ponds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</si>
</sst>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/d/yyyy\ h:mm:ss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sz val="8"/>
      <color rgb="FFF8F8F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/>
    <xf numFmtId="0" fontId="1" fillId="2" borderId="0" xfId="0" applyFont="1" applyFill="1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20" fontId="0" fillId="0" borderId="0" xfId="0" applyNumberFormat="1"/>
    <xf numFmtId="20" fontId="0" fillId="0" borderId="1" xfId="0" applyNumberFormat="1" applyBorder="1"/>
    <xf numFmtId="0" fontId="0" fillId="3" borderId="0" xfId="0" applyFill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165" fontId="3" fillId="0" borderId="2" xfId="0" applyNumberFormat="1" applyFont="1" applyBorder="1"/>
    <xf numFmtId="0" fontId="3" fillId="0" borderId="3" xfId="0" applyFont="1" applyBorder="1"/>
    <xf numFmtId="14" fontId="3" fillId="0" borderId="3" xfId="0" applyNumberFormat="1" applyFont="1" applyBorder="1"/>
    <xf numFmtId="19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3" fillId="4" borderId="3" xfId="0" applyFont="1" applyFill="1" applyBorder="1"/>
    <xf numFmtId="0" fontId="3" fillId="5" borderId="3" xfId="0" quotePrefix="1" applyFont="1" applyFill="1" applyBorder="1"/>
    <xf numFmtId="0" fontId="3" fillId="5" borderId="3" xfId="0" applyFont="1" applyFill="1" applyBorder="1"/>
    <xf numFmtId="0" fontId="3" fillId="6" borderId="3" xfId="0" quotePrefix="1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0" borderId="4" xfId="0" applyFont="1" applyBorder="1"/>
    <xf numFmtId="165" fontId="3" fillId="0" borderId="5" xfId="0" applyNumberFormat="1" applyFont="1" applyBorder="1"/>
    <xf numFmtId="14" fontId="3" fillId="0" borderId="0" xfId="0" applyNumberFormat="1" applyFont="1"/>
    <xf numFmtId="19" fontId="3" fillId="0" borderId="0" xfId="0" applyNumberFormat="1" applyFont="1"/>
    <xf numFmtId="0" fontId="3" fillId="4" borderId="0" xfId="0" quotePrefix="1" applyFont="1" applyFill="1" applyAlignment="1">
      <alignment horizontal="left"/>
    </xf>
    <xf numFmtId="0" fontId="3" fillId="4" borderId="0" xfId="0" applyFont="1" applyFill="1"/>
    <xf numFmtId="0" fontId="3" fillId="5" borderId="0" xfId="0" quotePrefix="1" applyFont="1" applyFill="1"/>
    <xf numFmtId="0" fontId="3" fillId="5" borderId="0" xfId="0" applyFont="1" applyFill="1"/>
    <xf numFmtId="0" fontId="3" fillId="6" borderId="0" xfId="0" quotePrefix="1" applyFont="1" applyFill="1"/>
    <xf numFmtId="0" fontId="3" fillId="6" borderId="0" xfId="0" applyFont="1" applyFill="1"/>
    <xf numFmtId="0" fontId="3" fillId="7" borderId="0" xfId="0" applyFont="1" applyFill="1"/>
    <xf numFmtId="0" fontId="3" fillId="0" borderId="6" xfId="0" applyFont="1" applyBorder="1"/>
    <xf numFmtId="0" fontId="3" fillId="7" borderId="0" xfId="0" quotePrefix="1" applyFont="1" applyFill="1"/>
    <xf numFmtId="165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9" fontId="3" fillId="0" borderId="8" xfId="0" applyNumberFormat="1" applyFont="1" applyBorder="1"/>
    <xf numFmtId="0" fontId="3" fillId="0" borderId="8" xfId="0" applyFont="1" applyBorder="1" applyAlignment="1">
      <alignment horizontal="left"/>
    </xf>
    <xf numFmtId="0" fontId="3" fillId="4" borderId="8" xfId="0" quotePrefix="1" applyFont="1" applyFill="1" applyBorder="1" applyAlignment="1">
      <alignment horizontal="left"/>
    </xf>
    <xf numFmtId="0" fontId="3" fillId="4" borderId="8" xfId="0" applyFont="1" applyFill="1" applyBorder="1"/>
    <xf numFmtId="0" fontId="3" fillId="5" borderId="8" xfId="0" quotePrefix="1" applyFont="1" applyFill="1" applyBorder="1"/>
    <xf numFmtId="0" fontId="3" fillId="5" borderId="8" xfId="0" applyFont="1" applyFill="1" applyBorder="1"/>
    <xf numFmtId="0" fontId="3" fillId="6" borderId="8" xfId="0" quotePrefix="1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9" fontId="3" fillId="0" borderId="3" xfId="0" applyNumberFormat="1" applyFont="1" applyBorder="1"/>
    <xf numFmtId="9" fontId="3" fillId="0" borderId="0" xfId="0" applyNumberFormat="1" applyFont="1"/>
    <xf numFmtId="10" fontId="3" fillId="0" borderId="0" xfId="0" applyNumberFormat="1" applyFont="1"/>
    <xf numFmtId="0" fontId="3" fillId="0" borderId="3" xfId="0" quotePrefix="1" applyFont="1" applyBorder="1" applyAlignment="1">
      <alignment horizontal="left"/>
    </xf>
    <xf numFmtId="0" fontId="3" fillId="0" borderId="8" xfId="0" quotePrefix="1" applyFont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indexed="64"/>
          <bgColor theme="2" tint="-9.9978637043366805E-2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3AC32-9651-472D-AC91-303180DEE900}" name="Table1" displayName="Table1" ref="A1:E40" totalsRowShown="0" headerRowDxfId="2">
  <autoFilter ref="A1:E40" xr:uid="{9693AC32-9651-472D-AC91-303180DEE900}"/>
  <tableColumns count="5">
    <tableColumn id="1" xr3:uid="{0D899617-0D11-4C76-AC26-97F18D25371C}" name="Date" dataDxfId="1"/>
    <tableColumn id="2" xr3:uid="{9EC22B1E-E186-47DB-A078-B2893B33F646}" name="Site ID" dataDxfId="0">
      <calculatedColumnFormula>IF(C2&lt;&gt;0,_xlfn.XLOOKUP(C2,SiteList!B:B,SiteList!A:A,"",0,1),"")</calculatedColumnFormula>
    </tableColumn>
    <tableColumn id="3" xr3:uid="{DC55F93C-29CA-4A4B-9101-419EBF235954}" name="Site Name"/>
    <tableColumn id="4" xr3:uid="{A4288A01-B4EF-4BC8-AA8F-38C1B8540FDC}" name="Dissolved Oxygen (%)"/>
    <tableColumn id="5" xr3:uid="{851799D2-2BC1-42CF-8F64-B841EA5F47C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B483-6E4A-4260-BE60-87F7558B9901}">
  <dimension ref="A1:N619"/>
  <sheetViews>
    <sheetView workbookViewId="0">
      <pane ySplit="1" topLeftCell="A134" activePane="bottomLeft" state="frozen"/>
      <selection pane="bottomLeft" activeCell="P159" sqref="P159"/>
    </sheetView>
  </sheetViews>
  <sheetFormatPr defaultRowHeight="15" x14ac:dyDescent="0.25"/>
  <cols>
    <col min="1" max="1" width="11.5703125" style="1" bestFit="1" customWidth="1"/>
    <col min="2" max="2" width="13.7109375" style="2" customWidth="1"/>
    <col min="3" max="3" width="28.42578125" bestFit="1" customWidth="1"/>
    <col min="4" max="5" width="9.140625" customWidth="1"/>
    <col min="6" max="6" width="14.28515625" bestFit="1" customWidth="1"/>
    <col min="7" max="8" width="9.140625" customWidth="1"/>
    <col min="9" max="9" width="14.28515625" bestFit="1" customWidth="1"/>
    <col min="10" max="11" width="9.140625" customWidth="1"/>
    <col min="12" max="12" width="14.28515625" bestFit="1" customWidth="1"/>
  </cols>
  <sheetData>
    <row r="1" spans="1:14" s="7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625</v>
      </c>
    </row>
    <row r="2" spans="1:14" x14ac:dyDescent="0.25">
      <c r="A2" s="1">
        <v>45447</v>
      </c>
      <c r="B2" s="2" t="str">
        <f>IF(C2&lt;&gt;0,_xlfn.XLOOKUP(C2,SiteList!B:B,SiteList!A:A,"",0,1),"")</f>
        <v>MA-UGP_01</v>
      </c>
      <c r="C2" t="s">
        <v>12</v>
      </c>
      <c r="D2">
        <v>3410.1</v>
      </c>
      <c r="E2">
        <v>5685.3</v>
      </c>
      <c r="F2">
        <v>0.5998</v>
      </c>
      <c r="G2">
        <v>4425.5</v>
      </c>
      <c r="H2">
        <v>6845.8</v>
      </c>
      <c r="I2">
        <v>0.64649999999999996</v>
      </c>
      <c r="J2">
        <v>3508.7</v>
      </c>
      <c r="K2">
        <v>5350.8</v>
      </c>
      <c r="L2">
        <v>0.65569999999999995</v>
      </c>
      <c r="M2">
        <v>24</v>
      </c>
    </row>
    <row r="3" spans="1:14" x14ac:dyDescent="0.25">
      <c r="A3" s="1">
        <v>45447</v>
      </c>
      <c r="B3" s="2" t="str">
        <f>IF(C3&lt;&gt;0,_xlfn.XLOOKUP(C3,SiteList!B:B,SiteList!A:A,"",0,1),"")</f>
        <v>MA-LGP_01</v>
      </c>
      <c r="C3" t="s">
        <v>13</v>
      </c>
      <c r="D3">
        <v>2210.5</v>
      </c>
      <c r="E3">
        <v>5162.7</v>
      </c>
      <c r="F3">
        <v>0.42820000000000003</v>
      </c>
      <c r="G3">
        <v>1735.6</v>
      </c>
      <c r="H3">
        <v>4180.8</v>
      </c>
      <c r="I3">
        <v>0.41510000000000002</v>
      </c>
      <c r="J3">
        <v>1846.8</v>
      </c>
      <c r="K3">
        <v>3790.8</v>
      </c>
      <c r="L3">
        <v>0.48720000000000002</v>
      </c>
      <c r="M3">
        <v>26</v>
      </c>
    </row>
    <row r="4" spans="1:14" x14ac:dyDescent="0.25">
      <c r="A4" s="1">
        <v>45447</v>
      </c>
      <c r="B4" s="2" t="str">
        <f>IF(C4&lt;&gt;0,_xlfn.XLOOKUP(C4,SiteList!B:B,SiteList!A:A,"",0,1),"")</f>
        <v>MA-LWR_00.1</v>
      </c>
      <c r="C4" t="s">
        <v>14</v>
      </c>
      <c r="D4">
        <v>1322.4</v>
      </c>
      <c r="E4">
        <v>4937.3999999999996</v>
      </c>
      <c r="F4">
        <v>0.26790000000000003</v>
      </c>
      <c r="G4">
        <v>1305.5</v>
      </c>
      <c r="H4">
        <v>4517</v>
      </c>
      <c r="I4">
        <v>0.28899999999999998</v>
      </c>
      <c r="J4">
        <v>1211.3</v>
      </c>
      <c r="K4">
        <v>4264.8</v>
      </c>
      <c r="L4">
        <v>0.28399999999999997</v>
      </c>
      <c r="M4">
        <v>24</v>
      </c>
    </row>
    <row r="5" spans="1:14" x14ac:dyDescent="0.25">
      <c r="A5" s="1">
        <v>45447</v>
      </c>
      <c r="B5" s="2" t="str">
        <f>IF(C5&lt;&gt;0,_xlfn.XLOOKUP(C5,SiteList!B:B,SiteList!A:A,"",0,1),"")</f>
        <v>MA-HKP_01</v>
      </c>
      <c r="C5" t="s">
        <v>15</v>
      </c>
      <c r="D5">
        <v>198.08</v>
      </c>
      <c r="E5">
        <v>552.96</v>
      </c>
      <c r="F5">
        <v>0.35820000000000002</v>
      </c>
      <c r="G5">
        <v>238.58</v>
      </c>
      <c r="H5">
        <v>657.8</v>
      </c>
      <c r="I5" s="3">
        <v>0.36270000000000002</v>
      </c>
      <c r="J5" s="3">
        <v>198.08</v>
      </c>
      <c r="K5">
        <v>531.24</v>
      </c>
      <c r="L5" s="3">
        <v>0.37290000000000001</v>
      </c>
      <c r="M5">
        <v>23</v>
      </c>
    </row>
    <row r="6" spans="1:14" x14ac:dyDescent="0.25">
      <c r="A6" s="1">
        <v>45447</v>
      </c>
      <c r="B6" s="2" t="str">
        <f>IF(C6&lt;&gt;0,_xlfn.XLOOKUP(C6,SiteList!B:B,SiteList!A:A,"",0,1),"")</f>
        <v>MA-HSP_01</v>
      </c>
      <c r="C6" t="s">
        <v>16</v>
      </c>
      <c r="D6">
        <v>135.49</v>
      </c>
      <c r="E6">
        <v>517.4</v>
      </c>
      <c r="F6">
        <v>0.26190000000000002</v>
      </c>
      <c r="G6">
        <v>256.98</v>
      </c>
      <c r="H6">
        <v>768.76</v>
      </c>
      <c r="I6" s="3">
        <v>0.33429999999999999</v>
      </c>
      <c r="J6" s="3">
        <v>258.39999999999998</v>
      </c>
      <c r="K6">
        <v>798.2</v>
      </c>
      <c r="L6" s="3">
        <v>0.32369999999999999</v>
      </c>
      <c r="M6">
        <v>21</v>
      </c>
    </row>
    <row r="7" spans="1:14" x14ac:dyDescent="0.25">
      <c r="A7" s="1">
        <v>45447</v>
      </c>
      <c r="B7" s="2" t="str">
        <f>IF(C7&lt;&gt;0,_xlfn.XLOOKUP(C7,SiteList!B:B,SiteList!A:A,"",0,1),"")</f>
        <v>MA-MGP_01</v>
      </c>
      <c r="C7" t="s">
        <v>17</v>
      </c>
      <c r="D7">
        <v>818.83</v>
      </c>
      <c r="E7">
        <v>2524.6</v>
      </c>
      <c r="F7">
        <v>0.32429999999999998</v>
      </c>
      <c r="G7">
        <v>562.45000000000005</v>
      </c>
      <c r="H7">
        <v>1950</v>
      </c>
      <c r="I7">
        <v>0.29870000000000002</v>
      </c>
      <c r="J7">
        <v>952.11</v>
      </c>
      <c r="K7">
        <v>2837.4</v>
      </c>
      <c r="L7">
        <v>0.33560000000000001</v>
      </c>
      <c r="M7">
        <v>26.5</v>
      </c>
    </row>
    <row r="8" spans="1:14" x14ac:dyDescent="0.25">
      <c r="A8" s="1">
        <v>45447</v>
      </c>
      <c r="B8" s="2" t="str">
        <f>IF(C8&lt;&gt;0,_xlfn.XLOOKUP(C8,SiteList!B:B,SiteList!A:A,"",0,1),"")</f>
        <v>MA-TRP_01</v>
      </c>
      <c r="C8" t="s">
        <v>18</v>
      </c>
      <c r="D8">
        <v>317.37</v>
      </c>
      <c r="E8">
        <v>1193.4000000000001</v>
      </c>
      <c r="F8">
        <v>0.26590000000000003</v>
      </c>
      <c r="G8">
        <v>441.07</v>
      </c>
      <c r="H8">
        <v>1701.2</v>
      </c>
      <c r="I8">
        <v>0.25929999999999997</v>
      </c>
      <c r="J8">
        <v>372.58</v>
      </c>
      <c r="K8">
        <v>1181.2</v>
      </c>
      <c r="L8">
        <v>0.31540000000000001</v>
      </c>
      <c r="M8">
        <v>27</v>
      </c>
    </row>
    <row r="9" spans="1:14" x14ac:dyDescent="0.25">
      <c r="A9" s="1">
        <v>45447</v>
      </c>
      <c r="B9" s="2" t="str">
        <f>IF(C9&lt;&gt;0,_xlfn.XLOOKUP(C9,SiteList!B:B,SiteList!A:A,"",0,1),"")</f>
        <v>MA-NSH_01</v>
      </c>
      <c r="C9" t="s">
        <v>19</v>
      </c>
      <c r="D9">
        <v>196.59</v>
      </c>
      <c r="E9">
        <v>640.44000000000005</v>
      </c>
      <c r="F9">
        <v>0.307</v>
      </c>
      <c r="G9">
        <v>175.99</v>
      </c>
      <c r="H9">
        <v>699.4</v>
      </c>
      <c r="I9" s="3">
        <v>0.25159999999999999</v>
      </c>
      <c r="J9" s="3">
        <v>220.18</v>
      </c>
      <c r="K9">
        <v>752.24</v>
      </c>
      <c r="L9" s="3">
        <v>0.29270000000000002</v>
      </c>
      <c r="M9">
        <v>24</v>
      </c>
    </row>
    <row r="10" spans="1:14" x14ac:dyDescent="0.25">
      <c r="A10" s="1">
        <v>45447</v>
      </c>
      <c r="B10" s="2" t="str">
        <f>IF(C10&lt;&gt;0,_xlfn.XLOOKUP(C10,SiteList!B:B,SiteList!A:A,"",0,1),"")</f>
        <v>MA-NSH_02</v>
      </c>
      <c r="C10" t="s">
        <v>20</v>
      </c>
      <c r="D10">
        <v>173</v>
      </c>
      <c r="E10">
        <v>1190.8</v>
      </c>
      <c r="F10">
        <v>0.14530000000000001</v>
      </c>
      <c r="G10">
        <v>393.18</v>
      </c>
      <c r="H10">
        <v>1089.4000000000001</v>
      </c>
      <c r="I10" s="3">
        <v>0.3609</v>
      </c>
      <c r="J10" s="3">
        <v>220.89</v>
      </c>
      <c r="K10">
        <v>1068.5999999999999</v>
      </c>
      <c r="L10" s="3">
        <v>0.20669999999999999</v>
      </c>
      <c r="M10">
        <v>24</v>
      </c>
    </row>
    <row r="11" spans="1:14" x14ac:dyDescent="0.25">
      <c r="A11" s="1">
        <v>45447</v>
      </c>
      <c r="B11" s="2" t="str">
        <f>IF(C11&lt;&gt;0,_xlfn.XLOOKUP(C11,SiteList!B:B,SiteList!A:A,"",0,1),"")</f>
        <v>MA-NSH_03</v>
      </c>
      <c r="C11" t="s">
        <v>21</v>
      </c>
      <c r="D11">
        <v>231.9</v>
      </c>
      <c r="E11">
        <v>855.4</v>
      </c>
      <c r="F11">
        <v>0.27110000000000001</v>
      </c>
      <c r="G11">
        <v>261.39</v>
      </c>
      <c r="H11">
        <v>942.04</v>
      </c>
      <c r="I11" s="3">
        <v>0.27750000000000002</v>
      </c>
      <c r="J11" s="3">
        <v>237.8</v>
      </c>
      <c r="K11">
        <v>1031.3</v>
      </c>
      <c r="L11" s="3">
        <v>0.2306</v>
      </c>
      <c r="M11">
        <v>24</v>
      </c>
    </row>
    <row r="12" spans="1:14" x14ac:dyDescent="0.25">
      <c r="A12" s="1">
        <v>45447</v>
      </c>
      <c r="B12" s="2" t="str">
        <f>IF(C12&lt;&gt;0,_xlfn.XLOOKUP(C12,SiteList!B:B,SiteList!A:A,"",0,1),"")</f>
        <v>MA-RTP_01</v>
      </c>
      <c r="C12" t="s">
        <v>22</v>
      </c>
      <c r="D12">
        <v>687.74</v>
      </c>
      <c r="E12">
        <v>1532.2</v>
      </c>
      <c r="F12">
        <v>0.44879999999999998</v>
      </c>
      <c r="G12">
        <v>579.47</v>
      </c>
      <c r="H12">
        <v>1907.5</v>
      </c>
      <c r="I12" s="3">
        <v>0.30380000000000001</v>
      </c>
      <c r="J12" s="3">
        <v>720.85</v>
      </c>
      <c r="K12">
        <v>1870.2</v>
      </c>
      <c r="L12" s="3">
        <v>0.38540000000000002</v>
      </c>
      <c r="M12">
        <v>29</v>
      </c>
    </row>
    <row r="13" spans="1:14" x14ac:dyDescent="0.25">
      <c r="A13" s="1">
        <v>45447</v>
      </c>
      <c r="B13" s="2" t="str">
        <f>IF(C13&lt;&gt;0,_xlfn.XLOOKUP(C13,SiteList!B:B,SiteList!A:A,"",0,1),"")</f>
        <v>MA-PIL_01</v>
      </c>
      <c r="C13" t="s">
        <v>23</v>
      </c>
      <c r="D13">
        <v>140.6</v>
      </c>
      <c r="E13">
        <v>643.96</v>
      </c>
      <c r="F13">
        <v>0.21829999999999999</v>
      </c>
      <c r="G13">
        <v>170.09</v>
      </c>
      <c r="H13">
        <v>630.96</v>
      </c>
      <c r="I13" s="3">
        <v>0.26960000000000001</v>
      </c>
      <c r="J13" s="3">
        <v>186.29</v>
      </c>
      <c r="K13">
        <v>580.64</v>
      </c>
      <c r="L13" s="3">
        <v>0.32079999999999997</v>
      </c>
      <c r="M13">
        <v>26</v>
      </c>
    </row>
    <row r="14" spans="1:14" s="9" customFormat="1" x14ac:dyDescent="0.25">
      <c r="A14" s="8">
        <v>45447</v>
      </c>
      <c r="B14" s="13" t="str">
        <f>IF(C14&lt;&gt;0,_xlfn.XLOOKUP(C14,SiteList!B:B,SiteList!A:A,"",0,1),"")</f>
        <v>MA-PIL_02</v>
      </c>
      <c r="C14" s="9" t="s">
        <v>24</v>
      </c>
      <c r="D14" s="9">
        <v>192.18</v>
      </c>
      <c r="E14" s="9">
        <v>650.84</v>
      </c>
      <c r="F14" s="9">
        <v>0.29530000000000001</v>
      </c>
      <c r="G14" s="9">
        <v>216.48</v>
      </c>
      <c r="H14" s="9">
        <v>741.84</v>
      </c>
      <c r="I14" s="14">
        <v>0.2918</v>
      </c>
      <c r="J14" s="14">
        <v>192.9</v>
      </c>
      <c r="K14" s="9">
        <v>613.6</v>
      </c>
      <c r="L14" s="14">
        <v>0.31440000000000001</v>
      </c>
      <c r="M14">
        <v>26</v>
      </c>
      <c r="N14"/>
    </row>
    <row r="15" spans="1:14" x14ac:dyDescent="0.25">
      <c r="A15" s="1">
        <v>45461</v>
      </c>
      <c r="B15" t="str">
        <f>IF(C15&lt;&gt;0,_xlfn.XLOOKUP(C15,SiteList!B:B,SiteList!A:A,"",0,1),"")</f>
        <v>MA-UGP_01</v>
      </c>
      <c r="C15" t="s">
        <v>12</v>
      </c>
      <c r="D15">
        <v>2021.3</v>
      </c>
      <c r="E15">
        <v>4719.8</v>
      </c>
      <c r="F15">
        <v>0.42830000000000001</v>
      </c>
      <c r="G15">
        <v>3766.5</v>
      </c>
      <c r="H15">
        <v>7331.1</v>
      </c>
      <c r="I15">
        <v>0.51380000000000003</v>
      </c>
      <c r="J15" s="3">
        <v>2073.6</v>
      </c>
      <c r="K15">
        <v>4222.3999999999996</v>
      </c>
      <c r="L15">
        <v>0.49109999999999998</v>
      </c>
    </row>
    <row r="16" spans="1:14" x14ac:dyDescent="0.25">
      <c r="A16" s="1">
        <v>45461</v>
      </c>
      <c r="B16" t="str">
        <f>IF(C16&lt;&gt;0,_xlfn.XLOOKUP(C16,SiteList!B:B,SiteList!A:A,"",0,1),"")</f>
        <v>MA-LGP_01</v>
      </c>
      <c r="C16" t="s">
        <v>13</v>
      </c>
      <c r="D16">
        <v>4723.8</v>
      </c>
      <c r="E16">
        <v>9711</v>
      </c>
      <c r="F16">
        <v>0.4864</v>
      </c>
      <c r="G16">
        <v>4660.5</v>
      </c>
      <c r="H16">
        <v>9421.5</v>
      </c>
      <c r="I16">
        <v>0.49469999999999997</v>
      </c>
      <c r="J16" s="3">
        <v>6079.5</v>
      </c>
      <c r="K16">
        <v>11811</v>
      </c>
      <c r="L16">
        <v>0.51470000000000005</v>
      </c>
    </row>
    <row r="17" spans="1:14" x14ac:dyDescent="0.25">
      <c r="A17" s="1">
        <v>45461</v>
      </c>
      <c r="B17" t="str">
        <f>IF(C17&lt;&gt;0,_xlfn.XLOOKUP(C17,SiteList!B:B,SiteList!A:A,"",0,1),"")</f>
        <v>MA-LWR_00.1</v>
      </c>
      <c r="C17" t="s">
        <v>14</v>
      </c>
      <c r="D17">
        <v>1078.7</v>
      </c>
      <c r="E17">
        <v>3208.4</v>
      </c>
      <c r="F17">
        <v>0.3362</v>
      </c>
      <c r="G17">
        <v>1304.8</v>
      </c>
      <c r="H17">
        <v>3438.9</v>
      </c>
      <c r="I17">
        <v>0.37940000000000002</v>
      </c>
      <c r="J17" s="3">
        <v>1261.3</v>
      </c>
      <c r="K17">
        <v>3274.2</v>
      </c>
      <c r="L17">
        <v>0.38519999999999999</v>
      </c>
    </row>
    <row r="18" spans="1:14" x14ac:dyDescent="0.25">
      <c r="A18" s="1">
        <v>45461</v>
      </c>
      <c r="B18" t="str">
        <f>IF(C18&lt;&gt;0,_xlfn.XLOOKUP(C18,SiteList!B:B,SiteList!A:A,"",0,1),"")</f>
        <v>MA-HKP_01</v>
      </c>
      <c r="C18" t="s">
        <v>15</v>
      </c>
      <c r="D18">
        <v>916.02</v>
      </c>
      <c r="E18">
        <v>971</v>
      </c>
      <c r="F18">
        <v>0.9395</v>
      </c>
      <c r="G18">
        <v>960.21</v>
      </c>
      <c r="H18">
        <v>970.64</v>
      </c>
      <c r="I18" s="3">
        <v>0.98929999999999996</v>
      </c>
      <c r="J18" s="3">
        <v>960.21</v>
      </c>
      <c r="K18">
        <v>903.96</v>
      </c>
      <c r="L18" s="3">
        <v>1.0622</v>
      </c>
    </row>
    <row r="19" spans="1:14" x14ac:dyDescent="0.25">
      <c r="A19" s="1">
        <v>45461</v>
      </c>
      <c r="B19" t="str">
        <f>IF(C19&lt;&gt;0,_xlfn.XLOOKUP(C19,SiteList!B:B,SiteList!A:A,"",0,1),"")</f>
        <v>MA-HSP_01</v>
      </c>
      <c r="C19" t="s">
        <v>16</v>
      </c>
      <c r="D19">
        <v>209.8</v>
      </c>
      <c r="E19">
        <v>954.2</v>
      </c>
      <c r="F19">
        <v>0.21990000000000001</v>
      </c>
      <c r="G19">
        <v>245.9</v>
      </c>
      <c r="H19">
        <v>1071.2</v>
      </c>
      <c r="I19" s="3">
        <v>0.2296</v>
      </c>
      <c r="J19" s="3">
        <v>220.89</v>
      </c>
      <c r="K19">
        <v>1082.4000000000001</v>
      </c>
      <c r="L19" s="3">
        <v>0.2041</v>
      </c>
    </row>
    <row r="20" spans="1:14" x14ac:dyDescent="0.25">
      <c r="A20" s="1">
        <v>45461</v>
      </c>
      <c r="B20" t="str">
        <f>IF(C20&lt;&gt;0,_xlfn.XLOOKUP(C20,SiteList!B:B,SiteList!A:A,"",0,1),"")</f>
        <v>MA-MGP_01</v>
      </c>
      <c r="C20" t="s">
        <v>17</v>
      </c>
      <c r="D20">
        <v>466.86</v>
      </c>
      <c r="E20">
        <v>1774</v>
      </c>
      <c r="F20">
        <v>0.26319999999999999</v>
      </c>
      <c r="G20">
        <v>486.68</v>
      </c>
      <c r="H20">
        <v>1886.7</v>
      </c>
      <c r="I20">
        <v>0.25790000000000002</v>
      </c>
      <c r="J20" s="3">
        <v>505.86</v>
      </c>
      <c r="K20">
        <v>1818.2</v>
      </c>
      <c r="L20">
        <v>0.2782</v>
      </c>
    </row>
    <row r="21" spans="1:14" x14ac:dyDescent="0.25">
      <c r="A21" s="1">
        <v>45461</v>
      </c>
      <c r="B21" t="str">
        <f>IF(C21&lt;&gt;0,_xlfn.XLOOKUP(C21,SiteList!B:B,SiteList!A:A,"",0,1),"")</f>
        <v>MA-TRP_01</v>
      </c>
      <c r="C21" t="s">
        <v>18</v>
      </c>
      <c r="D21">
        <v>245.19</v>
      </c>
      <c r="E21">
        <v>1145.7</v>
      </c>
      <c r="F21">
        <v>0.214</v>
      </c>
      <c r="G21">
        <v>343.87</v>
      </c>
      <c r="H21">
        <v>1068.5999999999999</v>
      </c>
      <c r="I21">
        <v>0.32179999999999997</v>
      </c>
      <c r="J21" s="3">
        <v>221.6</v>
      </c>
      <c r="K21">
        <v>1019.2</v>
      </c>
      <c r="L21">
        <v>0.21740000000000001</v>
      </c>
    </row>
    <row r="22" spans="1:14" x14ac:dyDescent="0.25">
      <c r="A22" s="1">
        <v>45461</v>
      </c>
      <c r="B22" t="str">
        <f>IF(C22&lt;&gt;0,_xlfn.XLOOKUP(C22,SiteList!B:B,SiteList!A:A,"",0,1),"")</f>
        <v>MA-NSH_01</v>
      </c>
      <c r="C22" t="s">
        <v>19</v>
      </c>
      <c r="D22">
        <v>158.29</v>
      </c>
      <c r="E22">
        <v>550.36</v>
      </c>
      <c r="F22">
        <v>0.28760000000000002</v>
      </c>
      <c r="G22">
        <v>163.41</v>
      </c>
      <c r="H22">
        <v>603.20000000000005</v>
      </c>
      <c r="I22" s="3">
        <v>0.27089999999999997</v>
      </c>
      <c r="J22" s="3">
        <v>192.18</v>
      </c>
      <c r="K22">
        <v>589.36</v>
      </c>
      <c r="L22" s="3">
        <v>0.3261</v>
      </c>
    </row>
    <row r="23" spans="1:14" x14ac:dyDescent="0.25">
      <c r="A23" s="1">
        <v>45461</v>
      </c>
      <c r="B23" t="str">
        <f>IF(C23&lt;&gt;0,_xlfn.XLOOKUP(C23,SiteList!B:B,SiteList!A:A,"",0,1),"")</f>
        <v>MA-NSH_02</v>
      </c>
      <c r="C23" t="s">
        <v>20</v>
      </c>
      <c r="D23">
        <v>207.6</v>
      </c>
      <c r="E23">
        <v>914.36</v>
      </c>
      <c r="F23">
        <v>0.22700000000000001</v>
      </c>
      <c r="G23">
        <v>292.29000000000002</v>
      </c>
      <c r="H23">
        <v>1001.8</v>
      </c>
      <c r="I23" s="3">
        <v>0.2918</v>
      </c>
      <c r="J23" s="3">
        <v>137.69</v>
      </c>
      <c r="K23">
        <v>682.04</v>
      </c>
      <c r="L23" s="3">
        <v>0.2019</v>
      </c>
    </row>
    <row r="24" spans="1:14" x14ac:dyDescent="0.25">
      <c r="A24" s="1">
        <v>45461</v>
      </c>
      <c r="B24" t="str">
        <f>IF(C24&lt;&gt;0,_xlfn.XLOOKUP(C24,SiteList!B:B,SiteList!A:A,"",0,1),"")</f>
        <v>MA-NSH_03</v>
      </c>
      <c r="C24" t="s">
        <v>21</v>
      </c>
      <c r="D24">
        <v>184.09</v>
      </c>
      <c r="E24">
        <v>1067.7</v>
      </c>
      <c r="F24">
        <v>0.1724</v>
      </c>
      <c r="G24">
        <v>241.49</v>
      </c>
      <c r="H24">
        <v>1366.7</v>
      </c>
      <c r="I24" s="3">
        <v>0.1767</v>
      </c>
      <c r="J24" s="3">
        <v>126.61</v>
      </c>
      <c r="K24">
        <v>808.6</v>
      </c>
      <c r="L24" s="3">
        <v>0.15659999999999999</v>
      </c>
    </row>
    <row r="25" spans="1:14" x14ac:dyDescent="0.25">
      <c r="A25" s="1">
        <v>45461</v>
      </c>
      <c r="B25" t="str">
        <f>IF(C25&lt;&gt;0,_xlfn.XLOOKUP(C25,SiteList!B:B,SiteList!A:A,"",0,1),"")</f>
        <v>MA-RTP_01</v>
      </c>
      <c r="C25" t="s">
        <v>22</v>
      </c>
      <c r="D25">
        <v>443.27</v>
      </c>
      <c r="E25">
        <v>2076.5</v>
      </c>
      <c r="F25">
        <v>0.2135</v>
      </c>
      <c r="G25">
        <v>916.73</v>
      </c>
      <c r="H25">
        <v>3283.8</v>
      </c>
      <c r="I25" s="3">
        <v>0.2792</v>
      </c>
      <c r="J25" s="3">
        <v>1354.8</v>
      </c>
      <c r="K25">
        <v>4074.2</v>
      </c>
      <c r="L25" s="3">
        <v>0.33260000000000001</v>
      </c>
    </row>
    <row r="26" spans="1:14" x14ac:dyDescent="0.25">
      <c r="A26" s="1">
        <v>45461</v>
      </c>
      <c r="B26" t="str">
        <f>IF(C26&lt;&gt;0,_xlfn.XLOOKUP(C26,SiteList!B:B,SiteList!A:A,"",0,1),"")</f>
        <v>MA-PIL_01</v>
      </c>
      <c r="C26" t="s">
        <v>23</v>
      </c>
      <c r="D26">
        <v>237.8</v>
      </c>
      <c r="E26">
        <v>879.64</v>
      </c>
      <c r="F26">
        <v>0.27029999999999998</v>
      </c>
      <c r="G26">
        <v>242.98</v>
      </c>
      <c r="H26">
        <v>817.24</v>
      </c>
      <c r="I26" s="3">
        <v>0.29730000000000001</v>
      </c>
      <c r="J26" s="3">
        <v>213.5</v>
      </c>
      <c r="K26">
        <v>854.56</v>
      </c>
      <c r="L26" s="3">
        <v>0.24979999999999999</v>
      </c>
    </row>
    <row r="27" spans="1:14" s="9" customFormat="1" x14ac:dyDescent="0.25">
      <c r="A27" s="8">
        <v>45461</v>
      </c>
      <c r="B27" s="9" t="str">
        <f>IF(C27&lt;&gt;0,_xlfn.XLOOKUP(C27,SiteList!B:B,SiteList!A:A,"",0,1),"")</f>
        <v>MA-PIL_02</v>
      </c>
      <c r="C27" s="9" t="s">
        <v>24</v>
      </c>
      <c r="D27" s="9">
        <v>402.77</v>
      </c>
      <c r="E27" s="9">
        <v>1974.2</v>
      </c>
      <c r="F27" s="9">
        <v>0.20399999999999999</v>
      </c>
      <c r="G27" s="9">
        <v>371.87</v>
      </c>
      <c r="H27" s="9">
        <v>2306.1999999999998</v>
      </c>
      <c r="I27" s="14">
        <v>0.16120000000000001</v>
      </c>
      <c r="J27" s="9">
        <v>368.17</v>
      </c>
      <c r="K27" s="9">
        <v>2009.8</v>
      </c>
      <c r="L27" s="14">
        <v>0.1832</v>
      </c>
      <c r="M27"/>
      <c r="N27"/>
    </row>
    <row r="28" spans="1:14" x14ac:dyDescent="0.25">
      <c r="A28" s="1">
        <v>45475</v>
      </c>
      <c r="B28" s="2" t="str">
        <f>IF(C28&lt;&gt;0,_xlfn.XLOOKUP(C28,SiteList!B:B,SiteList!A:A,"",0,1),"")</f>
        <v>MA-UGP_01</v>
      </c>
      <c r="C28" t="s">
        <v>12</v>
      </c>
      <c r="D28">
        <v>3238.5</v>
      </c>
      <c r="E28">
        <v>6671.6</v>
      </c>
      <c r="F28">
        <v>0.4854</v>
      </c>
      <c r="G28">
        <v>4249.5</v>
      </c>
      <c r="H28">
        <v>8052.2</v>
      </c>
      <c r="I28">
        <v>0.52780000000000005</v>
      </c>
      <c r="J28" s="3">
        <v>2331.3000000000002</v>
      </c>
      <c r="K28">
        <v>8014</v>
      </c>
      <c r="L28">
        <v>0.29089999999999999</v>
      </c>
      <c r="M28">
        <v>25</v>
      </c>
    </row>
    <row r="29" spans="1:14" x14ac:dyDescent="0.25">
      <c r="A29" s="1">
        <v>45475</v>
      </c>
      <c r="B29" s="2" t="str">
        <f>IF(C29&lt;&gt;0,_xlfn.XLOOKUP(C29,SiteList!B:B,SiteList!A:A,"",0,1),"")</f>
        <v>MA-LGP_01</v>
      </c>
      <c r="C29" t="s">
        <v>13</v>
      </c>
      <c r="D29">
        <v>1913.8</v>
      </c>
      <c r="E29">
        <v>5006.7</v>
      </c>
      <c r="F29">
        <v>0.38219999999999998</v>
      </c>
      <c r="G29">
        <v>2115.5</v>
      </c>
      <c r="H29">
        <v>5200.8</v>
      </c>
      <c r="I29">
        <v>0.40679999999999999</v>
      </c>
      <c r="J29" s="3">
        <v>1871.1</v>
      </c>
      <c r="K29">
        <v>5034.3999999999996</v>
      </c>
      <c r="L29">
        <v>0.37169999999999997</v>
      </c>
      <c r="M29">
        <v>25</v>
      </c>
    </row>
    <row r="30" spans="1:14" x14ac:dyDescent="0.25">
      <c r="A30" s="1">
        <v>45475</v>
      </c>
      <c r="B30" s="2" t="str">
        <f>IF(C30&lt;&gt;0,_xlfn.XLOOKUP(C30,SiteList!B:B,SiteList!A:A,"",0,1),"")</f>
        <v>MA-LWR_00.1</v>
      </c>
      <c r="C30" t="s">
        <v>14</v>
      </c>
      <c r="D30">
        <v>2245.1</v>
      </c>
      <c r="E30">
        <v>6843.2</v>
      </c>
      <c r="F30">
        <v>0.3281</v>
      </c>
      <c r="G30">
        <v>1925.6</v>
      </c>
      <c r="H30">
        <v>7363.2</v>
      </c>
      <c r="I30">
        <v>0.26150000000000001</v>
      </c>
      <c r="J30" s="3">
        <v>2064.8000000000002</v>
      </c>
      <c r="K30">
        <v>6026.8</v>
      </c>
      <c r="L30">
        <v>0.34260000000000002</v>
      </c>
      <c r="M30">
        <v>24.5</v>
      </c>
    </row>
    <row r="31" spans="1:14" x14ac:dyDescent="0.25">
      <c r="A31" s="1">
        <v>45475</v>
      </c>
      <c r="B31" s="2" t="str">
        <f>IF(C31&lt;&gt;0,_xlfn.XLOOKUP(C31,SiteList!B:B,SiteList!A:A,"",0,1),"")</f>
        <v>MA-HKP_01</v>
      </c>
      <c r="C31" t="s">
        <v>15</v>
      </c>
      <c r="D31">
        <v>1706.8</v>
      </c>
      <c r="E31">
        <v>1279.2</v>
      </c>
      <c r="F31">
        <v>1.3343</v>
      </c>
      <c r="G31">
        <v>1858.5</v>
      </c>
      <c r="H31">
        <v>1053</v>
      </c>
      <c r="I31">
        <v>1.2902</v>
      </c>
      <c r="J31" s="3">
        <v>1425.5</v>
      </c>
      <c r="K31">
        <v>1139.5999999999999</v>
      </c>
      <c r="L31">
        <v>1.2508999999999999</v>
      </c>
      <c r="M31">
        <v>25</v>
      </c>
    </row>
    <row r="32" spans="1:14" x14ac:dyDescent="0.25">
      <c r="A32" s="1">
        <v>45475</v>
      </c>
      <c r="B32" s="2" t="str">
        <f>IF(C32&lt;&gt;0,_xlfn.XLOOKUP(C32,SiteList!B:B,SiteList!A:A,"",0,1),"")</f>
        <v>MA-HSP_01</v>
      </c>
      <c r="C32" t="s">
        <v>16</v>
      </c>
      <c r="D32">
        <v>437.37</v>
      </c>
      <c r="E32">
        <v>2101.6</v>
      </c>
      <c r="F32">
        <v>0.20810000000000001</v>
      </c>
      <c r="G32">
        <v>424.16</v>
      </c>
      <c r="H32">
        <v>2192.6</v>
      </c>
      <c r="I32">
        <v>0.19339999999999999</v>
      </c>
      <c r="J32" s="3">
        <v>441.78</v>
      </c>
      <c r="K32">
        <v>2031.4</v>
      </c>
      <c r="L32">
        <v>0.2175</v>
      </c>
      <c r="M32">
        <v>22.5</v>
      </c>
    </row>
    <row r="33" spans="1:14" x14ac:dyDescent="0.25">
      <c r="A33" s="1">
        <v>45475</v>
      </c>
      <c r="B33" s="2" t="str">
        <f>IF(C33&lt;&gt;0,_xlfn.XLOOKUP(C33,SiteList!B:B,SiteList!A:A,"",0,1),"")</f>
        <v>MA-MGP_01</v>
      </c>
      <c r="C33" t="s">
        <v>17</v>
      </c>
      <c r="D33">
        <v>550.76</v>
      </c>
      <c r="E33">
        <v>2066.1</v>
      </c>
      <c r="F33">
        <v>0.2666</v>
      </c>
      <c r="G33">
        <v>776.13</v>
      </c>
      <c r="H33">
        <v>22301</v>
      </c>
      <c r="I33">
        <v>0.33729999999999999</v>
      </c>
      <c r="J33" s="3">
        <v>541.16999999999996</v>
      </c>
      <c r="K33">
        <v>1985.5</v>
      </c>
      <c r="L33">
        <v>0.27260000000000001</v>
      </c>
      <c r="M33">
        <v>29</v>
      </c>
    </row>
    <row r="34" spans="1:14" x14ac:dyDescent="0.25">
      <c r="A34" s="1">
        <v>45475</v>
      </c>
      <c r="B34" s="2" t="str">
        <f>IF(C34&lt;&gt;0,_xlfn.XLOOKUP(C34,SiteList!B:B,SiteList!A:A,"",0,1),"")</f>
        <v>MA-TRP_01</v>
      </c>
      <c r="C34" t="s">
        <v>18</v>
      </c>
      <c r="D34">
        <v>388.06</v>
      </c>
      <c r="E34">
        <v>1591.2</v>
      </c>
      <c r="F34">
        <v>0.24390000000000001</v>
      </c>
      <c r="G34">
        <v>620.75</v>
      </c>
      <c r="H34">
        <v>1770.6</v>
      </c>
      <c r="I34">
        <v>0.35060000000000002</v>
      </c>
      <c r="J34" s="3">
        <v>569.16999999999996</v>
      </c>
      <c r="K34">
        <v>1745.4</v>
      </c>
      <c r="L34">
        <v>0.3261</v>
      </c>
      <c r="M34">
        <v>29</v>
      </c>
    </row>
    <row r="35" spans="1:14" x14ac:dyDescent="0.25">
      <c r="A35" s="1">
        <v>45475</v>
      </c>
      <c r="B35" s="2" t="str">
        <f>IF(C35&lt;&gt;0,_xlfn.XLOOKUP(C35,SiteList!B:B,SiteList!A:A,"",0,1),"")</f>
        <v>MA-NSH_01</v>
      </c>
      <c r="C35" t="s">
        <v>19</v>
      </c>
      <c r="D35">
        <v>834.32</v>
      </c>
      <c r="E35">
        <v>2551.4</v>
      </c>
      <c r="F35" s="4">
        <v>0.32700000000000001</v>
      </c>
      <c r="G35">
        <v>1470.4</v>
      </c>
      <c r="H35">
        <v>3807.2</v>
      </c>
      <c r="I35">
        <v>0.38619999999999999</v>
      </c>
      <c r="J35" s="3">
        <v>1143.5</v>
      </c>
      <c r="K35">
        <v>3594</v>
      </c>
      <c r="L35">
        <v>0.31819999999999998</v>
      </c>
      <c r="M35">
        <v>29</v>
      </c>
    </row>
    <row r="36" spans="1:14" x14ac:dyDescent="0.25">
      <c r="A36" s="1">
        <v>45475</v>
      </c>
      <c r="B36" s="2" t="str">
        <f>IF(C36&lt;&gt;0,_xlfn.XLOOKUP(C36,SiteList!B:B,SiteList!A:A,"",0,1),"")</f>
        <v>MA-NSH_02</v>
      </c>
      <c r="C36" t="s">
        <v>20</v>
      </c>
      <c r="D36">
        <v>438.86</v>
      </c>
      <c r="E36">
        <v>2263.6999999999998</v>
      </c>
      <c r="F36">
        <v>0.19389999999999999</v>
      </c>
      <c r="G36">
        <v>409.38</v>
      </c>
      <c r="H36">
        <v>2061.8000000000002</v>
      </c>
      <c r="I36">
        <v>0.1986</v>
      </c>
      <c r="J36" s="3">
        <v>499.96</v>
      </c>
      <c r="K36">
        <v>2501.1999999999998</v>
      </c>
      <c r="L36">
        <v>0.19989999999999999</v>
      </c>
      <c r="M36">
        <v>25</v>
      </c>
    </row>
    <row r="37" spans="1:14" x14ac:dyDescent="0.25">
      <c r="A37" s="1">
        <v>45475</v>
      </c>
      <c r="B37" s="2" t="str">
        <f>IF(C37&lt;&gt;0,_xlfn.XLOOKUP(C37,SiteList!B:B,SiteList!A:A,"",0,1),"")</f>
        <v>MA-NSH_03</v>
      </c>
      <c r="C37" t="s">
        <v>21</v>
      </c>
      <c r="D37">
        <v>502.17</v>
      </c>
      <c r="E37">
        <v>2574.8000000000002</v>
      </c>
      <c r="F37" s="4">
        <v>0.19500000000000001</v>
      </c>
      <c r="G37">
        <v>673.75</v>
      </c>
      <c r="H37">
        <v>3137.3</v>
      </c>
      <c r="I37">
        <v>0.21479999999999999</v>
      </c>
      <c r="J37" s="3">
        <v>721.63</v>
      </c>
      <c r="K37">
        <v>3063.6</v>
      </c>
      <c r="L37">
        <v>0.23549999999999999</v>
      </c>
      <c r="M37">
        <v>25</v>
      </c>
    </row>
    <row r="38" spans="1:14" x14ac:dyDescent="0.25">
      <c r="A38" s="1">
        <v>45475</v>
      </c>
      <c r="B38" s="2" t="str">
        <f>IF(C38&lt;&gt;0,_xlfn.XLOOKUP(C38,SiteList!B:B,SiteList!A:A,"",0,1),"")</f>
        <v>MA-RTP_01</v>
      </c>
      <c r="C38" t="s">
        <v>22</v>
      </c>
      <c r="D38">
        <v>175.2</v>
      </c>
      <c r="E38">
        <v>1142.2</v>
      </c>
      <c r="F38">
        <v>0.15340000000000001</v>
      </c>
      <c r="G38">
        <v>173</v>
      </c>
      <c r="H38">
        <v>1042.5999999999999</v>
      </c>
      <c r="I38">
        <v>0.16589999999999999</v>
      </c>
      <c r="J38" s="3">
        <v>222.38</v>
      </c>
      <c r="K38">
        <v>1020.9</v>
      </c>
      <c r="L38">
        <v>0.21779999999999999</v>
      </c>
      <c r="M38">
        <v>29</v>
      </c>
    </row>
    <row r="39" spans="1:14" x14ac:dyDescent="0.25">
      <c r="A39" s="1">
        <v>45475</v>
      </c>
      <c r="B39" s="2" t="str">
        <f>IF(C39&lt;&gt;0,_xlfn.XLOOKUP(C39,SiteList!B:B,SiteList!A:A,"",0,1),"")</f>
        <v>MA-PIL_01</v>
      </c>
      <c r="C39" t="s">
        <v>23</v>
      </c>
      <c r="D39">
        <v>336.48</v>
      </c>
      <c r="E39">
        <v>995.8</v>
      </c>
      <c r="F39">
        <v>0.33789999999999998</v>
      </c>
      <c r="G39">
        <v>249.59</v>
      </c>
      <c r="H39">
        <v>886.6</v>
      </c>
      <c r="I39">
        <v>0.28149999999999997</v>
      </c>
      <c r="J39" s="3">
        <v>316.58999999999997</v>
      </c>
      <c r="K39">
        <v>912.6</v>
      </c>
      <c r="L39">
        <v>0.34689999999999999</v>
      </c>
      <c r="M39">
        <v>27.5</v>
      </c>
    </row>
    <row r="40" spans="1:14" s="9" customFormat="1" x14ac:dyDescent="0.25">
      <c r="A40" s="8">
        <v>45475</v>
      </c>
      <c r="B40" s="13" t="str">
        <f>IF(C40&lt;&gt;0,_xlfn.XLOOKUP(C40,SiteList!B:B,SiteList!A:A,"",0,1),"")</f>
        <v>MA-PIL_02</v>
      </c>
      <c r="C40" s="9" t="s">
        <v>24</v>
      </c>
      <c r="D40" s="9">
        <v>808.53</v>
      </c>
      <c r="E40" s="9">
        <v>1783.6</v>
      </c>
      <c r="F40" s="9">
        <v>0.45329999999999998</v>
      </c>
      <c r="G40" s="9">
        <v>598.65</v>
      </c>
      <c r="H40" s="9">
        <v>1517.5</v>
      </c>
      <c r="I40" s="9">
        <v>0.39450000000000002</v>
      </c>
      <c r="J40" s="9">
        <v>564.04999999999995</v>
      </c>
      <c r="K40" s="9">
        <v>1511.4</v>
      </c>
      <c r="L40" s="9">
        <v>0.37319999999999998</v>
      </c>
      <c r="M40">
        <v>27</v>
      </c>
      <c r="N40"/>
    </row>
    <row r="41" spans="1:14" x14ac:dyDescent="0.25">
      <c r="A41" s="1">
        <v>45489</v>
      </c>
      <c r="B41" t="str">
        <f>IF(C41&lt;&gt;0,_xlfn.XLOOKUP(C41,SiteList!B:B,SiteList!A:A,"",0,1),"")</f>
        <v>MA-UGP_01</v>
      </c>
      <c r="C41" t="s">
        <v>12</v>
      </c>
      <c r="D41">
        <v>1393.9</v>
      </c>
      <c r="E41">
        <v>3685</v>
      </c>
      <c r="F41">
        <v>0.37830000000000003</v>
      </c>
      <c r="G41">
        <v>1443.2</v>
      </c>
      <c r="H41">
        <v>3710.2</v>
      </c>
      <c r="I41">
        <v>0.38900000000000001</v>
      </c>
      <c r="J41" s="3">
        <v>1211.3</v>
      </c>
      <c r="K41">
        <v>3582.8</v>
      </c>
      <c r="L41">
        <v>0.33810000000000001</v>
      </c>
      <c r="M41">
        <v>29</v>
      </c>
    </row>
    <row r="42" spans="1:14" x14ac:dyDescent="0.25">
      <c r="A42" s="1">
        <v>45489</v>
      </c>
      <c r="B42" t="str">
        <f>IF(C42&lt;&gt;0,_xlfn.XLOOKUP(C42,SiteList!B:B,SiteList!A:A,"",0,1),"")</f>
        <v>MA-LGP_01</v>
      </c>
      <c r="C42" t="s">
        <v>13</v>
      </c>
      <c r="D42">
        <v>1184.8</v>
      </c>
      <c r="E42">
        <v>3186.7</v>
      </c>
      <c r="F42">
        <v>0.37180000000000002</v>
      </c>
      <c r="G42">
        <v>1279</v>
      </c>
      <c r="H42">
        <v>3491.8</v>
      </c>
      <c r="I42">
        <v>0.36630000000000001</v>
      </c>
      <c r="J42" s="3">
        <v>1724.5</v>
      </c>
      <c r="K42">
        <v>4358.3999999999996</v>
      </c>
      <c r="L42">
        <v>0.3957</v>
      </c>
      <c r="M42">
        <v>30</v>
      </c>
    </row>
    <row r="43" spans="1:14" x14ac:dyDescent="0.25">
      <c r="A43" s="1">
        <v>45489</v>
      </c>
      <c r="B43" t="str">
        <f>IF(C43&lt;&gt;0,_xlfn.XLOOKUP(C43,SiteList!B:B,SiteList!A:A,"",0,1),"")</f>
        <v>MA-LWR_00.1</v>
      </c>
      <c r="C43" t="s">
        <v>14</v>
      </c>
      <c r="D43">
        <v>2184</v>
      </c>
      <c r="E43">
        <v>7677.8</v>
      </c>
      <c r="F43">
        <v>0.28449999999999998</v>
      </c>
      <c r="G43">
        <v>1786.4</v>
      </c>
      <c r="H43">
        <v>5641.1</v>
      </c>
      <c r="I43">
        <v>0.31669999999999998</v>
      </c>
      <c r="J43" s="3">
        <v>2022</v>
      </c>
      <c r="K43">
        <v>5060.3999999999996</v>
      </c>
      <c r="L43">
        <v>0.39960000000000001</v>
      </c>
      <c r="M43">
        <v>27</v>
      </c>
    </row>
    <row r="44" spans="1:14" x14ac:dyDescent="0.25">
      <c r="A44" s="1">
        <v>45489</v>
      </c>
      <c r="B44" t="str">
        <f>IF(C44&lt;&gt;0,_xlfn.XLOOKUP(C44,SiteList!B:B,SiteList!A:A,"",0,1),"")</f>
        <v>MA-HKP_01</v>
      </c>
      <c r="C44" t="s">
        <v>15</v>
      </c>
      <c r="D44">
        <v>446.96</v>
      </c>
      <c r="E44">
        <v>723.64</v>
      </c>
      <c r="F44">
        <v>0.61770000000000003</v>
      </c>
      <c r="G44">
        <v>441.78</v>
      </c>
      <c r="H44">
        <v>754</v>
      </c>
      <c r="I44">
        <v>0.58589999999999998</v>
      </c>
      <c r="J44" s="3">
        <v>338.69</v>
      </c>
      <c r="K44">
        <v>595.96</v>
      </c>
      <c r="L44">
        <v>0.48670000000000002</v>
      </c>
      <c r="M44">
        <v>29.5</v>
      </c>
    </row>
    <row r="45" spans="1:14" x14ac:dyDescent="0.25">
      <c r="A45" s="1">
        <v>45489</v>
      </c>
      <c r="B45" t="str">
        <f>IF(C45&lt;&gt;0,_xlfn.XLOOKUP(C45,SiteList!B:B,SiteList!A:A,"",0,1),"")</f>
        <v>MA-HSP_01</v>
      </c>
      <c r="C45" t="s">
        <v>16</v>
      </c>
      <c r="D45">
        <v>1367.3</v>
      </c>
      <c r="E45">
        <v>2021.9</v>
      </c>
      <c r="F45">
        <v>0.67630000000000001</v>
      </c>
      <c r="G45">
        <v>1432.2</v>
      </c>
      <c r="H45">
        <v>1853.8</v>
      </c>
      <c r="I45">
        <v>0.77259999999999995</v>
      </c>
      <c r="J45" s="3">
        <v>1214.2</v>
      </c>
      <c r="K45">
        <v>1911.8</v>
      </c>
      <c r="L45">
        <v>0.6351</v>
      </c>
      <c r="M45">
        <v>27</v>
      </c>
    </row>
    <row r="46" spans="1:14" x14ac:dyDescent="0.25">
      <c r="A46" s="1">
        <v>45489</v>
      </c>
      <c r="B46" t="str">
        <f>IF(C46&lt;&gt;0,_xlfn.XLOOKUP(C46,SiteList!B:B,SiteList!A:A,"",0,1),"")</f>
        <v>MA-MGP_01</v>
      </c>
      <c r="C46" t="s">
        <v>17</v>
      </c>
      <c r="D46">
        <v>1759.9</v>
      </c>
      <c r="E46">
        <v>2608.6</v>
      </c>
      <c r="F46">
        <v>0.67469999999999997</v>
      </c>
      <c r="G46">
        <v>1709.8</v>
      </c>
      <c r="H46">
        <v>2217.8000000000002</v>
      </c>
      <c r="I46">
        <v>0.77100000000000002</v>
      </c>
      <c r="J46" s="3">
        <v>1646.5</v>
      </c>
      <c r="K46">
        <v>2184.8000000000002</v>
      </c>
      <c r="L46">
        <v>0.75360000000000005</v>
      </c>
      <c r="M46">
        <v>29</v>
      </c>
    </row>
    <row r="47" spans="1:14" x14ac:dyDescent="0.25">
      <c r="A47" s="1">
        <v>45489</v>
      </c>
      <c r="B47" t="str">
        <f>IF(C47&lt;&gt;0,_xlfn.XLOOKUP(C47,SiteList!B:B,SiteList!A:A,"",0,1),"")</f>
        <v>MA-TRP_01</v>
      </c>
      <c r="C47" t="s">
        <v>18</v>
      </c>
      <c r="D47">
        <v>2143.5</v>
      </c>
      <c r="E47">
        <v>1461.2</v>
      </c>
      <c r="F47">
        <v>1.4570000000000001</v>
      </c>
      <c r="G47">
        <v>5385.8</v>
      </c>
      <c r="H47">
        <v>1705.6</v>
      </c>
      <c r="I47">
        <v>3.1577999999999999</v>
      </c>
      <c r="J47" s="3">
        <v>8125.1</v>
      </c>
      <c r="K47">
        <v>1780.1</v>
      </c>
      <c r="L47">
        <v>4.5643000000000002</v>
      </c>
      <c r="M47">
        <v>30</v>
      </c>
    </row>
    <row r="48" spans="1:14" x14ac:dyDescent="0.25">
      <c r="A48" s="1">
        <v>45489</v>
      </c>
      <c r="B48" t="str">
        <f>IF(C48&lt;&gt;0,_xlfn.XLOOKUP(C48,SiteList!B:B,SiteList!A:A,"",0,1),"")</f>
        <v>MA-NSH_01</v>
      </c>
      <c r="C48" t="s">
        <v>19</v>
      </c>
      <c r="D48">
        <v>340.18</v>
      </c>
      <c r="E48">
        <v>1390.1</v>
      </c>
      <c r="F48">
        <v>0.2447</v>
      </c>
      <c r="G48">
        <v>876.13</v>
      </c>
      <c r="H48">
        <v>2664.1</v>
      </c>
      <c r="I48">
        <v>0.32390000000000002</v>
      </c>
      <c r="J48" s="3">
        <v>884.33</v>
      </c>
      <c r="K48">
        <v>2838.3</v>
      </c>
      <c r="L48">
        <v>0.31159999999999999</v>
      </c>
      <c r="M48">
        <v>25</v>
      </c>
    </row>
    <row r="49" spans="1:14" x14ac:dyDescent="0.25">
      <c r="A49" s="1">
        <v>45489</v>
      </c>
      <c r="B49" t="str">
        <f>IF(C49&lt;&gt;0,_xlfn.XLOOKUP(C49,SiteList!B:B,SiteList!A:A,"",0,1),"")</f>
        <v>MA-NSH_02</v>
      </c>
      <c r="C49" t="s">
        <v>20</v>
      </c>
      <c r="D49">
        <v>343.87</v>
      </c>
      <c r="E49">
        <v>1339</v>
      </c>
      <c r="F49">
        <v>0.25679999999999997</v>
      </c>
      <c r="G49">
        <v>359.29</v>
      </c>
      <c r="H49">
        <v>1237.5999999999999</v>
      </c>
      <c r="I49">
        <v>0.2903</v>
      </c>
      <c r="J49" s="3">
        <v>365.19</v>
      </c>
      <c r="K49">
        <v>1265.3</v>
      </c>
      <c r="L49">
        <v>0.28860000000000002</v>
      </c>
      <c r="M49">
        <v>29.5</v>
      </c>
    </row>
    <row r="50" spans="1:14" x14ac:dyDescent="0.25">
      <c r="A50" s="1">
        <v>45489</v>
      </c>
      <c r="B50" t="str">
        <f>IF(C50&lt;&gt;0,_xlfn.XLOOKUP(C50,SiteList!B:B,SiteList!A:A,"",0,1),"")</f>
        <v>MA-NSH_03</v>
      </c>
      <c r="C50" t="s">
        <v>21</v>
      </c>
      <c r="D50">
        <v>274.67</v>
      </c>
      <c r="E50">
        <v>787.8</v>
      </c>
      <c r="F50">
        <v>0.34870000000000001</v>
      </c>
      <c r="G50">
        <v>212.79</v>
      </c>
      <c r="H50">
        <v>1023.5</v>
      </c>
      <c r="I50">
        <v>0.2079</v>
      </c>
      <c r="J50" s="3">
        <v>273.18</v>
      </c>
      <c r="K50">
        <v>999.24</v>
      </c>
      <c r="L50">
        <v>0.27339999999999998</v>
      </c>
      <c r="M50">
        <v>28.5</v>
      </c>
    </row>
    <row r="51" spans="1:14" x14ac:dyDescent="0.25">
      <c r="A51" s="1">
        <v>45489</v>
      </c>
      <c r="B51" t="str">
        <f>IF(C51&lt;&gt;0,_xlfn.XLOOKUP(C51,SiteList!B:B,SiteList!A:A,"",0,1),"")</f>
        <v>MA-RTP_01</v>
      </c>
      <c r="C51" t="s">
        <v>22</v>
      </c>
      <c r="D51">
        <v>2229.6999999999998</v>
      </c>
      <c r="E51">
        <v>1581.6</v>
      </c>
      <c r="F51">
        <v>1.4097</v>
      </c>
      <c r="G51">
        <v>2429.9</v>
      </c>
      <c r="H51">
        <v>1461.2</v>
      </c>
      <c r="I51">
        <v>1.663</v>
      </c>
      <c r="J51" s="3">
        <v>2506.5</v>
      </c>
      <c r="K51">
        <v>1047.5</v>
      </c>
      <c r="L51">
        <v>1.5214000000000001</v>
      </c>
      <c r="M51">
        <v>33.5</v>
      </c>
    </row>
    <row r="52" spans="1:14" x14ac:dyDescent="0.25">
      <c r="A52" s="1">
        <v>45489</v>
      </c>
      <c r="B52" t="str">
        <f>IF(C52&lt;&gt;0,_xlfn.XLOOKUP(C52,SiteList!B:B,SiteList!A:A,"",0,1),"")</f>
        <v>MA-PIL_01</v>
      </c>
      <c r="C52" t="s">
        <v>23</v>
      </c>
      <c r="D52">
        <v>335.77</v>
      </c>
      <c r="E52">
        <v>554.64</v>
      </c>
      <c r="F52">
        <v>0.60540000000000005</v>
      </c>
      <c r="G52">
        <v>343.87</v>
      </c>
      <c r="H52">
        <v>592.79999999999995</v>
      </c>
      <c r="I52">
        <v>0.58009999999999995</v>
      </c>
      <c r="J52" s="3">
        <v>353.46</v>
      </c>
      <c r="K52">
        <v>649.16</v>
      </c>
      <c r="L52">
        <v>0.54449999999999998</v>
      </c>
      <c r="M52">
        <v>30</v>
      </c>
    </row>
    <row r="53" spans="1:14" s="9" customFormat="1" x14ac:dyDescent="0.25">
      <c r="A53" s="8">
        <v>45489</v>
      </c>
      <c r="B53" s="9" t="str">
        <f>IF(C53&lt;&gt;0,_xlfn.XLOOKUP(C53,SiteList!B:B,SiteList!A:A,"",0,1),"")</f>
        <v>MA-PIL_02</v>
      </c>
      <c r="C53" s="9" t="s">
        <v>24</v>
      </c>
      <c r="D53" s="9">
        <v>245.9</v>
      </c>
      <c r="E53" s="9">
        <v>927.36</v>
      </c>
      <c r="F53" s="9">
        <v>0.26519999999999999</v>
      </c>
      <c r="G53" s="9">
        <v>252.58</v>
      </c>
      <c r="H53" s="9">
        <v>943.8</v>
      </c>
      <c r="I53" s="9">
        <v>0.2676</v>
      </c>
      <c r="J53" s="9">
        <v>270.2</v>
      </c>
      <c r="K53" s="9">
        <v>838.04</v>
      </c>
      <c r="L53" s="9">
        <v>0.32240000000000002</v>
      </c>
      <c r="M53">
        <v>30</v>
      </c>
      <c r="N53"/>
    </row>
    <row r="54" spans="1:14" x14ac:dyDescent="0.25">
      <c r="A54" s="1">
        <v>45503</v>
      </c>
      <c r="B54" s="2" t="str">
        <f>IF(C54&lt;&gt;0,_xlfn.XLOOKUP(C54,SiteList!B:B,SiteList!A:A,"",0,1),"")</f>
        <v>MA-UGP_01</v>
      </c>
      <c r="C54" t="s">
        <v>12</v>
      </c>
      <c r="D54">
        <v>1108.9000000000001</v>
      </c>
      <c r="E54">
        <v>5184.3999999999996</v>
      </c>
      <c r="F54">
        <v>0.21390000000000001</v>
      </c>
      <c r="G54">
        <v>1055.2</v>
      </c>
      <c r="H54">
        <v>5352.5</v>
      </c>
      <c r="I54">
        <v>0.1971</v>
      </c>
      <c r="J54">
        <v>1404.2</v>
      </c>
      <c r="K54">
        <v>1709.2</v>
      </c>
      <c r="L54">
        <v>0.17749999999999999</v>
      </c>
      <c r="M54">
        <v>24.5</v>
      </c>
    </row>
    <row r="55" spans="1:14" x14ac:dyDescent="0.25">
      <c r="A55" s="1">
        <v>45503</v>
      </c>
      <c r="B55" s="2" t="str">
        <f>IF(C55&lt;&gt;0,_xlfn.XLOOKUP(C55,SiteList!B:B,SiteList!A:A,"",0,1),"")</f>
        <v>MA-LGP_01</v>
      </c>
      <c r="C55" t="s">
        <v>13</v>
      </c>
      <c r="D55">
        <v>1970.5</v>
      </c>
      <c r="E55">
        <v>5386.3</v>
      </c>
      <c r="F55">
        <v>0.36580000000000001</v>
      </c>
      <c r="G55">
        <v>1232.5999999999999</v>
      </c>
      <c r="H55">
        <v>4355</v>
      </c>
      <c r="I55">
        <v>0.28299999999999997</v>
      </c>
      <c r="J55">
        <v>1059.5999999999999</v>
      </c>
      <c r="K55">
        <v>4628</v>
      </c>
      <c r="L55">
        <v>0.22900000000000001</v>
      </c>
      <c r="M55">
        <v>25</v>
      </c>
    </row>
    <row r="56" spans="1:14" x14ac:dyDescent="0.25">
      <c r="A56" s="1">
        <v>45503</v>
      </c>
      <c r="B56" s="2" t="str">
        <f>IF(C56&lt;&gt;0,_xlfn.XLOOKUP(C56,SiteList!B:B,SiteList!A:A,"",0,1),"")</f>
        <v>MA-LWR_00.1</v>
      </c>
      <c r="C56" t="s">
        <v>14</v>
      </c>
      <c r="D56">
        <v>834.32</v>
      </c>
      <c r="E56">
        <v>2530.6</v>
      </c>
      <c r="F56">
        <v>0.32969999999999999</v>
      </c>
      <c r="G56">
        <v>668.63</v>
      </c>
      <c r="H56">
        <v>1948.2</v>
      </c>
      <c r="I56">
        <v>0.34320000000000001</v>
      </c>
      <c r="J56">
        <v>782.02</v>
      </c>
      <c r="K56">
        <v>1869.4</v>
      </c>
      <c r="L56">
        <v>0.41830000000000001</v>
      </c>
      <c r="M56">
        <v>24</v>
      </c>
    </row>
    <row r="57" spans="1:14" x14ac:dyDescent="0.25">
      <c r="A57" s="1">
        <v>45503</v>
      </c>
      <c r="B57" s="2" t="str">
        <f>IF(C57&lt;&gt;0,_xlfn.XLOOKUP(C57,SiteList!B:B,SiteList!A:A,"",0,1),"")</f>
        <v>MA-HKP_01</v>
      </c>
      <c r="C57" t="s">
        <v>15</v>
      </c>
      <c r="D57">
        <v>2642.8</v>
      </c>
      <c r="E57">
        <v>1160.4000000000001</v>
      </c>
      <c r="F57">
        <v>2.2774000000000001</v>
      </c>
      <c r="G57">
        <v>2692.9</v>
      </c>
      <c r="H57">
        <v>950.76</v>
      </c>
      <c r="I57">
        <v>2.8323999999999998</v>
      </c>
      <c r="J57">
        <v>2945.5</v>
      </c>
      <c r="K57">
        <v>949</v>
      </c>
      <c r="L57">
        <v>3.1038000000000001</v>
      </c>
      <c r="M57">
        <v>23</v>
      </c>
    </row>
    <row r="58" spans="1:14" x14ac:dyDescent="0.25">
      <c r="A58" s="1">
        <v>45503</v>
      </c>
      <c r="B58" s="2" t="str">
        <f>IF(C58&lt;&gt;0,_xlfn.XLOOKUP(C58,SiteList!B:B,SiteList!A:A,"",0,1),"")</f>
        <v>MA-HSP_01</v>
      </c>
      <c r="C58" t="s">
        <v>16</v>
      </c>
      <c r="D58">
        <v>11879</v>
      </c>
      <c r="E58">
        <v>3823.7</v>
      </c>
      <c r="F58">
        <v>3.1067</v>
      </c>
      <c r="G58">
        <v>10628</v>
      </c>
      <c r="H58">
        <v>3866.2</v>
      </c>
      <c r="I58">
        <v>2.7492000000000001</v>
      </c>
      <c r="J58">
        <v>10543</v>
      </c>
      <c r="K58">
        <v>3783.8</v>
      </c>
      <c r="L58">
        <v>2.7865000000000002</v>
      </c>
      <c r="M58">
        <v>22</v>
      </c>
    </row>
    <row r="59" spans="1:14" x14ac:dyDescent="0.25">
      <c r="A59" s="1">
        <v>45503</v>
      </c>
      <c r="B59" s="2" t="str">
        <f>IF(C59&lt;&gt;0,_xlfn.XLOOKUP(C59,SiteList!B:B,SiteList!A:A,"",0,1),"")</f>
        <v>MA-MGP_01</v>
      </c>
      <c r="C59" t="s">
        <v>17</v>
      </c>
      <c r="D59">
        <v>1334.2</v>
      </c>
      <c r="E59">
        <v>3439.8</v>
      </c>
      <c r="F59">
        <v>0.38790000000000002</v>
      </c>
      <c r="G59">
        <v>1293</v>
      </c>
      <c r="H59">
        <v>3262.1</v>
      </c>
      <c r="I59">
        <v>0.39639999999999997</v>
      </c>
      <c r="J59">
        <v>1247.8</v>
      </c>
      <c r="K59">
        <v>2866.9</v>
      </c>
      <c r="L59">
        <v>0.43509999999999999</v>
      </c>
      <c r="M59">
        <v>30</v>
      </c>
    </row>
    <row r="60" spans="1:14" x14ac:dyDescent="0.25">
      <c r="A60" s="1">
        <v>45503</v>
      </c>
      <c r="B60" s="2" t="str">
        <f>IF(C60&lt;&gt;0,_xlfn.XLOOKUP(C60,SiteList!B:B,SiteList!A:A,"",0,1),"")</f>
        <v>MA-TRP_01</v>
      </c>
      <c r="C60" t="s">
        <v>18</v>
      </c>
      <c r="D60">
        <v>1630.3</v>
      </c>
      <c r="E60">
        <v>1678.7</v>
      </c>
      <c r="F60">
        <v>0.97119999999999995</v>
      </c>
      <c r="G60">
        <v>3683.3</v>
      </c>
      <c r="H60">
        <v>2613</v>
      </c>
      <c r="I60">
        <v>1.4096</v>
      </c>
      <c r="J60">
        <v>4597.1000000000004</v>
      </c>
      <c r="K60">
        <v>2411.9</v>
      </c>
      <c r="L60">
        <v>1.9059999999999999</v>
      </c>
      <c r="M60">
        <v>29</v>
      </c>
    </row>
    <row r="61" spans="1:14" x14ac:dyDescent="0.25">
      <c r="A61" s="1">
        <v>45503</v>
      </c>
      <c r="B61" s="2" t="str">
        <f>IF(C61&lt;&gt;0,_xlfn.XLOOKUP(C61,SiteList!B:B,SiteList!A:A,"",0,1),"")</f>
        <v>MA-NSH_01</v>
      </c>
      <c r="C61" t="s">
        <v>19</v>
      </c>
      <c r="D61">
        <v>857.3</v>
      </c>
      <c r="E61">
        <v>1423.9</v>
      </c>
      <c r="F61">
        <v>0.60240000000000005</v>
      </c>
      <c r="G61">
        <v>549.27</v>
      </c>
      <c r="H61">
        <v>1257.5</v>
      </c>
      <c r="I61">
        <v>0.43680000000000002</v>
      </c>
      <c r="J61">
        <v>541.16999999999996</v>
      </c>
      <c r="K61">
        <v>1274</v>
      </c>
      <c r="L61">
        <v>0.42480000000000001</v>
      </c>
      <c r="M61">
        <v>24</v>
      </c>
    </row>
    <row r="62" spans="1:14" x14ac:dyDescent="0.25">
      <c r="A62" s="1">
        <v>45503</v>
      </c>
      <c r="B62" s="2" t="str">
        <f>IF(C62&lt;&gt;0,_xlfn.XLOOKUP(C62,SiteList!B:B,SiteList!A:A,"",0,1),"")</f>
        <v>MA-NSH_02</v>
      </c>
      <c r="C62" t="s">
        <v>20</v>
      </c>
      <c r="D62">
        <v>359.29</v>
      </c>
      <c r="E62">
        <v>793</v>
      </c>
      <c r="F62">
        <v>0.4531</v>
      </c>
      <c r="G62">
        <v>404.26</v>
      </c>
      <c r="H62">
        <v>770.44</v>
      </c>
      <c r="I62">
        <v>0.52470000000000006</v>
      </c>
      <c r="J62">
        <v>426.36</v>
      </c>
      <c r="K62">
        <v>854.56</v>
      </c>
      <c r="L62">
        <v>0.49890000000000001</v>
      </c>
      <c r="M62">
        <v>24</v>
      </c>
    </row>
    <row r="63" spans="1:14" x14ac:dyDescent="0.25">
      <c r="A63" s="1">
        <v>45503</v>
      </c>
      <c r="B63" s="2" t="str">
        <f>IF(C63&lt;&gt;0,_xlfn.XLOOKUP(C63,SiteList!B:B,SiteList!A:A,"",0,1),"")</f>
        <v>MA-NSH_03</v>
      </c>
      <c r="C63" t="s">
        <v>21</v>
      </c>
      <c r="D63">
        <v>438.08</v>
      </c>
      <c r="E63">
        <v>1018.3</v>
      </c>
      <c r="F63">
        <v>0.43020000000000003</v>
      </c>
      <c r="G63">
        <v>455.77</v>
      </c>
      <c r="H63">
        <v>871.84</v>
      </c>
      <c r="I63">
        <v>0.52280000000000004</v>
      </c>
      <c r="J63">
        <v>441.78</v>
      </c>
      <c r="K63">
        <v>954.2</v>
      </c>
      <c r="L63">
        <v>0.46300000000000002</v>
      </c>
      <c r="M63">
        <v>25</v>
      </c>
    </row>
    <row r="64" spans="1:14" x14ac:dyDescent="0.25">
      <c r="A64" s="1">
        <v>45503</v>
      </c>
      <c r="B64" s="2" t="str">
        <f>IF(C64&lt;&gt;0,_xlfn.XLOOKUP(C64,SiteList!B:B,SiteList!A:A,"",0,1),"")</f>
        <v>MA-RTP_01</v>
      </c>
      <c r="C64" t="s">
        <v>22</v>
      </c>
      <c r="D64">
        <v>2287.8000000000002</v>
      </c>
      <c r="E64">
        <v>2649.4</v>
      </c>
      <c r="F64">
        <v>0.86360000000000003</v>
      </c>
      <c r="G64">
        <v>1649.4</v>
      </c>
      <c r="H64">
        <v>3016</v>
      </c>
      <c r="I64">
        <v>0.54690000000000005</v>
      </c>
      <c r="J64">
        <v>1524.2</v>
      </c>
      <c r="K64">
        <v>2318.3000000000002</v>
      </c>
      <c r="L64">
        <v>0.65749999999999997</v>
      </c>
      <c r="M64">
        <v>29</v>
      </c>
    </row>
    <row r="65" spans="1:13" x14ac:dyDescent="0.25">
      <c r="A65" s="1">
        <v>45503</v>
      </c>
      <c r="B65" s="2" t="str">
        <f>IF(C65&lt;&gt;0,_xlfn.XLOOKUP(C65,SiteList!B:B,SiteList!A:A,"",0,1),"")</f>
        <v>MA-PIL_01</v>
      </c>
      <c r="C65" t="s">
        <v>23</v>
      </c>
      <c r="D65">
        <v>435.88</v>
      </c>
      <c r="E65">
        <v>892.64</v>
      </c>
      <c r="F65">
        <v>0.48830000000000001</v>
      </c>
      <c r="G65">
        <v>375.49</v>
      </c>
      <c r="H65">
        <v>811.2</v>
      </c>
      <c r="I65">
        <v>0.46289999999999998</v>
      </c>
      <c r="J65">
        <v>419.68</v>
      </c>
      <c r="K65">
        <v>819.84</v>
      </c>
      <c r="L65">
        <v>0.51190000000000002</v>
      </c>
      <c r="M65">
        <v>25</v>
      </c>
    </row>
    <row r="66" spans="1:13" x14ac:dyDescent="0.25">
      <c r="A66" s="1">
        <v>45503</v>
      </c>
      <c r="B66" s="2" t="str">
        <f>IF(C66&lt;&gt;0,_xlfn.XLOOKUP(C66,SiteList!B:B,SiteList!A:A,"",0,1),"")</f>
        <v>MA-PIL_02</v>
      </c>
      <c r="C66" t="s">
        <v>24</v>
      </c>
      <c r="D66">
        <v>328.38</v>
      </c>
      <c r="E66">
        <v>693.36</v>
      </c>
      <c r="F66">
        <v>0.47360000000000002</v>
      </c>
      <c r="G66">
        <v>285.68</v>
      </c>
      <c r="H66">
        <v>738.4</v>
      </c>
      <c r="I66">
        <v>0.38690000000000002</v>
      </c>
      <c r="J66">
        <v>323.98</v>
      </c>
      <c r="K66">
        <v>671.64</v>
      </c>
      <c r="L66">
        <v>0.4824</v>
      </c>
      <c r="M66">
        <v>25</v>
      </c>
    </row>
    <row r="67" spans="1:13" x14ac:dyDescent="0.25">
      <c r="A67" s="1">
        <v>45517</v>
      </c>
      <c r="B67" t="str">
        <f>IF(C67&lt;&gt;0,_xlfn.XLOOKUP(C67,SiteList!B:B,SiteList!A:A,"",0,1),"")</f>
        <v>MA-UGP_01</v>
      </c>
      <c r="C67" t="s">
        <v>12</v>
      </c>
      <c r="D67">
        <v>1965.3</v>
      </c>
      <c r="E67">
        <v>7126.6</v>
      </c>
      <c r="F67">
        <v>0.27579999999999999</v>
      </c>
      <c r="G67">
        <v>1881.4</v>
      </c>
      <c r="H67">
        <v>5954.8</v>
      </c>
      <c r="I67">
        <v>0.31590000000000001</v>
      </c>
      <c r="J67">
        <v>1318</v>
      </c>
      <c r="K67">
        <v>4855</v>
      </c>
      <c r="L67">
        <v>0.27150000000000002</v>
      </c>
      <c r="M67">
        <v>24</v>
      </c>
    </row>
    <row r="68" spans="1:13" x14ac:dyDescent="0.25">
      <c r="A68" s="1">
        <v>45517</v>
      </c>
      <c r="B68" t="str">
        <f>IF(C68&lt;&gt;0,_xlfn.XLOOKUP(C68,SiteList!B:B,SiteList!A:A,"",0,1),"")</f>
        <v>MA-LGP_01</v>
      </c>
      <c r="C68" t="s">
        <v>13</v>
      </c>
      <c r="D68">
        <v>3597.9</v>
      </c>
      <c r="E68">
        <v>11133</v>
      </c>
      <c r="F68">
        <v>0.32319999999999999</v>
      </c>
      <c r="G68">
        <v>9312.9</v>
      </c>
      <c r="H68">
        <v>24681</v>
      </c>
      <c r="I68">
        <v>0.37730000000000002</v>
      </c>
      <c r="J68">
        <v>2298.1</v>
      </c>
      <c r="K68">
        <v>6840.6</v>
      </c>
      <c r="L68">
        <v>0.33600000000000002</v>
      </c>
      <c r="M68">
        <v>25</v>
      </c>
    </row>
    <row r="69" spans="1:13" x14ac:dyDescent="0.25">
      <c r="A69" s="1">
        <v>45517</v>
      </c>
      <c r="B69" t="str">
        <f>IF(C69&lt;&gt;0,_xlfn.XLOOKUP(C69,SiteList!B:B,SiteList!A:A,"",0,1),"")</f>
        <v>MA-LWR_00.1</v>
      </c>
      <c r="C69" t="s">
        <v>14</v>
      </c>
      <c r="D69">
        <v>443.27</v>
      </c>
      <c r="E69">
        <v>1612.8</v>
      </c>
      <c r="F69">
        <v>0.27479999999999999</v>
      </c>
      <c r="G69">
        <v>525.75</v>
      </c>
      <c r="H69">
        <v>1748.4</v>
      </c>
      <c r="I69">
        <v>0.30059999999999998</v>
      </c>
      <c r="J69">
        <v>538.26</v>
      </c>
      <c r="K69">
        <v>1968.2</v>
      </c>
      <c r="L69">
        <v>0.27350000000000002</v>
      </c>
      <c r="M69">
        <v>25</v>
      </c>
    </row>
    <row r="70" spans="1:13" x14ac:dyDescent="0.25">
      <c r="A70" s="1">
        <v>45517</v>
      </c>
      <c r="B70" t="str">
        <f>IF(C70&lt;&gt;0,_xlfn.XLOOKUP(C70,SiteList!B:B,SiteList!A:A,"",0,1),"")</f>
        <v>MA-HKP_01</v>
      </c>
      <c r="C70" t="s">
        <v>15</v>
      </c>
      <c r="D70">
        <v>256.98</v>
      </c>
      <c r="E70">
        <v>598.84</v>
      </c>
      <c r="F70">
        <v>0.42909999999999998</v>
      </c>
      <c r="G70">
        <v>217.19</v>
      </c>
      <c r="H70">
        <v>614.36</v>
      </c>
      <c r="I70">
        <v>0.33860000000000001</v>
      </c>
      <c r="J70">
        <v>234.88</v>
      </c>
      <c r="K70">
        <v>714.16</v>
      </c>
      <c r="L70">
        <v>0.32890000000000003</v>
      </c>
      <c r="M70">
        <v>23</v>
      </c>
    </row>
    <row r="71" spans="1:13" x14ac:dyDescent="0.25">
      <c r="A71" s="1">
        <v>45517</v>
      </c>
      <c r="B71" t="str">
        <f>IF(C71&lt;&gt;0,_xlfn.XLOOKUP(C71,SiteList!B:B,SiteList!A:A,"",0,1),"")</f>
        <v>MA-HSP_01</v>
      </c>
      <c r="C71" t="s">
        <v>16</v>
      </c>
      <c r="D71">
        <v>776.84</v>
      </c>
      <c r="E71">
        <v>1770.6</v>
      </c>
      <c r="F71">
        <v>0.43869999999999998</v>
      </c>
      <c r="G71">
        <v>620.75</v>
      </c>
      <c r="H71">
        <v>1872</v>
      </c>
      <c r="I71">
        <v>0.33160000000000001</v>
      </c>
      <c r="J71">
        <v>730.44</v>
      </c>
      <c r="K71">
        <v>2011.5</v>
      </c>
      <c r="L71">
        <v>0.36309999999999998</v>
      </c>
      <c r="M71">
        <v>22.5</v>
      </c>
    </row>
    <row r="72" spans="1:13" x14ac:dyDescent="0.25">
      <c r="A72" s="1">
        <v>45517</v>
      </c>
      <c r="B72" t="str">
        <f>IF(C72&lt;&gt;0,_xlfn.XLOOKUP(C72,SiteList!B:B,SiteList!A:A,"",0,1),"")</f>
        <v>MA-MGP_01</v>
      </c>
      <c r="C72" t="s">
        <v>17</v>
      </c>
      <c r="D72">
        <v>869.63</v>
      </c>
      <c r="E72">
        <v>1495</v>
      </c>
      <c r="F72">
        <v>0.58169999999999999</v>
      </c>
      <c r="G72">
        <v>670.05</v>
      </c>
      <c r="H72">
        <v>1217.5999999999999</v>
      </c>
      <c r="I72">
        <v>0.55030000000000001</v>
      </c>
      <c r="J72">
        <v>751.05</v>
      </c>
      <c r="K72">
        <v>1553.9</v>
      </c>
      <c r="L72">
        <v>0.48330000000000001</v>
      </c>
      <c r="M72">
        <v>25</v>
      </c>
    </row>
    <row r="73" spans="1:13" x14ac:dyDescent="0.25">
      <c r="A73" s="1">
        <v>45517</v>
      </c>
      <c r="B73" t="str">
        <f>IF(C73&lt;&gt;0,_xlfn.XLOOKUP(C73,SiteList!B:B,SiteList!A:A,"",0,1),"")</f>
        <v>MA-TRP_01</v>
      </c>
      <c r="C73" t="s">
        <v>18</v>
      </c>
      <c r="D73">
        <v>566.96</v>
      </c>
      <c r="E73">
        <v>973.24</v>
      </c>
      <c r="F73">
        <v>0.58250000000000002</v>
      </c>
      <c r="G73">
        <v>592.04</v>
      </c>
      <c r="H73">
        <v>817.24</v>
      </c>
      <c r="I73">
        <v>0.72440000000000004</v>
      </c>
      <c r="J73">
        <v>628.05999999999995</v>
      </c>
      <c r="K73">
        <v>866.64</v>
      </c>
      <c r="L73">
        <v>0.72470000000000001</v>
      </c>
      <c r="M73">
        <v>26</v>
      </c>
    </row>
    <row r="74" spans="1:13" x14ac:dyDescent="0.25">
      <c r="A74" s="1">
        <v>45517</v>
      </c>
      <c r="B74" t="str">
        <f>IF(C74&lt;&gt;0,_xlfn.XLOOKUP(C74,SiteList!B:B,SiteList!A:A,"",0,1),"")</f>
        <v>MA-NSH_01</v>
      </c>
      <c r="C74" t="s">
        <v>19</v>
      </c>
      <c r="D74">
        <v>1318</v>
      </c>
      <c r="E74">
        <v>4754.5</v>
      </c>
      <c r="F74">
        <v>0.2772</v>
      </c>
      <c r="G74">
        <v>1092.7</v>
      </c>
      <c r="H74">
        <v>4314.2</v>
      </c>
      <c r="I74">
        <v>0.25330000000000003</v>
      </c>
      <c r="J74">
        <v>801.85</v>
      </c>
      <c r="K74">
        <v>2548</v>
      </c>
      <c r="L74">
        <v>0.31469999999999998</v>
      </c>
      <c r="M74">
        <v>26</v>
      </c>
    </row>
    <row r="75" spans="1:13" x14ac:dyDescent="0.25">
      <c r="A75" s="1">
        <v>45517</v>
      </c>
      <c r="B75" t="str">
        <f>IF(C75&lt;&gt;0,_xlfn.XLOOKUP(C75,SiteList!B:B,SiteList!A:A,"",0,1),"")</f>
        <v>MA-NSH_02</v>
      </c>
      <c r="C75" t="s">
        <v>20</v>
      </c>
      <c r="D75">
        <v>1456.5</v>
      </c>
      <c r="E75">
        <v>6311</v>
      </c>
      <c r="F75">
        <v>0.23080000000000001</v>
      </c>
      <c r="G75">
        <v>1229.7</v>
      </c>
      <c r="H75">
        <v>5193.8999999999996</v>
      </c>
      <c r="I75">
        <v>0.23680000000000001</v>
      </c>
      <c r="J75">
        <v>1265</v>
      </c>
      <c r="K75">
        <v>4611.5</v>
      </c>
      <c r="L75">
        <v>0.27429999999999999</v>
      </c>
      <c r="M75">
        <v>24</v>
      </c>
    </row>
    <row r="76" spans="1:13" x14ac:dyDescent="0.25">
      <c r="A76" s="1">
        <v>45517</v>
      </c>
      <c r="B76" t="str">
        <f>IF(C76&lt;&gt;0,_xlfn.XLOOKUP(C76,SiteList!B:B,SiteList!A:A,"",0,1),"")</f>
        <v>MA-NSH_03</v>
      </c>
      <c r="C76" t="s">
        <v>21</v>
      </c>
      <c r="D76">
        <v>483.77</v>
      </c>
      <c r="E76">
        <v>1703</v>
      </c>
      <c r="F76">
        <v>0.28410000000000002</v>
      </c>
      <c r="G76">
        <v>536.05999999999995</v>
      </c>
      <c r="H76">
        <v>1834.7</v>
      </c>
      <c r="I76">
        <v>0.29220000000000002</v>
      </c>
      <c r="J76">
        <v>371.08</v>
      </c>
      <c r="K76">
        <v>1337.2</v>
      </c>
      <c r="L76">
        <v>0.27750000000000002</v>
      </c>
      <c r="M76">
        <v>23</v>
      </c>
    </row>
    <row r="77" spans="1:13" x14ac:dyDescent="0.25">
      <c r="A77" s="1">
        <v>45517</v>
      </c>
      <c r="B77" t="str">
        <f>IF(C77&lt;&gt;0,_xlfn.XLOOKUP(C77,SiteList!B:B,SiteList!A:A,"",0,1),"")</f>
        <v>MA-RTP_01</v>
      </c>
      <c r="C77" t="s">
        <v>22</v>
      </c>
      <c r="D77">
        <v>1210.5</v>
      </c>
      <c r="E77">
        <v>2881.6</v>
      </c>
      <c r="F77">
        <v>0.42009999999999997</v>
      </c>
      <c r="G77">
        <v>1111.0999999999999</v>
      </c>
      <c r="H77">
        <v>2516.8000000000002</v>
      </c>
      <c r="I77">
        <v>0.4415</v>
      </c>
      <c r="J77">
        <v>1223.8</v>
      </c>
      <c r="K77">
        <v>2525.4</v>
      </c>
      <c r="L77">
        <v>0.48459999999999998</v>
      </c>
      <c r="M77">
        <v>25</v>
      </c>
    </row>
    <row r="78" spans="1:13" x14ac:dyDescent="0.25">
      <c r="A78" s="1">
        <v>45517</v>
      </c>
      <c r="B78" t="str">
        <f>IF(C78&lt;&gt;0,_xlfn.XLOOKUP(C78,SiteList!B:B,SiteList!A:A,"",0,1),"")</f>
        <v>MA-PIL_01</v>
      </c>
      <c r="C78" t="s">
        <v>23</v>
      </c>
      <c r="D78">
        <v>320.27999999999997</v>
      </c>
      <c r="E78">
        <v>984.56</v>
      </c>
      <c r="F78">
        <v>0.32529999999999998</v>
      </c>
      <c r="G78">
        <v>318.08</v>
      </c>
      <c r="H78">
        <v>1179.5</v>
      </c>
      <c r="I78">
        <v>0.2697</v>
      </c>
      <c r="J78">
        <v>371.08</v>
      </c>
      <c r="K78">
        <v>1139.5999999999999</v>
      </c>
      <c r="L78">
        <v>0.3256</v>
      </c>
      <c r="M78">
        <v>25</v>
      </c>
    </row>
    <row r="79" spans="1:13" x14ac:dyDescent="0.25">
      <c r="A79" s="1">
        <v>45517</v>
      </c>
      <c r="B79" t="str">
        <f>IF(C79&lt;&gt;0,_xlfn.XLOOKUP(C79,SiteList!B:B,SiteList!A:A,"",0,1),"")</f>
        <v>MA-PIL_02</v>
      </c>
      <c r="C79" t="s">
        <v>24</v>
      </c>
      <c r="D79">
        <v>380.67</v>
      </c>
      <c r="E79">
        <v>1435.2</v>
      </c>
      <c r="F79">
        <v>0.26519999999999999</v>
      </c>
      <c r="G79">
        <v>374.07</v>
      </c>
      <c r="H79">
        <v>1612</v>
      </c>
      <c r="I79">
        <v>0.2321</v>
      </c>
      <c r="J79">
        <v>318.08</v>
      </c>
      <c r="K79">
        <v>1270.5</v>
      </c>
      <c r="L79">
        <v>0.25030000000000002</v>
      </c>
      <c r="M79">
        <v>25</v>
      </c>
    </row>
    <row r="80" spans="1:13" x14ac:dyDescent="0.25">
      <c r="A80" s="1">
        <v>45531</v>
      </c>
      <c r="B80" s="2" t="str">
        <f>IF(C80&lt;&gt;0,_xlfn.XLOOKUP(C80,SiteList!B:B,SiteList!A:A,"",0,1),"")</f>
        <v>MA-UGP_01</v>
      </c>
      <c r="C80" t="s">
        <v>12</v>
      </c>
      <c r="D80">
        <v>2015.4</v>
      </c>
      <c r="E80">
        <v>5830.9</v>
      </c>
      <c r="F80">
        <v>0.34560000000000002</v>
      </c>
      <c r="G80">
        <v>1504.3</v>
      </c>
      <c r="H80">
        <v>4155.6000000000004</v>
      </c>
      <c r="I80">
        <v>0.36199999999999999</v>
      </c>
      <c r="J80">
        <v>1485.9</v>
      </c>
      <c r="K80">
        <v>4593.3</v>
      </c>
      <c r="L80">
        <v>0.32350000000000001</v>
      </c>
      <c r="M80">
        <v>18</v>
      </c>
    </row>
    <row r="81" spans="1:13" x14ac:dyDescent="0.25">
      <c r="A81" s="1">
        <v>45531</v>
      </c>
      <c r="B81" s="2" t="str">
        <f>IF(C81&lt;&gt;0,_xlfn.XLOOKUP(C81,SiteList!B:B,SiteList!A:A,"",0,1),"")</f>
        <v>MA-LGP_01</v>
      </c>
      <c r="C81" t="s">
        <v>13</v>
      </c>
      <c r="D81">
        <v>4015.4</v>
      </c>
      <c r="E81">
        <v>11633</v>
      </c>
      <c r="F81">
        <v>0.34520000000000001</v>
      </c>
      <c r="G81">
        <v>1803.3</v>
      </c>
      <c r="H81">
        <v>8377.2000000000007</v>
      </c>
      <c r="I81">
        <v>0.21529999999999999</v>
      </c>
      <c r="J81">
        <v>2198</v>
      </c>
      <c r="K81">
        <v>8671</v>
      </c>
      <c r="L81">
        <v>0.2535</v>
      </c>
      <c r="M81">
        <v>18</v>
      </c>
    </row>
    <row r="82" spans="1:13" x14ac:dyDescent="0.25">
      <c r="A82" s="1">
        <v>45531</v>
      </c>
      <c r="B82" s="2" t="str">
        <f>IF(C82&lt;&gt;0,_xlfn.XLOOKUP(C82,SiteList!B:B,SiteList!A:A,"",0,1),"")</f>
        <v>MA-LWR_00.1</v>
      </c>
      <c r="C82" t="s">
        <v>14</v>
      </c>
      <c r="D82">
        <v>400.57</v>
      </c>
      <c r="E82">
        <v>923</v>
      </c>
      <c r="F82">
        <v>0.434</v>
      </c>
      <c r="G82">
        <v>339.47</v>
      </c>
      <c r="H82">
        <v>1077.2</v>
      </c>
      <c r="I82">
        <v>0.31509999999999999</v>
      </c>
      <c r="J82">
        <v>349.77</v>
      </c>
      <c r="K82">
        <v>902.2</v>
      </c>
      <c r="L82">
        <v>0.38769999999999999</v>
      </c>
      <c r="M82">
        <v>20</v>
      </c>
    </row>
    <row r="83" spans="1:13" x14ac:dyDescent="0.25">
      <c r="A83" s="1">
        <v>45531</v>
      </c>
      <c r="B83" s="2" t="str">
        <f>IF(C83&lt;&gt;0,_xlfn.XLOOKUP(C83,SiteList!B:B,SiteList!A:A,"",0,1),"")</f>
        <v>MA-HKP_01</v>
      </c>
      <c r="C83" t="s">
        <v>15</v>
      </c>
      <c r="D83">
        <v>321.77999999999997</v>
      </c>
      <c r="E83">
        <v>905.64</v>
      </c>
      <c r="F83">
        <v>0.3553</v>
      </c>
      <c r="G83">
        <v>367.39</v>
      </c>
      <c r="H83">
        <v>766.16</v>
      </c>
      <c r="I83">
        <v>0.47949999999999998</v>
      </c>
      <c r="J83">
        <v>357.09</v>
      </c>
      <c r="K83">
        <v>940.36</v>
      </c>
      <c r="L83">
        <v>0.37969999999999998</v>
      </c>
      <c r="M83">
        <v>18</v>
      </c>
    </row>
    <row r="84" spans="1:13" x14ac:dyDescent="0.25">
      <c r="A84" s="1">
        <v>45531</v>
      </c>
      <c r="B84" s="2" t="str">
        <f>IF(C84&lt;&gt;0,_xlfn.XLOOKUP(C84,SiteList!B:B,SiteList!A:A,"",0,1),"")</f>
        <v>MA-HSP_01</v>
      </c>
      <c r="C84" t="s">
        <v>16</v>
      </c>
      <c r="D84">
        <v>882.91</v>
      </c>
      <c r="E84">
        <v>2111.1999999999998</v>
      </c>
      <c r="F84">
        <v>0.41820000000000002</v>
      </c>
      <c r="G84">
        <v>899.82</v>
      </c>
      <c r="H84">
        <v>2363.4</v>
      </c>
      <c r="I84">
        <v>0.38069999999999998</v>
      </c>
      <c r="J84">
        <v>879.22</v>
      </c>
      <c r="K84">
        <v>2239.4</v>
      </c>
      <c r="L84">
        <v>0.3926</v>
      </c>
      <c r="M84">
        <v>19</v>
      </c>
    </row>
    <row r="85" spans="1:13" x14ac:dyDescent="0.25">
      <c r="A85" s="1">
        <v>45531</v>
      </c>
      <c r="B85" s="2" t="str">
        <f>IF(C85&lt;&gt;0,_xlfn.XLOOKUP(C85,SiteList!B:B,SiteList!A:A,"",0,1),"")</f>
        <v>MA-MGP_01</v>
      </c>
      <c r="C85" t="s">
        <v>17</v>
      </c>
      <c r="D85">
        <v>1580.2</v>
      </c>
      <c r="E85">
        <v>4564.7</v>
      </c>
      <c r="F85">
        <v>0.34620000000000001</v>
      </c>
      <c r="G85">
        <v>1662.7</v>
      </c>
      <c r="H85">
        <v>4153</v>
      </c>
      <c r="I85">
        <v>0.40039999999999998</v>
      </c>
      <c r="J85">
        <v>1675.2</v>
      </c>
      <c r="K85">
        <v>4569</v>
      </c>
      <c r="L85">
        <v>0.36670000000000003</v>
      </c>
      <c r="M85">
        <v>19</v>
      </c>
    </row>
    <row r="86" spans="1:13" x14ac:dyDescent="0.25">
      <c r="A86" s="1">
        <v>45531</v>
      </c>
      <c r="B86" s="2" t="str">
        <f>IF(C86&lt;&gt;0,_xlfn.XLOOKUP(C86,SiteList!B:B,SiteList!A:A,"",0,1),"")</f>
        <v>MA-TRP_01</v>
      </c>
      <c r="C86" t="s">
        <v>18</v>
      </c>
      <c r="D86">
        <v>702.45</v>
      </c>
      <c r="E86">
        <v>1105</v>
      </c>
      <c r="F86">
        <v>0.63570000000000004</v>
      </c>
      <c r="G86">
        <v>799.64</v>
      </c>
      <c r="H86">
        <v>1500.2</v>
      </c>
      <c r="I86">
        <v>0.53300000000000003</v>
      </c>
      <c r="J86">
        <v>924.12</v>
      </c>
      <c r="K86">
        <v>1668.3</v>
      </c>
      <c r="L86">
        <v>0.55389999999999995</v>
      </c>
      <c r="M86">
        <v>20.5</v>
      </c>
    </row>
    <row r="87" spans="1:13" x14ac:dyDescent="0.25">
      <c r="A87" s="1">
        <v>45531</v>
      </c>
      <c r="B87" s="2" t="str">
        <f>IF(C87&lt;&gt;0,_xlfn.XLOOKUP(C87,SiteList!B:B,SiteList!A:A,"",0,1),"")</f>
        <v>MA-NSH_01</v>
      </c>
      <c r="C87" t="s">
        <v>19</v>
      </c>
      <c r="D87">
        <v>3460.9</v>
      </c>
      <c r="E87">
        <v>9457</v>
      </c>
      <c r="F87">
        <v>0.36599999999999999</v>
      </c>
      <c r="G87">
        <v>2615.5</v>
      </c>
      <c r="H87">
        <v>6789.4</v>
      </c>
      <c r="I87">
        <v>0.38519999999999999</v>
      </c>
      <c r="J87">
        <v>5440.3</v>
      </c>
      <c r="K87">
        <v>1175</v>
      </c>
      <c r="L87">
        <v>0.46279999999999999</v>
      </c>
      <c r="M87">
        <v>20.5</v>
      </c>
    </row>
    <row r="88" spans="1:13" x14ac:dyDescent="0.25">
      <c r="A88" s="1">
        <v>45531</v>
      </c>
      <c r="B88" s="2" t="str">
        <f>IF(C88&lt;&gt;0,_xlfn.XLOOKUP(C88,SiteList!B:B,SiteList!A:A,"",0,1),"")</f>
        <v>MA-NSH_02</v>
      </c>
      <c r="C88" t="s">
        <v>20</v>
      </c>
      <c r="D88">
        <v>257.69</v>
      </c>
      <c r="E88">
        <v>594.55999999999995</v>
      </c>
      <c r="F88">
        <v>0.43340000000000001</v>
      </c>
      <c r="G88">
        <v>329.88</v>
      </c>
      <c r="H88">
        <v>782.6</v>
      </c>
      <c r="I88">
        <v>0.43149999999999999</v>
      </c>
      <c r="J88">
        <v>309.98</v>
      </c>
      <c r="K88">
        <v>650.84</v>
      </c>
      <c r="L88">
        <v>0.4763</v>
      </c>
      <c r="M88">
        <v>21</v>
      </c>
    </row>
    <row r="89" spans="1:13" x14ac:dyDescent="0.25">
      <c r="A89" s="1">
        <v>45531</v>
      </c>
      <c r="B89" s="2" t="str">
        <f>IF(C89&lt;&gt;0,_xlfn.XLOOKUP(C89,SiteList!B:B,SiteList!A:A,"",0,1),"")</f>
        <v>MA-NSH_03</v>
      </c>
      <c r="C89" t="s">
        <v>21</v>
      </c>
      <c r="D89">
        <v>745.93</v>
      </c>
      <c r="E89">
        <v>2635.5</v>
      </c>
      <c r="F89">
        <v>0.28299999999999997</v>
      </c>
      <c r="G89">
        <v>474.96</v>
      </c>
      <c r="H89">
        <v>1258.4000000000001</v>
      </c>
      <c r="I89">
        <v>0.37740000000000001</v>
      </c>
      <c r="J89">
        <v>425.58</v>
      </c>
      <c r="K89">
        <v>1001</v>
      </c>
      <c r="L89">
        <v>0.42520000000000002</v>
      </c>
      <c r="M89">
        <v>20</v>
      </c>
    </row>
    <row r="90" spans="1:13" x14ac:dyDescent="0.25">
      <c r="A90" s="1">
        <v>45531</v>
      </c>
      <c r="B90" s="2" t="str">
        <f>IF(C90&lt;&gt;0,_xlfn.XLOOKUP(C90,SiteList!B:B,SiteList!A:A,"",0,1),"")</f>
        <v>MA-RTP_01</v>
      </c>
      <c r="C90" t="s">
        <v>22</v>
      </c>
      <c r="D90">
        <v>236.38</v>
      </c>
      <c r="E90">
        <v>1227.2</v>
      </c>
      <c r="F90">
        <v>0.19259999999999999</v>
      </c>
      <c r="G90">
        <v>287.89</v>
      </c>
      <c r="H90">
        <v>2045.3</v>
      </c>
      <c r="I90">
        <v>0.14080000000000001</v>
      </c>
      <c r="J90">
        <v>284.19</v>
      </c>
      <c r="K90">
        <v>1767.1</v>
      </c>
      <c r="L90">
        <v>0.1608</v>
      </c>
      <c r="M90">
        <v>22</v>
      </c>
    </row>
    <row r="91" spans="1:13" x14ac:dyDescent="0.25">
      <c r="A91" s="1">
        <v>45531</v>
      </c>
      <c r="B91" s="2" t="str">
        <f>IF(C91&lt;&gt;0,_xlfn.XLOOKUP(C91,SiteList!B:B,SiteList!A:A,"",0,1),"")</f>
        <v>MA-PIL_01</v>
      </c>
      <c r="C91" t="s">
        <v>23</v>
      </c>
      <c r="D91">
        <v>186.29</v>
      </c>
      <c r="E91">
        <v>773.04</v>
      </c>
      <c r="F91">
        <v>0.24099999999999999</v>
      </c>
      <c r="G91">
        <v>211.3</v>
      </c>
      <c r="H91">
        <v>618.79999999999995</v>
      </c>
      <c r="I91">
        <v>0.34150000000000003</v>
      </c>
      <c r="J91">
        <v>231.9</v>
      </c>
      <c r="K91">
        <v>600.6</v>
      </c>
      <c r="L91">
        <v>0.3861</v>
      </c>
      <c r="M91">
        <v>22.5</v>
      </c>
    </row>
    <row r="92" spans="1:13" x14ac:dyDescent="0.25">
      <c r="A92" s="1">
        <v>45531</v>
      </c>
      <c r="B92" s="2" t="str">
        <f>IF(C92&lt;&gt;0,_xlfn.XLOOKUP(C92,SiteList!B:B,SiteList!A:A,"",0,1),"")</f>
        <v>MA-PIL_02</v>
      </c>
      <c r="C92" t="s">
        <v>24</v>
      </c>
      <c r="D92">
        <v>315.17</v>
      </c>
      <c r="E92">
        <v>1006.2</v>
      </c>
      <c r="F92">
        <v>0.31319999999999998</v>
      </c>
      <c r="G92">
        <v>270.2</v>
      </c>
      <c r="H92">
        <v>1086.8</v>
      </c>
      <c r="I92">
        <v>0.24859999999999999</v>
      </c>
      <c r="J92">
        <v>367.39</v>
      </c>
      <c r="K92">
        <v>1020.9</v>
      </c>
      <c r="L92">
        <v>0.35980000000000001</v>
      </c>
      <c r="M92">
        <v>22</v>
      </c>
    </row>
    <row r="93" spans="1:13" x14ac:dyDescent="0.25">
      <c r="A93" s="1">
        <v>45545</v>
      </c>
      <c r="B93" t="str">
        <f>IF(C93&lt;&gt;0,_xlfn.XLOOKUP(C93,SiteList!B:B,SiteList!A:A,"",0,1),"")</f>
        <v>MA-UGP_01</v>
      </c>
      <c r="C93" t="s">
        <v>12</v>
      </c>
      <c r="D93">
        <v>1973.4</v>
      </c>
      <c r="E93">
        <v>5772.8</v>
      </c>
      <c r="F93">
        <v>0.34179999999999999</v>
      </c>
      <c r="G93">
        <v>2650.9</v>
      </c>
      <c r="H93">
        <v>7311.2</v>
      </c>
      <c r="I93">
        <v>0.36259999999999998</v>
      </c>
      <c r="J93">
        <v>2555.9</v>
      </c>
      <c r="K93">
        <v>7338.9</v>
      </c>
      <c r="L93">
        <v>0.3483</v>
      </c>
      <c r="M93">
        <v>17</v>
      </c>
    </row>
    <row r="94" spans="1:13" x14ac:dyDescent="0.25">
      <c r="A94" s="1">
        <v>45545</v>
      </c>
      <c r="B94" t="str">
        <f>IF(C94&lt;&gt;0,_xlfn.XLOOKUP(C94,SiteList!B:B,SiteList!A:A,"",0,1),"")</f>
        <v>MA-LGP_01</v>
      </c>
      <c r="C94" t="s">
        <v>13</v>
      </c>
      <c r="D94">
        <v>1967.6</v>
      </c>
      <c r="E94">
        <v>6743.5</v>
      </c>
      <c r="F94">
        <v>0.2918</v>
      </c>
      <c r="G94">
        <v>1877.7</v>
      </c>
      <c r="H94">
        <v>6619.6</v>
      </c>
      <c r="I94">
        <v>0.28370000000000001</v>
      </c>
      <c r="J94">
        <v>2050</v>
      </c>
      <c r="K94">
        <v>6003.4</v>
      </c>
      <c r="L94">
        <v>0.34150000000000003</v>
      </c>
      <c r="M94">
        <v>17</v>
      </c>
    </row>
    <row r="95" spans="1:13" x14ac:dyDescent="0.25">
      <c r="A95" s="1">
        <v>45545</v>
      </c>
      <c r="B95" t="str">
        <f>IF(C95&lt;&gt;0,_xlfn.XLOOKUP(C95,SiteList!B:B,SiteList!A:A,"",0,1),"")</f>
        <v>MA-LWR_00.1</v>
      </c>
      <c r="C95" t="s">
        <v>14</v>
      </c>
      <c r="D95">
        <v>787.92</v>
      </c>
      <c r="E95">
        <v>1540</v>
      </c>
      <c r="F95">
        <v>0.51160000000000005</v>
      </c>
      <c r="G95">
        <v>628.05999999999995</v>
      </c>
      <c r="H95">
        <v>1366.7</v>
      </c>
      <c r="I95">
        <v>0.45950000000000002</v>
      </c>
      <c r="J95">
        <v>600.14</v>
      </c>
      <c r="K95">
        <v>1391.8</v>
      </c>
      <c r="L95">
        <v>0.43120000000000003</v>
      </c>
      <c r="M95">
        <v>18</v>
      </c>
    </row>
    <row r="96" spans="1:13" x14ac:dyDescent="0.25">
      <c r="A96" s="1">
        <v>45545</v>
      </c>
      <c r="B96" t="str">
        <f>IF(C96&lt;&gt;0,_xlfn.XLOOKUP(C96,SiteList!B:B,SiteList!A:A,"",0,1),"")</f>
        <v>MA-HKP_01</v>
      </c>
      <c r="C96" t="s">
        <v>15</v>
      </c>
      <c r="D96">
        <v>287.89</v>
      </c>
      <c r="E96">
        <v>259.16000000000003</v>
      </c>
      <c r="F96">
        <v>1.1109</v>
      </c>
      <c r="G96">
        <v>262.10000000000002</v>
      </c>
      <c r="H96">
        <v>286</v>
      </c>
      <c r="I96">
        <v>0.91639999999999999</v>
      </c>
      <c r="J96">
        <v>268.77</v>
      </c>
      <c r="K96">
        <v>250.44</v>
      </c>
      <c r="L96">
        <v>1.0731999999999999</v>
      </c>
      <c r="M96">
        <v>17</v>
      </c>
    </row>
    <row r="97" spans="1:13" x14ac:dyDescent="0.25">
      <c r="A97" s="1">
        <v>45545</v>
      </c>
      <c r="B97" t="str">
        <f>IF(C97&lt;&gt;0,_xlfn.XLOOKUP(C97,SiteList!B:B,SiteList!A:A,"",0,1),"")</f>
        <v>MA-HSP_01</v>
      </c>
      <c r="C97" t="s">
        <v>16</v>
      </c>
      <c r="D97">
        <v>1687.7</v>
      </c>
      <c r="E97">
        <v>1825.2</v>
      </c>
      <c r="F97">
        <v>0.92469999999999997</v>
      </c>
      <c r="G97">
        <v>2541.9</v>
      </c>
      <c r="H97">
        <v>1499.3</v>
      </c>
      <c r="I97">
        <v>1.6954</v>
      </c>
      <c r="J97">
        <v>2843.8</v>
      </c>
      <c r="K97">
        <v>1902.3</v>
      </c>
      <c r="L97">
        <v>1.4948999999999999</v>
      </c>
      <c r="M97">
        <v>16</v>
      </c>
    </row>
    <row r="98" spans="1:13" x14ac:dyDescent="0.25">
      <c r="A98" s="1">
        <v>45545</v>
      </c>
      <c r="B98" t="str">
        <f>IF(C98&lt;&gt;0,_xlfn.XLOOKUP(C98,SiteList!B:B,SiteList!A:A,"",0,1),"")</f>
        <v>MA-MGP_01</v>
      </c>
      <c r="C98" t="s">
        <v>17</v>
      </c>
      <c r="D98">
        <v>702.45</v>
      </c>
      <c r="E98">
        <v>1119.7</v>
      </c>
      <c r="F98">
        <v>0.62729999999999997</v>
      </c>
      <c r="G98">
        <v>888.03</v>
      </c>
      <c r="H98">
        <v>1436</v>
      </c>
      <c r="I98">
        <v>0.61839999999999995</v>
      </c>
      <c r="J98">
        <v>851.23</v>
      </c>
      <c r="K98">
        <v>1496.7</v>
      </c>
      <c r="L98">
        <v>0.56869999999999998</v>
      </c>
      <c r="M98">
        <v>18</v>
      </c>
    </row>
    <row r="99" spans="1:13" x14ac:dyDescent="0.25">
      <c r="A99" s="1">
        <v>45545</v>
      </c>
      <c r="B99" t="str">
        <f>IF(C99&lt;&gt;0,_xlfn.XLOOKUP(C99,SiteList!B:B,SiteList!A:A,"",0,1),"")</f>
        <v>MA-TRP_01</v>
      </c>
      <c r="C99" t="s">
        <v>18</v>
      </c>
      <c r="D99">
        <v>709.13</v>
      </c>
      <c r="E99">
        <v>915.2</v>
      </c>
      <c r="F99">
        <v>0.77480000000000004</v>
      </c>
      <c r="G99">
        <v>751.83</v>
      </c>
      <c r="H99">
        <v>1205.5</v>
      </c>
      <c r="I99">
        <v>0.62360000000000004</v>
      </c>
      <c r="J99">
        <v>1414.5</v>
      </c>
      <c r="K99">
        <v>2540.1999999999998</v>
      </c>
      <c r="L99">
        <v>0.55689999999999995</v>
      </c>
      <c r="M99">
        <v>19</v>
      </c>
    </row>
    <row r="100" spans="1:13" x14ac:dyDescent="0.25">
      <c r="A100" s="1">
        <v>45545</v>
      </c>
      <c r="B100" t="str">
        <f>IF(C100&lt;&gt;0,_xlfn.XLOOKUP(C100,SiteList!B:B,SiteList!A:A,"",0,1),"")</f>
        <v>MA-NSH_01</v>
      </c>
      <c r="C100" t="s">
        <v>19</v>
      </c>
      <c r="D100">
        <v>449.17</v>
      </c>
      <c r="E100">
        <v>1272.2</v>
      </c>
      <c r="F100">
        <v>0.35310000000000002</v>
      </c>
      <c r="G100">
        <v>235.6</v>
      </c>
      <c r="H100">
        <v>498.36</v>
      </c>
      <c r="I100">
        <v>0.4728</v>
      </c>
      <c r="J100">
        <v>358.58</v>
      </c>
      <c r="K100">
        <v>1239.3</v>
      </c>
      <c r="L100">
        <v>0.2893</v>
      </c>
      <c r="M100">
        <v>17</v>
      </c>
    </row>
    <row r="101" spans="1:13" x14ac:dyDescent="0.25">
      <c r="A101" s="1">
        <v>45545</v>
      </c>
      <c r="B101" t="str">
        <f>IF(C101&lt;&gt;0,_xlfn.XLOOKUP(C101,SiteList!B:B,SiteList!A:A,"",0,1),"")</f>
        <v>MA-NSH_02</v>
      </c>
      <c r="C101" t="s">
        <v>20</v>
      </c>
      <c r="D101">
        <v>165.68</v>
      </c>
      <c r="E101">
        <v>568.55999999999995</v>
      </c>
      <c r="F101">
        <v>0.29139999999999999</v>
      </c>
      <c r="G101">
        <v>262.88</v>
      </c>
      <c r="H101">
        <v>751.4</v>
      </c>
      <c r="I101">
        <v>0.34989999999999999</v>
      </c>
      <c r="J101">
        <v>204.69</v>
      </c>
      <c r="K101">
        <v>760.96</v>
      </c>
      <c r="L101">
        <v>0.26900000000000002</v>
      </c>
      <c r="M101">
        <v>15</v>
      </c>
    </row>
    <row r="102" spans="1:13" x14ac:dyDescent="0.25">
      <c r="A102" s="1">
        <v>45545</v>
      </c>
      <c r="B102" t="str">
        <f>IF(C102&lt;&gt;0,_xlfn.XLOOKUP(C102,SiteList!B:B,SiteList!A:A,"",0,1),"")</f>
        <v>MA-NSH_03</v>
      </c>
      <c r="C102" t="s">
        <v>21</v>
      </c>
      <c r="D102">
        <v>506.57</v>
      </c>
      <c r="E102">
        <v>1573.8</v>
      </c>
      <c r="F102">
        <v>0.32190000000000002</v>
      </c>
      <c r="G102">
        <v>582.45000000000005</v>
      </c>
      <c r="H102">
        <v>1391.8</v>
      </c>
      <c r="I102">
        <v>0.41849999999999998</v>
      </c>
      <c r="J102">
        <v>537.54999999999995</v>
      </c>
      <c r="K102">
        <v>1338.1</v>
      </c>
      <c r="L102">
        <v>0.4017</v>
      </c>
      <c r="M102">
        <v>15.5</v>
      </c>
    </row>
    <row r="103" spans="1:13" x14ac:dyDescent="0.25">
      <c r="A103" s="1">
        <v>45545</v>
      </c>
      <c r="B103" t="str">
        <f>IF(C103&lt;&gt;0,_xlfn.XLOOKUP(C103,SiteList!B:B,SiteList!A:A,"",0,1),"")</f>
        <v>MA-RTP_01</v>
      </c>
      <c r="C103" t="s">
        <v>22</v>
      </c>
      <c r="D103">
        <v>1047.0999999999999</v>
      </c>
      <c r="E103">
        <v>11791</v>
      </c>
      <c r="F103">
        <v>8.8800000000000004E-2</v>
      </c>
      <c r="G103">
        <v>1019.8</v>
      </c>
      <c r="H103">
        <v>3122.6</v>
      </c>
      <c r="I103">
        <v>0.3266</v>
      </c>
      <c r="J103">
        <v>3770.9</v>
      </c>
      <c r="K103">
        <v>8183.9</v>
      </c>
      <c r="L103">
        <v>0.46079999999999999</v>
      </c>
      <c r="M103">
        <v>21</v>
      </c>
    </row>
    <row r="104" spans="1:13" x14ac:dyDescent="0.25">
      <c r="A104" s="1">
        <v>45545</v>
      </c>
      <c r="B104" t="str">
        <f>IF(C104&lt;&gt;0,_xlfn.XLOOKUP(C104,SiteList!B:B,SiteList!A:A,"",0,1),"")</f>
        <v>MA-PIL_01</v>
      </c>
      <c r="C104" t="s">
        <v>23</v>
      </c>
      <c r="D104">
        <v>263.58999999999997</v>
      </c>
      <c r="E104">
        <v>692.44</v>
      </c>
      <c r="F104">
        <v>0.38069999999999998</v>
      </c>
      <c r="G104">
        <v>233.39</v>
      </c>
      <c r="H104">
        <v>628.36</v>
      </c>
      <c r="I104">
        <v>0.37140000000000001</v>
      </c>
      <c r="J104">
        <v>162.69999999999999</v>
      </c>
      <c r="K104">
        <v>629.20000000000005</v>
      </c>
      <c r="L104">
        <v>0.2586</v>
      </c>
      <c r="M104">
        <v>17</v>
      </c>
    </row>
    <row r="105" spans="1:13" x14ac:dyDescent="0.25">
      <c r="A105" s="1">
        <v>45545</v>
      </c>
      <c r="B105" t="str">
        <f>IF(C105&lt;&gt;0,_xlfn.XLOOKUP(C105,SiteList!B:B,SiteList!A:A,"",0,1),"")</f>
        <v>MA-PIL_02</v>
      </c>
      <c r="C105" t="s">
        <v>24</v>
      </c>
      <c r="D105">
        <v>232.68</v>
      </c>
      <c r="E105">
        <v>885.76</v>
      </c>
      <c r="F105">
        <v>0.26269999999999999</v>
      </c>
      <c r="G105">
        <v>327.67</v>
      </c>
      <c r="H105">
        <v>710.64</v>
      </c>
      <c r="I105">
        <v>0.46110000000000001</v>
      </c>
      <c r="J105">
        <v>277.5</v>
      </c>
      <c r="K105">
        <v>669.96</v>
      </c>
      <c r="L105">
        <v>0.33960000000000001</v>
      </c>
      <c r="M105">
        <v>16</v>
      </c>
    </row>
    <row r="106" spans="1:13" x14ac:dyDescent="0.25">
      <c r="A106" s="1">
        <v>45559</v>
      </c>
      <c r="B106" s="2" t="str">
        <f>IF(C106&lt;&gt;0,_xlfn.XLOOKUP(C106,SiteList!B:B,SiteList!A:A,"",0,1),"")</f>
        <v>MA-UGP_01</v>
      </c>
      <c r="C106" t="s">
        <v>12</v>
      </c>
      <c r="D106">
        <v>1935.9</v>
      </c>
      <c r="E106">
        <v>5269.3</v>
      </c>
      <c r="F106">
        <v>0.3674</v>
      </c>
      <c r="G106">
        <v>3362.2</v>
      </c>
      <c r="H106">
        <v>7761.3</v>
      </c>
      <c r="I106">
        <v>0.43319999999999997</v>
      </c>
      <c r="J106">
        <v>1656</v>
      </c>
      <c r="K106">
        <v>3823.7</v>
      </c>
      <c r="L106">
        <v>0.43309999999999998</v>
      </c>
      <c r="M106">
        <v>18</v>
      </c>
    </row>
    <row r="107" spans="1:13" x14ac:dyDescent="0.25">
      <c r="A107" s="1">
        <v>45559</v>
      </c>
      <c r="B107" s="2" t="str">
        <f>IF(C107&lt;&gt;0,_xlfn.XLOOKUP(C107,SiteList!B:B,SiteList!A:A,"",0,1),"")</f>
        <v>MA-LGP_01</v>
      </c>
      <c r="C107" t="s">
        <v>13</v>
      </c>
      <c r="D107">
        <v>1547</v>
      </c>
      <c r="E107">
        <v>3931.2</v>
      </c>
      <c r="F107">
        <v>0.39350000000000002</v>
      </c>
      <c r="G107">
        <v>1624.4</v>
      </c>
      <c r="H107">
        <v>3847.1</v>
      </c>
      <c r="I107">
        <v>0.42220000000000002</v>
      </c>
      <c r="J107">
        <v>1753.2</v>
      </c>
      <c r="K107">
        <v>3246.5</v>
      </c>
      <c r="L107">
        <v>0.54</v>
      </c>
      <c r="M107">
        <v>18</v>
      </c>
    </row>
    <row r="108" spans="1:13" x14ac:dyDescent="0.25">
      <c r="A108" s="1">
        <v>45559</v>
      </c>
      <c r="B108" s="2" t="str">
        <f>IF(C108&lt;&gt;0,_xlfn.XLOOKUP(C108,SiteList!B:B,SiteList!A:A,"",0,1),"")</f>
        <v>MA-LWR_00.1</v>
      </c>
      <c r="C108" t="s">
        <v>14</v>
      </c>
      <c r="D108">
        <v>1053.7</v>
      </c>
      <c r="E108">
        <v>2121.6</v>
      </c>
      <c r="F108">
        <v>0.49669999999999997</v>
      </c>
      <c r="G108">
        <v>972.01</v>
      </c>
      <c r="H108">
        <v>1956</v>
      </c>
      <c r="I108">
        <v>0.49690000000000001</v>
      </c>
      <c r="J108">
        <v>958.72</v>
      </c>
      <c r="K108">
        <v>1846.8</v>
      </c>
      <c r="L108">
        <v>0.51910000000000001</v>
      </c>
      <c r="M108">
        <v>18</v>
      </c>
    </row>
    <row r="109" spans="1:13" x14ac:dyDescent="0.25">
      <c r="A109" s="1">
        <v>45559</v>
      </c>
      <c r="B109" s="2" t="str">
        <f>IF(C109&lt;&gt;0,_xlfn.XLOOKUP(C109,SiteList!B:B,SiteList!A:A,"",0,1),"")</f>
        <v>MA-HKP_01</v>
      </c>
      <c r="C109" t="s">
        <v>15</v>
      </c>
      <c r="D109">
        <v>599.36</v>
      </c>
      <c r="E109">
        <v>1162.2</v>
      </c>
      <c r="F109">
        <v>0.51570000000000005</v>
      </c>
      <c r="G109">
        <v>726.75</v>
      </c>
      <c r="H109">
        <v>1398.8</v>
      </c>
      <c r="I109">
        <v>0.51959999999999995</v>
      </c>
      <c r="J109">
        <v>763.62</v>
      </c>
      <c r="K109">
        <v>827.64</v>
      </c>
      <c r="L109">
        <v>0.92259999999999998</v>
      </c>
      <c r="M109">
        <v>17</v>
      </c>
    </row>
    <row r="110" spans="1:13" x14ac:dyDescent="0.25">
      <c r="A110" s="1">
        <v>45559</v>
      </c>
      <c r="B110" s="2" t="str">
        <f>IF(C110&lt;&gt;0,_xlfn.XLOOKUP(C110,SiteList!B:B,SiteList!A:A,"",0,1),"")</f>
        <v>MA-HSP_01</v>
      </c>
      <c r="C110" t="s">
        <v>16</v>
      </c>
      <c r="D110">
        <v>1903.5</v>
      </c>
      <c r="E110">
        <v>3557.6</v>
      </c>
      <c r="F110">
        <v>0.53510000000000002</v>
      </c>
      <c r="G110">
        <v>1892.4</v>
      </c>
      <c r="H110">
        <v>2981.3</v>
      </c>
      <c r="I110">
        <v>0.63480000000000003</v>
      </c>
      <c r="J110">
        <v>1703.9</v>
      </c>
      <c r="K110">
        <v>2814</v>
      </c>
      <c r="L110">
        <v>0.60550000000000004</v>
      </c>
      <c r="M110">
        <v>17</v>
      </c>
    </row>
    <row r="111" spans="1:13" x14ac:dyDescent="0.25">
      <c r="A111" s="1">
        <v>45559</v>
      </c>
      <c r="B111" s="2" t="str">
        <f>IF(C111&lt;&gt;0,_xlfn.XLOOKUP(C111,SiteList!B:B,SiteList!A:A,"",0,1),"")</f>
        <v>MA-MGP_01</v>
      </c>
      <c r="C111" t="s">
        <v>17</v>
      </c>
      <c r="D111">
        <v>1670</v>
      </c>
      <c r="E111">
        <v>3914.7</v>
      </c>
      <c r="F111">
        <v>0.42659999999999998</v>
      </c>
      <c r="G111">
        <v>1782</v>
      </c>
      <c r="H111">
        <v>4112.3</v>
      </c>
      <c r="I111">
        <v>0.43330000000000002</v>
      </c>
      <c r="J111">
        <v>2001.4</v>
      </c>
      <c r="K111">
        <v>5089</v>
      </c>
      <c r="L111">
        <v>0.39329999999999998</v>
      </c>
      <c r="M111">
        <v>19</v>
      </c>
    </row>
    <row r="112" spans="1:13" x14ac:dyDescent="0.25">
      <c r="A112" s="1">
        <v>45559</v>
      </c>
      <c r="B112" s="2" t="str">
        <f>IF(C112&lt;&gt;0,_xlfn.XLOOKUP(C112,SiteList!B:B,SiteList!A:A,"",0,1),"")</f>
        <v>MA-TRP_01</v>
      </c>
      <c r="C112" t="s">
        <v>18</v>
      </c>
      <c r="D112">
        <v>1233.3</v>
      </c>
      <c r="E112">
        <v>2021.9</v>
      </c>
      <c r="F112">
        <v>0.61</v>
      </c>
      <c r="G112">
        <v>1320.2</v>
      </c>
      <c r="H112">
        <v>2587.8000000000002</v>
      </c>
      <c r="I112">
        <v>0.51019999999999999</v>
      </c>
      <c r="J112">
        <v>1293</v>
      </c>
      <c r="K112">
        <v>2775.9</v>
      </c>
      <c r="L112">
        <v>0.46579999999999999</v>
      </c>
      <c r="M112">
        <v>19.5</v>
      </c>
    </row>
    <row r="113" spans="1:13" x14ac:dyDescent="0.25">
      <c r="A113" s="1">
        <v>45559</v>
      </c>
      <c r="B113" s="2" t="str">
        <f>IF(C113&lt;&gt;0,_xlfn.XLOOKUP(C113,SiteList!B:B,SiteList!A:A,"",0,1),"")</f>
        <v>MA-NSH_01</v>
      </c>
      <c r="C113" t="s">
        <v>19</v>
      </c>
      <c r="D113">
        <v>11559</v>
      </c>
      <c r="E113">
        <v>37170</v>
      </c>
      <c r="F113">
        <v>0.311</v>
      </c>
      <c r="G113">
        <v>14358</v>
      </c>
      <c r="H113">
        <v>45583</v>
      </c>
      <c r="I113">
        <v>0.315</v>
      </c>
      <c r="J113">
        <v>12944</v>
      </c>
      <c r="K113">
        <v>33967</v>
      </c>
      <c r="L113">
        <v>0.38109999999999999</v>
      </c>
      <c r="M113">
        <v>16.5</v>
      </c>
    </row>
    <row r="114" spans="1:13" x14ac:dyDescent="0.25">
      <c r="A114" s="1">
        <v>45559</v>
      </c>
      <c r="B114" s="2" t="str">
        <f>IF(C114&lt;&gt;0,_xlfn.XLOOKUP(C114,SiteList!B:B,SiteList!A:A,"",0,1),"")</f>
        <v>MA-NSH_02</v>
      </c>
      <c r="C114" t="s">
        <v>20</v>
      </c>
      <c r="D114">
        <v>264.3</v>
      </c>
      <c r="E114">
        <v>844.16</v>
      </c>
      <c r="F114">
        <v>0.31309999999999999</v>
      </c>
      <c r="G114">
        <v>371.87</v>
      </c>
      <c r="H114">
        <v>1071.2</v>
      </c>
      <c r="I114">
        <v>0.34720000000000001</v>
      </c>
      <c r="J114">
        <v>208.38</v>
      </c>
      <c r="K114">
        <v>798.2</v>
      </c>
      <c r="L114">
        <v>0.2611</v>
      </c>
      <c r="M114">
        <v>16</v>
      </c>
    </row>
    <row r="115" spans="1:13" x14ac:dyDescent="0.25">
      <c r="A115" s="1">
        <v>45559</v>
      </c>
      <c r="B115" s="2" t="str">
        <f>IF(C115&lt;&gt;0,_xlfn.XLOOKUP(C115,SiteList!B:B,SiteList!A:A,"",0,1),"")</f>
        <v>MA-NSH_03</v>
      </c>
      <c r="C115" t="s">
        <v>21</v>
      </c>
      <c r="D115">
        <v>960.92</v>
      </c>
      <c r="E115">
        <v>3587.1</v>
      </c>
      <c r="F115">
        <v>0.26790000000000003</v>
      </c>
      <c r="G115">
        <v>916.73</v>
      </c>
      <c r="H115">
        <v>3369.6</v>
      </c>
      <c r="I115">
        <v>0.27210000000000001</v>
      </c>
      <c r="J115">
        <v>815.13</v>
      </c>
      <c r="K115">
        <v>3100.9</v>
      </c>
      <c r="L115">
        <v>0.26290000000000002</v>
      </c>
      <c r="M115">
        <v>16</v>
      </c>
    </row>
    <row r="116" spans="1:13" x14ac:dyDescent="0.25">
      <c r="A116" s="1">
        <v>45559</v>
      </c>
      <c r="B116" s="2" t="str">
        <f>IF(C116&lt;&gt;0,_xlfn.XLOOKUP(C116,SiteList!B:B,SiteList!A:A,"",0,1),"")</f>
        <v>MA-RTP_01</v>
      </c>
      <c r="C116" t="s">
        <v>22</v>
      </c>
      <c r="D116">
        <v>220.89</v>
      </c>
      <c r="E116">
        <v>909.16</v>
      </c>
      <c r="F116">
        <v>0.24299999999999999</v>
      </c>
      <c r="G116">
        <v>212.79</v>
      </c>
      <c r="H116">
        <v>875.36</v>
      </c>
      <c r="I116">
        <v>0.24310000000000001</v>
      </c>
      <c r="J116">
        <v>371.87</v>
      </c>
      <c r="K116">
        <v>1101.5</v>
      </c>
      <c r="L116">
        <v>0.33760000000000001</v>
      </c>
      <c r="M116">
        <v>18</v>
      </c>
    </row>
    <row r="117" spans="1:13" x14ac:dyDescent="0.25">
      <c r="A117" s="1">
        <v>45559</v>
      </c>
      <c r="B117" s="2" t="str">
        <f>IF(C117&lt;&gt;0,_xlfn.XLOOKUP(C117,SiteList!B:B,SiteList!A:A,"",0,1),"")</f>
        <v>MA-PIL_01</v>
      </c>
      <c r="C117" t="s">
        <v>23</v>
      </c>
      <c r="D117">
        <v>664.94</v>
      </c>
      <c r="E117">
        <v>579.79999999999995</v>
      </c>
      <c r="F117">
        <v>1.1468</v>
      </c>
      <c r="G117">
        <v>909.41</v>
      </c>
      <c r="H117">
        <v>653.44000000000005</v>
      </c>
      <c r="I117">
        <v>1.3916999999999999</v>
      </c>
      <c r="J117">
        <v>632.54</v>
      </c>
      <c r="K117">
        <v>627.44000000000005</v>
      </c>
      <c r="L117">
        <v>1.0081</v>
      </c>
      <c r="M117">
        <v>19.5</v>
      </c>
    </row>
    <row r="118" spans="1:13" x14ac:dyDescent="0.25">
      <c r="A118" s="1">
        <v>45559</v>
      </c>
      <c r="B118" s="2" t="str">
        <f>IF(C118&lt;&gt;0,_xlfn.XLOOKUP(C118,SiteList!B:B,SiteList!A:A,"",0,1),"")</f>
        <v>MA-PIL_02</v>
      </c>
      <c r="C118" t="s">
        <v>24</v>
      </c>
      <c r="D118">
        <v>346.79</v>
      </c>
      <c r="E118">
        <v>546</v>
      </c>
      <c r="F118">
        <v>0.6351</v>
      </c>
      <c r="G118">
        <v>371.87</v>
      </c>
      <c r="H118">
        <v>676</v>
      </c>
      <c r="I118">
        <v>0.55010000000000003</v>
      </c>
      <c r="J118">
        <v>325.47000000000003</v>
      </c>
      <c r="K118">
        <v>590.20000000000005</v>
      </c>
      <c r="L118">
        <v>0.55149999999999999</v>
      </c>
      <c r="M118">
        <v>19.5</v>
      </c>
    </row>
    <row r="119" spans="1:13" x14ac:dyDescent="0.25">
      <c r="A119" s="1">
        <v>45573</v>
      </c>
      <c r="B119" t="str">
        <f>IF(C119&lt;&gt;0,_xlfn.XLOOKUP(C119,SiteList!B:B,SiteList!A:A,"",0,1),"")</f>
        <v>MA-UGP_01</v>
      </c>
      <c r="C119" t="s">
        <v>12</v>
      </c>
      <c r="D119">
        <v>1213.5</v>
      </c>
      <c r="E119">
        <v>1949.1</v>
      </c>
      <c r="F119">
        <v>0.62260000000000004</v>
      </c>
      <c r="G119">
        <v>1072.0999999999999</v>
      </c>
      <c r="H119">
        <v>1623.2</v>
      </c>
      <c r="I119">
        <v>0.66049999999999998</v>
      </c>
      <c r="J119">
        <v>3724.5</v>
      </c>
      <c r="K119">
        <v>9042.7999999999993</v>
      </c>
      <c r="L119">
        <v>0.41189999999999999</v>
      </c>
      <c r="M119">
        <v>16</v>
      </c>
    </row>
    <row r="120" spans="1:13" x14ac:dyDescent="0.25">
      <c r="A120" s="1">
        <v>45573</v>
      </c>
      <c r="B120" t="str">
        <f>IF(C120&lt;&gt;0,_xlfn.XLOOKUP(C120,SiteList!B:B,SiteList!A:A,"",0,1),"")</f>
        <v>MA-LGP_01</v>
      </c>
      <c r="C120" t="s">
        <v>13</v>
      </c>
      <c r="D120">
        <v>4476.3</v>
      </c>
      <c r="E120">
        <v>3061.9</v>
      </c>
      <c r="F120">
        <v>1.4619</v>
      </c>
      <c r="G120">
        <v>3230.4</v>
      </c>
      <c r="H120">
        <v>2905.9</v>
      </c>
      <c r="I120">
        <v>1.1116999999999999</v>
      </c>
      <c r="J120">
        <v>3552.5</v>
      </c>
      <c r="K120">
        <v>2907.6</v>
      </c>
      <c r="L120">
        <v>1.2252000000000001</v>
      </c>
      <c r="M120">
        <v>17</v>
      </c>
    </row>
    <row r="121" spans="1:13" x14ac:dyDescent="0.25">
      <c r="A121" s="1">
        <v>45573</v>
      </c>
      <c r="B121" t="str">
        <f>IF(C121&lt;&gt;0,_xlfn.XLOOKUP(C121,SiteList!B:B,SiteList!A:A,"",0,1),"")</f>
        <v>MA-LWR_00.1</v>
      </c>
      <c r="C121" t="s">
        <v>14</v>
      </c>
      <c r="D121">
        <v>558.86</v>
      </c>
      <c r="E121">
        <v>1505.4</v>
      </c>
      <c r="F121">
        <v>0.37119999999999997</v>
      </c>
      <c r="G121">
        <v>602.34</v>
      </c>
      <c r="H121">
        <v>1352</v>
      </c>
      <c r="I121">
        <v>0.44550000000000001</v>
      </c>
      <c r="J121">
        <v>670.05</v>
      </c>
      <c r="K121">
        <v>1326</v>
      </c>
      <c r="L121">
        <v>0.50529999999999997</v>
      </c>
      <c r="M121">
        <v>17</v>
      </c>
    </row>
    <row r="122" spans="1:13" x14ac:dyDescent="0.25">
      <c r="A122" s="1">
        <v>45573</v>
      </c>
      <c r="B122" t="str">
        <f>IF(C122&lt;&gt;0,_xlfn.XLOOKUP(C122,SiteList!B:B,SiteList!A:A,"",0,1),"")</f>
        <v>MA-HKP_01</v>
      </c>
      <c r="C122" t="s">
        <v>15</v>
      </c>
      <c r="D122">
        <v>410.16</v>
      </c>
      <c r="E122">
        <v>1090.2</v>
      </c>
      <c r="F122">
        <v>0.37619999999999998</v>
      </c>
      <c r="G122">
        <v>335.77</v>
      </c>
      <c r="H122">
        <v>1223.7</v>
      </c>
      <c r="I122">
        <v>0.27439999999999998</v>
      </c>
      <c r="J122">
        <v>421.88</v>
      </c>
      <c r="K122">
        <v>955.96</v>
      </c>
      <c r="L122">
        <v>0.44130000000000003</v>
      </c>
      <c r="M122">
        <v>16</v>
      </c>
    </row>
    <row r="123" spans="1:13" x14ac:dyDescent="0.25">
      <c r="A123" s="1">
        <v>45573</v>
      </c>
      <c r="B123" t="str">
        <f>IF(C123&lt;&gt;0,_xlfn.XLOOKUP(C123,SiteList!B:B,SiteList!A:A,"",0,1),"")</f>
        <v>MA-HSP_01</v>
      </c>
      <c r="C123" t="s">
        <v>16</v>
      </c>
      <c r="D123">
        <v>1452</v>
      </c>
      <c r="E123">
        <v>3751.8</v>
      </c>
      <c r="F123">
        <v>0.38700000000000001</v>
      </c>
      <c r="G123">
        <v>1493.3</v>
      </c>
      <c r="H123">
        <v>3895.6</v>
      </c>
      <c r="I123">
        <v>0.38329999999999997</v>
      </c>
      <c r="J123">
        <v>1477.8</v>
      </c>
      <c r="K123">
        <v>3937.2</v>
      </c>
      <c r="L123">
        <v>0.37540000000000001</v>
      </c>
      <c r="M123">
        <v>15</v>
      </c>
    </row>
    <row r="124" spans="1:13" x14ac:dyDescent="0.25">
      <c r="A124" s="1">
        <v>45573</v>
      </c>
      <c r="B124" t="str">
        <f>IF(C124&lt;&gt;0,_xlfn.XLOOKUP(C124,SiteList!B:B,SiteList!A:A,"",0,1),"")</f>
        <v>MA-MGP_01</v>
      </c>
      <c r="C124" t="s">
        <v>17</v>
      </c>
      <c r="D124">
        <v>1508</v>
      </c>
      <c r="E124">
        <v>3401.6</v>
      </c>
      <c r="F124">
        <v>0.44330000000000003</v>
      </c>
      <c r="G124">
        <v>1576.5</v>
      </c>
      <c r="H124">
        <v>4201.6000000000004</v>
      </c>
      <c r="I124">
        <v>0.37519999999999998</v>
      </c>
      <c r="J124">
        <v>1425.5</v>
      </c>
      <c r="K124">
        <v>3601.8</v>
      </c>
      <c r="L124">
        <v>0.39579999999999999</v>
      </c>
      <c r="M124">
        <v>19</v>
      </c>
    </row>
    <row r="125" spans="1:13" x14ac:dyDescent="0.25">
      <c r="A125" s="1">
        <v>45573</v>
      </c>
      <c r="B125" t="str">
        <f>IF(C125&lt;&gt;0,_xlfn.XLOOKUP(C125,SiteList!B:B,SiteList!A:A,"",0,1),"")</f>
        <v>MA-TRP_01</v>
      </c>
      <c r="C125" t="s">
        <v>18</v>
      </c>
      <c r="D125">
        <v>910.83</v>
      </c>
      <c r="E125">
        <v>1894.5</v>
      </c>
      <c r="F125">
        <v>0.48080000000000001</v>
      </c>
      <c r="G125">
        <v>711.33</v>
      </c>
      <c r="H125">
        <v>1664.8</v>
      </c>
      <c r="I125">
        <v>0.42730000000000001</v>
      </c>
      <c r="J125">
        <v>790.83</v>
      </c>
      <c r="K125">
        <v>1532.2</v>
      </c>
      <c r="L125">
        <v>0.5161</v>
      </c>
      <c r="M125">
        <v>19</v>
      </c>
    </row>
    <row r="126" spans="1:13" x14ac:dyDescent="0.25">
      <c r="A126" s="1">
        <v>45573</v>
      </c>
      <c r="B126" t="str">
        <f>IF(C126&lt;&gt;0,_xlfn.XLOOKUP(C126,SiteList!B:B,SiteList!A:A,"",0,1),"")</f>
        <v>MA-NSH_01</v>
      </c>
      <c r="C126" t="s">
        <v>19</v>
      </c>
      <c r="D126">
        <v>399.08</v>
      </c>
      <c r="E126">
        <v>1001.8</v>
      </c>
      <c r="F126">
        <v>0.39829999999999999</v>
      </c>
      <c r="G126">
        <v>393.96</v>
      </c>
      <c r="H126">
        <v>1176.9000000000001</v>
      </c>
      <c r="I126">
        <v>0.3347</v>
      </c>
      <c r="J126">
        <v>549.27</v>
      </c>
      <c r="K126">
        <v>1414.4</v>
      </c>
      <c r="L126">
        <v>0.38829999999999998</v>
      </c>
      <c r="M126">
        <v>14</v>
      </c>
    </row>
    <row r="127" spans="1:13" x14ac:dyDescent="0.25">
      <c r="A127" s="1">
        <v>45573</v>
      </c>
      <c r="B127" t="str">
        <f>IF(C127&lt;&gt;0,_xlfn.XLOOKUP(C127,SiteList!B:B,SiteList!A:A,"",0,1),"")</f>
        <v>MA-NSH_02</v>
      </c>
      <c r="C127" t="s">
        <v>20</v>
      </c>
      <c r="D127">
        <v>118.51</v>
      </c>
      <c r="E127">
        <v>252.2</v>
      </c>
      <c r="F127">
        <v>0.46989999999999998</v>
      </c>
      <c r="G127">
        <v>201.71</v>
      </c>
      <c r="H127">
        <v>317.2</v>
      </c>
      <c r="I127">
        <v>0.63590000000000002</v>
      </c>
      <c r="J127">
        <v>142.1</v>
      </c>
      <c r="K127">
        <v>301.60000000000002</v>
      </c>
      <c r="L127">
        <v>0.47120000000000001</v>
      </c>
      <c r="M127">
        <v>15</v>
      </c>
    </row>
    <row r="128" spans="1:13" x14ac:dyDescent="0.25">
      <c r="A128" s="1">
        <v>45573</v>
      </c>
      <c r="B128" t="str">
        <f>IF(C128&lt;&gt;0,_xlfn.XLOOKUP(C128,SiteList!B:B,SiteList!A:A,"",0,1),"")</f>
        <v>MA-NSH_03</v>
      </c>
      <c r="C128" t="s">
        <v>21</v>
      </c>
      <c r="D128">
        <v>145.01</v>
      </c>
      <c r="E128">
        <v>289.44</v>
      </c>
      <c r="F128">
        <v>0.501</v>
      </c>
      <c r="G128">
        <v>200.28</v>
      </c>
      <c r="H128">
        <v>292.04000000000002</v>
      </c>
      <c r="I128">
        <v>0.68579999999999997</v>
      </c>
      <c r="J128">
        <v>175.99</v>
      </c>
      <c r="K128">
        <v>295.56</v>
      </c>
      <c r="L128">
        <v>0.59540000000000004</v>
      </c>
      <c r="M128">
        <v>15</v>
      </c>
    </row>
    <row r="129" spans="1:14" x14ac:dyDescent="0.25">
      <c r="A129" s="1">
        <v>45573</v>
      </c>
      <c r="B129" t="str">
        <f>IF(C129&lt;&gt;0,_xlfn.XLOOKUP(C129,SiteList!B:B,SiteList!A:A,"",0,1),"")</f>
        <v>MA-RTP_01</v>
      </c>
      <c r="C129" t="s">
        <v>22</v>
      </c>
      <c r="D129">
        <v>710.55</v>
      </c>
      <c r="E129">
        <v>2280.1999999999998</v>
      </c>
      <c r="F129">
        <v>0.31159999999999999</v>
      </c>
      <c r="G129">
        <v>346.79</v>
      </c>
      <c r="H129">
        <v>1568.6</v>
      </c>
      <c r="I129">
        <v>0.22109999999999999</v>
      </c>
      <c r="J129">
        <v>379.96</v>
      </c>
      <c r="K129">
        <v>1364.1</v>
      </c>
      <c r="L129">
        <v>0.27850000000000003</v>
      </c>
      <c r="M129">
        <v>16</v>
      </c>
    </row>
    <row r="130" spans="1:14" x14ac:dyDescent="0.25">
      <c r="A130" s="1">
        <v>45573</v>
      </c>
      <c r="B130" t="str">
        <f>IF(C130&lt;&gt;0,_xlfn.XLOOKUP(C130,SiteList!B:B,SiteList!A:A,"",0,1),"")</f>
        <v>MA-PIL_01</v>
      </c>
      <c r="C130" t="s">
        <v>23</v>
      </c>
      <c r="D130">
        <v>246.68</v>
      </c>
      <c r="E130">
        <v>585.84</v>
      </c>
      <c r="F130">
        <v>0.42109999999999997</v>
      </c>
      <c r="G130">
        <v>315.88</v>
      </c>
      <c r="H130">
        <v>559</v>
      </c>
      <c r="I130">
        <v>0.56510000000000005</v>
      </c>
      <c r="J130">
        <v>267.27999999999997</v>
      </c>
      <c r="K130">
        <v>510.44</v>
      </c>
      <c r="L130">
        <v>0.52359999999999995</v>
      </c>
      <c r="M130">
        <v>17</v>
      </c>
    </row>
    <row r="131" spans="1:14" s="9" customFormat="1" x14ac:dyDescent="0.25">
      <c r="A131" s="8">
        <v>45573</v>
      </c>
      <c r="B131" s="9" t="str">
        <f>IF(C131&lt;&gt;0,_xlfn.XLOOKUP(C131,SiteList!B:B,SiteList!A:A,"",0,1),"")</f>
        <v>MA-PIL_02</v>
      </c>
      <c r="C131" s="9" t="s">
        <v>24</v>
      </c>
      <c r="D131" s="9">
        <v>336.48</v>
      </c>
      <c r="E131" s="9">
        <v>654.36</v>
      </c>
      <c r="F131" s="9">
        <v>0.51419999999999999</v>
      </c>
      <c r="G131" s="9">
        <v>321.77999999999997</v>
      </c>
      <c r="H131" s="9">
        <v>646.55999999999995</v>
      </c>
      <c r="I131" s="9">
        <v>0.49769999999999998</v>
      </c>
      <c r="J131" s="9">
        <v>309.98</v>
      </c>
      <c r="K131" s="9">
        <v>684.64</v>
      </c>
      <c r="L131" s="9">
        <v>0.45279999999999998</v>
      </c>
      <c r="M131">
        <v>13</v>
      </c>
      <c r="N131"/>
    </row>
    <row r="132" spans="1:14" x14ac:dyDescent="0.25">
      <c r="A132" s="1">
        <v>45587</v>
      </c>
      <c r="B132" s="2" t="str">
        <f>IF(C132&lt;&gt;0,_xlfn.XLOOKUP(C132,SiteList!B:B,SiteList!A:A,"",0,1),"")</f>
        <v>MA-UGP_01</v>
      </c>
      <c r="C132" t="s">
        <v>12</v>
      </c>
      <c r="D132">
        <v>473.46</v>
      </c>
      <c r="E132">
        <v>1040</v>
      </c>
      <c r="F132">
        <v>0.45519999999999999</v>
      </c>
      <c r="G132">
        <v>357.87</v>
      </c>
      <c r="H132">
        <v>1232.4000000000001</v>
      </c>
      <c r="I132">
        <v>0.29039999999999999</v>
      </c>
      <c r="J132">
        <v>1258.4000000000001</v>
      </c>
      <c r="K132">
        <v>1365.8</v>
      </c>
      <c r="L132">
        <v>0.92130000000000001</v>
      </c>
      <c r="M132">
        <v>11</v>
      </c>
    </row>
    <row r="133" spans="1:14" x14ac:dyDescent="0.25">
      <c r="A133" s="1">
        <v>45587</v>
      </c>
      <c r="B133" s="2" t="str">
        <f>IF(C133&lt;&gt;0,_xlfn.XLOOKUP(C133,SiteList!B:B,SiteList!A:A,"",0,1),"")</f>
        <v>MA-LGP_01</v>
      </c>
      <c r="C133" t="s">
        <v>13</v>
      </c>
      <c r="D133">
        <v>564.76</v>
      </c>
      <c r="E133">
        <v>1209</v>
      </c>
      <c r="F133">
        <v>0.46710000000000002</v>
      </c>
      <c r="G133">
        <v>632.54</v>
      </c>
      <c r="H133">
        <v>1081.5999999999999</v>
      </c>
      <c r="I133">
        <v>0.58479999999999999</v>
      </c>
      <c r="J133">
        <v>481.56</v>
      </c>
      <c r="K133">
        <v>1066</v>
      </c>
      <c r="L133">
        <v>0.45169999999999999</v>
      </c>
      <c r="M133">
        <v>12</v>
      </c>
    </row>
    <row r="134" spans="1:14" x14ac:dyDescent="0.25">
      <c r="A134" s="1">
        <v>45587</v>
      </c>
      <c r="B134" s="2" t="str">
        <f>IF(C134&lt;&gt;0,_xlfn.XLOOKUP(C134,SiteList!B:B,SiteList!A:A,"",0,1),"")</f>
        <v>MA-LWR_00.1</v>
      </c>
      <c r="C134" t="s">
        <v>14</v>
      </c>
      <c r="D134">
        <v>522.05999999999995</v>
      </c>
      <c r="E134">
        <v>1131.8</v>
      </c>
      <c r="F134">
        <v>0.4612</v>
      </c>
      <c r="G134">
        <v>573.64</v>
      </c>
      <c r="H134">
        <v>1437.8</v>
      </c>
      <c r="I134">
        <v>0.39900000000000002</v>
      </c>
      <c r="J134">
        <v>536.77</v>
      </c>
      <c r="K134">
        <v>1185.5999999999999</v>
      </c>
      <c r="L134">
        <v>0.45269999999999999</v>
      </c>
      <c r="M134">
        <v>12</v>
      </c>
    </row>
    <row r="135" spans="1:14" x14ac:dyDescent="0.25">
      <c r="A135" s="1">
        <v>45587</v>
      </c>
      <c r="B135" s="2" t="str">
        <f>IF(C135&lt;&gt;0,_xlfn.XLOOKUP(C135,SiteList!B:B,SiteList!A:A,"",0,1),"")</f>
        <v>MA-HKP_01</v>
      </c>
      <c r="C135" t="s">
        <v>15</v>
      </c>
      <c r="D135">
        <v>293.07</v>
      </c>
      <c r="E135">
        <v>736.64</v>
      </c>
      <c r="F135">
        <v>0.39779999999999999</v>
      </c>
      <c r="G135">
        <v>270.2</v>
      </c>
      <c r="H135">
        <v>706.36</v>
      </c>
      <c r="I135">
        <v>0.38250000000000001</v>
      </c>
      <c r="J135">
        <v>193.61</v>
      </c>
      <c r="K135">
        <v>621.4</v>
      </c>
      <c r="L135">
        <v>0.51160000000000005</v>
      </c>
      <c r="M135">
        <v>13</v>
      </c>
    </row>
    <row r="136" spans="1:14" x14ac:dyDescent="0.25">
      <c r="A136" s="1">
        <v>45587</v>
      </c>
      <c r="B136" s="2" t="str">
        <f>IF(C136&lt;&gt;0,_xlfn.XLOOKUP(C136,SiteList!B:B,SiteList!A:A,"",0,1),"")</f>
        <v>MA-HSP_01</v>
      </c>
      <c r="C136" t="s">
        <v>16</v>
      </c>
      <c r="D136">
        <v>804.12</v>
      </c>
      <c r="E136">
        <v>5854.9</v>
      </c>
      <c r="F136">
        <v>0.20860000000000001</v>
      </c>
      <c r="G136">
        <v>906.43</v>
      </c>
      <c r="H136">
        <v>4170.3999999999996</v>
      </c>
      <c r="I136">
        <v>0.21729999999999999</v>
      </c>
      <c r="J136">
        <v>984.51</v>
      </c>
      <c r="K136">
        <v>4471.1000000000004</v>
      </c>
      <c r="L136">
        <v>0.22020000000000001</v>
      </c>
      <c r="M136">
        <v>11.5</v>
      </c>
    </row>
    <row r="137" spans="1:14" x14ac:dyDescent="0.25">
      <c r="A137" s="1">
        <v>45587</v>
      </c>
      <c r="B137" s="2" t="str">
        <f>IF(C137&lt;&gt;0,_xlfn.XLOOKUP(C137,SiteList!B:B,SiteList!A:A,"",0,1),"")</f>
        <v>MA-MGP_01</v>
      </c>
      <c r="C137" t="s">
        <v>17</v>
      </c>
      <c r="D137">
        <v>1039.7</v>
      </c>
      <c r="E137">
        <v>2453.5</v>
      </c>
      <c r="F137">
        <v>0.42380000000000001</v>
      </c>
      <c r="G137">
        <v>1029.4000000000001</v>
      </c>
      <c r="H137">
        <v>2574</v>
      </c>
      <c r="I137">
        <v>0.39989999999999998</v>
      </c>
      <c r="J137">
        <v>1280.5</v>
      </c>
      <c r="K137">
        <v>3322.8</v>
      </c>
      <c r="L137">
        <v>0.39539999999999997</v>
      </c>
      <c r="M137">
        <v>14</v>
      </c>
    </row>
    <row r="138" spans="1:14" x14ac:dyDescent="0.25">
      <c r="A138" s="1">
        <v>45587</v>
      </c>
      <c r="B138" s="2" t="str">
        <f>IF(C138&lt;&gt;0,_xlfn.XLOOKUP(C138,SiteList!B:B,SiteList!A:A,"",0,1),"")</f>
        <v>MA-TRP_01</v>
      </c>
      <c r="C138" t="s">
        <v>18</v>
      </c>
      <c r="D138">
        <v>1184</v>
      </c>
      <c r="E138">
        <v>2228.4</v>
      </c>
      <c r="F138">
        <v>0.5333</v>
      </c>
      <c r="G138">
        <v>754.03</v>
      </c>
      <c r="H138">
        <v>2826.2</v>
      </c>
      <c r="I138">
        <v>0.26679999999999998</v>
      </c>
      <c r="J138">
        <v>736.34</v>
      </c>
      <c r="K138">
        <v>1927.4</v>
      </c>
      <c r="L138">
        <v>0.38200000000000001</v>
      </c>
      <c r="M138">
        <v>15</v>
      </c>
    </row>
    <row r="139" spans="1:14" x14ac:dyDescent="0.25">
      <c r="A139" s="1">
        <v>45587</v>
      </c>
      <c r="B139" s="2" t="str">
        <f>IF(C139&lt;&gt;0,_xlfn.XLOOKUP(C139,SiteList!B:B,SiteList!A:A,"",0,1),"")</f>
        <v>MA-NSH_01</v>
      </c>
      <c r="C139" t="s">
        <v>19</v>
      </c>
      <c r="D139">
        <v>94.21</v>
      </c>
      <c r="E139">
        <v>364.84</v>
      </c>
      <c r="F139">
        <v>0.25819999999999999</v>
      </c>
      <c r="G139">
        <v>166.39</v>
      </c>
      <c r="H139">
        <v>418.6</v>
      </c>
      <c r="I139">
        <v>0.39750000000000002</v>
      </c>
      <c r="J139">
        <v>153.88999999999999</v>
      </c>
      <c r="K139">
        <v>484.44</v>
      </c>
      <c r="L139">
        <v>0.31769999999999998</v>
      </c>
      <c r="M139">
        <v>12</v>
      </c>
    </row>
    <row r="140" spans="1:14" x14ac:dyDescent="0.25">
      <c r="A140" s="1">
        <v>45587</v>
      </c>
      <c r="B140" s="2" t="str">
        <f>IF(C140&lt;&gt;0,_xlfn.XLOOKUP(C140,SiteList!B:B,SiteList!A:A,"",0,1),"")</f>
        <v>MA-NSH_02</v>
      </c>
      <c r="C140" t="s">
        <v>20</v>
      </c>
      <c r="D140">
        <v>169.31</v>
      </c>
      <c r="E140">
        <v>473.2</v>
      </c>
      <c r="F140">
        <v>0.35780000000000001</v>
      </c>
      <c r="G140">
        <v>286.39</v>
      </c>
      <c r="H140">
        <v>866.64</v>
      </c>
      <c r="I140">
        <v>0.33050000000000002</v>
      </c>
      <c r="J140">
        <v>245.19</v>
      </c>
      <c r="K140">
        <v>640.44000000000005</v>
      </c>
      <c r="L140">
        <v>0.38279999999999997</v>
      </c>
      <c r="M140">
        <v>12</v>
      </c>
    </row>
    <row r="141" spans="1:14" x14ac:dyDescent="0.25">
      <c r="A141" s="1">
        <v>45587</v>
      </c>
      <c r="B141" s="2" t="str">
        <f>IF(C141&lt;&gt;0,_xlfn.XLOOKUP(C141,SiteList!B:B,SiteList!A:A,"",0,1),"")</f>
        <v>MA-NSH_03</v>
      </c>
      <c r="C141" t="s">
        <v>21</v>
      </c>
      <c r="D141">
        <v>767.25</v>
      </c>
      <c r="E141">
        <v>1668.3</v>
      </c>
      <c r="F141">
        <v>0.45989999999999998</v>
      </c>
      <c r="G141">
        <v>645.04</v>
      </c>
      <c r="H141">
        <v>1710.8</v>
      </c>
      <c r="I141">
        <v>0.377</v>
      </c>
      <c r="J141">
        <v>653.85</v>
      </c>
      <c r="K141">
        <v>1896.2</v>
      </c>
      <c r="L141">
        <v>0.3448</v>
      </c>
      <c r="M141">
        <v>12</v>
      </c>
    </row>
    <row r="142" spans="1:14" x14ac:dyDescent="0.25">
      <c r="A142" s="1">
        <v>45587</v>
      </c>
      <c r="B142" s="2" t="str">
        <f>IF(C142&lt;&gt;0,_xlfn.XLOOKUP(C142,SiteList!B:B,SiteList!A:A,"",0,1),"")</f>
        <v>MA-RTP_01</v>
      </c>
      <c r="C142" t="s">
        <v>22</v>
      </c>
      <c r="D142">
        <v>689.95</v>
      </c>
      <c r="E142">
        <v>2195.1999999999998</v>
      </c>
      <c r="F142">
        <v>0.31430000000000002</v>
      </c>
      <c r="G142">
        <v>569.16999999999996</v>
      </c>
      <c r="H142">
        <v>2036.6</v>
      </c>
      <c r="I142">
        <v>0.27950000000000003</v>
      </c>
      <c r="J142">
        <v>632.54</v>
      </c>
      <c r="K142">
        <v>1852.9</v>
      </c>
      <c r="L142">
        <v>0.34139999999999998</v>
      </c>
      <c r="M142">
        <v>12</v>
      </c>
    </row>
    <row r="143" spans="1:14" x14ac:dyDescent="0.25">
      <c r="A143" s="1">
        <v>45587</v>
      </c>
      <c r="B143" s="2" t="str">
        <f>IF(C143&lt;&gt;0,_xlfn.XLOOKUP(C143,SiteList!B:B,SiteList!A:A,"",0,1),"")</f>
        <v>MA-PIL_01</v>
      </c>
      <c r="C143" t="s">
        <v>23</v>
      </c>
      <c r="D143">
        <v>696.55</v>
      </c>
      <c r="E143">
        <v>1524.6</v>
      </c>
      <c r="F143">
        <v>0.45689999999999997</v>
      </c>
      <c r="G143">
        <v>572.86</v>
      </c>
      <c r="H143">
        <v>1326.8</v>
      </c>
      <c r="I143">
        <v>0.43169999999999997</v>
      </c>
      <c r="J143">
        <v>824.72</v>
      </c>
      <c r="K143">
        <v>1471.6</v>
      </c>
      <c r="L143">
        <v>0.56040000000000001</v>
      </c>
      <c r="M143">
        <v>15.5</v>
      </c>
    </row>
    <row r="144" spans="1:14" x14ac:dyDescent="0.25">
      <c r="A144" s="1">
        <v>45587</v>
      </c>
      <c r="B144" s="2" t="str">
        <f>IF(C144&lt;&gt;0,_xlfn.XLOOKUP(C144,SiteList!B:B,SiteList!A:A,"",0,1),"")</f>
        <v>MA-PIL_02</v>
      </c>
      <c r="C144" t="s">
        <v>24</v>
      </c>
      <c r="D144">
        <v>521.35</v>
      </c>
      <c r="E144">
        <v>1253.2</v>
      </c>
      <c r="F144">
        <v>0.41599999999999998</v>
      </c>
      <c r="G144">
        <v>485.26</v>
      </c>
      <c r="H144">
        <v>1229.8</v>
      </c>
      <c r="I144">
        <v>0.39460000000000001</v>
      </c>
      <c r="J144">
        <v>1092.7</v>
      </c>
      <c r="K144">
        <v>1574.7</v>
      </c>
      <c r="L144">
        <v>0.69389999999999996</v>
      </c>
      <c r="M144">
        <v>15</v>
      </c>
    </row>
    <row r="145" spans="1:13" x14ac:dyDescent="0.25">
      <c r="A145" s="1">
        <v>45077</v>
      </c>
      <c r="B145" s="2" t="str">
        <f>IF(C145&lt;&gt;0,_xlfn.XLOOKUP(C145,SiteList!B:B,SiteList!A:A,"",0,1),"")</f>
        <v>MA-UGP_01</v>
      </c>
      <c r="C145" t="s">
        <v>12</v>
      </c>
      <c r="D145">
        <v>898.33</v>
      </c>
      <c r="E145">
        <v>2667.6</v>
      </c>
      <c r="F145">
        <v>0.33679999999999999</v>
      </c>
      <c r="G145">
        <v>628.85</v>
      </c>
      <c r="H145">
        <v>2777.6</v>
      </c>
      <c r="I145">
        <v>0.22639999999999999</v>
      </c>
      <c r="J145">
        <v>741.53</v>
      </c>
      <c r="K145">
        <v>2543.6</v>
      </c>
      <c r="L145">
        <v>0.29149999999999998</v>
      </c>
      <c r="M145">
        <v>24</v>
      </c>
    </row>
    <row r="146" spans="1:13" x14ac:dyDescent="0.25">
      <c r="A146" s="1">
        <v>45077</v>
      </c>
      <c r="B146" s="2" t="str">
        <f>IF(C146&lt;&gt;0,_xlfn.XLOOKUP(C146,SiteList!B:B,SiteList!A:A,"",0,1),"")</f>
        <v>MA-LGP_01</v>
      </c>
      <c r="C146" t="s">
        <v>13</v>
      </c>
      <c r="D146">
        <v>626.64</v>
      </c>
      <c r="E146">
        <v>2499.4</v>
      </c>
      <c r="F146">
        <v>0.25069999999999998</v>
      </c>
      <c r="G146">
        <v>531.65</v>
      </c>
      <c r="H146">
        <v>2947.5</v>
      </c>
      <c r="I146">
        <v>0.1804</v>
      </c>
      <c r="J146">
        <v>737.05</v>
      </c>
      <c r="K146">
        <v>2658</v>
      </c>
      <c r="L146">
        <v>0.27729999999999999</v>
      </c>
      <c r="M146">
        <v>24</v>
      </c>
    </row>
    <row r="147" spans="1:13" x14ac:dyDescent="0.25">
      <c r="A147" s="1">
        <v>45077</v>
      </c>
      <c r="B147" s="2" t="str">
        <f>IF(C147&lt;&gt;0,_xlfn.XLOOKUP(C147,SiteList!B:B,SiteList!A:A,"",0,1),"")</f>
        <v>MA-TRP_01</v>
      </c>
      <c r="C147" t="s">
        <v>18</v>
      </c>
      <c r="D147">
        <v>185.51</v>
      </c>
      <c r="E147">
        <v>1001</v>
      </c>
      <c r="F147">
        <v>0.18529999999999999</v>
      </c>
      <c r="G147">
        <v>228.99</v>
      </c>
      <c r="H147">
        <v>920.4</v>
      </c>
      <c r="I147">
        <v>0.24879999999999999</v>
      </c>
      <c r="J147">
        <v>240</v>
      </c>
      <c r="K147">
        <v>1061.5999999999999</v>
      </c>
      <c r="L147">
        <v>0.2261</v>
      </c>
      <c r="M147">
        <v>23</v>
      </c>
    </row>
    <row r="148" spans="1:13" x14ac:dyDescent="0.25">
      <c r="A148" s="1">
        <v>45077</v>
      </c>
      <c r="B148" s="2" t="str">
        <f>IF(C148&lt;&gt;0,_xlfn.XLOOKUP(C148,SiteList!B:B,SiteList!A:A,"",0,1),"")</f>
        <v>MA-MGP_01</v>
      </c>
      <c r="C148" t="s">
        <v>17</v>
      </c>
      <c r="D148">
        <v>139.88999999999999</v>
      </c>
      <c r="E148">
        <v>808.6</v>
      </c>
      <c r="F148">
        <v>0.17299999999999999</v>
      </c>
      <c r="G148">
        <v>174.49</v>
      </c>
      <c r="H148">
        <v>836.36</v>
      </c>
      <c r="I148">
        <v>0.20860000000000001</v>
      </c>
      <c r="J148">
        <v>156.80000000000001</v>
      </c>
      <c r="K148">
        <v>848.44</v>
      </c>
      <c r="L148">
        <v>0.18479999999999999</v>
      </c>
      <c r="M148">
        <v>25</v>
      </c>
    </row>
    <row r="149" spans="1:13" x14ac:dyDescent="0.25">
      <c r="A149" s="1">
        <v>45077</v>
      </c>
      <c r="B149" s="2" t="str">
        <f>IF(C149&lt;&gt;0,_xlfn.XLOOKUP(C149,SiteList!B:B,SiteList!A:A,"",0,1),"")</f>
        <v>MA-NSH_01</v>
      </c>
      <c r="C149" t="s">
        <v>19</v>
      </c>
      <c r="D149">
        <v>108.92</v>
      </c>
      <c r="E149">
        <v>460.2</v>
      </c>
      <c r="F149">
        <v>0.23669999999999999</v>
      </c>
      <c r="G149">
        <v>111.9</v>
      </c>
      <c r="H149">
        <v>474.04</v>
      </c>
      <c r="I149">
        <v>0.2361</v>
      </c>
      <c r="J149">
        <v>227.5</v>
      </c>
      <c r="K149">
        <v>619.64</v>
      </c>
      <c r="L149">
        <v>0.36709999999999998</v>
      </c>
      <c r="M149">
        <v>23</v>
      </c>
    </row>
    <row r="150" spans="1:13" x14ac:dyDescent="0.25">
      <c r="A150" s="1">
        <v>45077</v>
      </c>
      <c r="B150" s="2" t="str">
        <f>IF(C150&lt;&gt;0,_xlfn.XLOOKUP(C150,SiteList!B:B,SiteList!A:A,"",0,1),"")</f>
        <v>MA-NSH_03</v>
      </c>
      <c r="C150" t="s">
        <v>21</v>
      </c>
      <c r="D150">
        <v>186.29</v>
      </c>
      <c r="E150">
        <v>481.84</v>
      </c>
      <c r="F150">
        <v>0.3866</v>
      </c>
      <c r="G150">
        <v>181.88</v>
      </c>
      <c r="H150">
        <v>588.44000000000005</v>
      </c>
      <c r="I150">
        <v>0.30909999999999999</v>
      </c>
      <c r="J150">
        <v>153.88999999999999</v>
      </c>
      <c r="K150">
        <v>595.4</v>
      </c>
      <c r="L150">
        <v>0.25850000000000001</v>
      </c>
      <c r="M150">
        <v>21</v>
      </c>
    </row>
    <row r="151" spans="1:13" x14ac:dyDescent="0.25">
      <c r="A151" s="1">
        <v>45077</v>
      </c>
      <c r="B151" s="2" t="str">
        <f>IF(C151&lt;&gt;0,_xlfn.XLOOKUP(C151,SiteList!B:B,SiteList!A:A,"",0,1),"")</f>
        <v>MA-PIL_02</v>
      </c>
      <c r="C151" t="s">
        <v>24</v>
      </c>
      <c r="D151">
        <v>98.61</v>
      </c>
      <c r="E151">
        <v>787.8</v>
      </c>
      <c r="F151">
        <v>0.12520000000000001</v>
      </c>
      <c r="G151">
        <v>117.8</v>
      </c>
      <c r="H151">
        <v>768.76</v>
      </c>
      <c r="I151">
        <v>0.1532</v>
      </c>
      <c r="J151">
        <v>110.41</v>
      </c>
      <c r="K151">
        <v>655.20000000000005</v>
      </c>
      <c r="L151">
        <v>0.16850000000000001</v>
      </c>
    </row>
    <row r="152" spans="1:13" x14ac:dyDescent="0.25">
      <c r="A152" s="1">
        <v>45077</v>
      </c>
      <c r="B152" s="2" t="str">
        <f>IF(C152&lt;&gt;0,_xlfn.XLOOKUP(C152,SiteList!B:B,SiteList!A:A,"",0,1),"")</f>
        <v>MA-PIL_01</v>
      </c>
      <c r="C152" t="s">
        <v>23</v>
      </c>
      <c r="D152">
        <v>122.91</v>
      </c>
      <c r="E152">
        <v>484.44</v>
      </c>
      <c r="F152">
        <v>0.25369999999999998</v>
      </c>
      <c r="G152">
        <v>112.61</v>
      </c>
      <c r="H152">
        <v>483.6</v>
      </c>
      <c r="I152">
        <v>0.2329</v>
      </c>
      <c r="J152">
        <v>144.30000000000001</v>
      </c>
      <c r="K152">
        <v>442</v>
      </c>
      <c r="L152">
        <v>0.32650000000000001</v>
      </c>
    </row>
    <row r="153" spans="1:13" x14ac:dyDescent="0.25">
      <c r="A153" s="1">
        <v>45077</v>
      </c>
      <c r="B153" s="2" t="str">
        <f>IF(C153&lt;&gt;0,_xlfn.XLOOKUP(C153,SiteList!B:B,SiteList!A:A,"",0,1),"")</f>
        <v>MA-NSH_02</v>
      </c>
      <c r="C153" t="s">
        <v>20</v>
      </c>
      <c r="D153">
        <v>161.21</v>
      </c>
      <c r="E153">
        <v>513.96</v>
      </c>
      <c r="F153">
        <v>0.31369999999999998</v>
      </c>
      <c r="G153">
        <v>197.3</v>
      </c>
      <c r="H153">
        <v>533.84</v>
      </c>
      <c r="I153">
        <v>0.36959999999999998</v>
      </c>
      <c r="J153">
        <v>214.99</v>
      </c>
      <c r="K153">
        <v>817.24</v>
      </c>
      <c r="L153">
        <v>0.2631</v>
      </c>
      <c r="M153">
        <v>20</v>
      </c>
    </row>
    <row r="154" spans="1:13" x14ac:dyDescent="0.25">
      <c r="A154" s="1">
        <v>45112</v>
      </c>
      <c r="B154" s="2" t="str">
        <f>IF(C154&lt;&gt;0,_xlfn.XLOOKUP(C154,SiteList!B:B,SiteList!A:A,"",0,1),"")</f>
        <v>MA-NSH_02</v>
      </c>
      <c r="C154" t="s">
        <v>20</v>
      </c>
      <c r="D154">
        <v>296.7</v>
      </c>
      <c r="E154">
        <v>1169.0999999999999</v>
      </c>
      <c r="F154">
        <v>0.25380000000000003</v>
      </c>
      <c r="G154">
        <v>337.19</v>
      </c>
      <c r="H154">
        <v>1306.9000000000001</v>
      </c>
      <c r="I154">
        <v>0.25800000000000001</v>
      </c>
      <c r="J154">
        <v>476.38</v>
      </c>
      <c r="K154">
        <v>1371.9</v>
      </c>
      <c r="L154">
        <v>0.34720000000000001</v>
      </c>
      <c r="M154">
        <v>27.5</v>
      </c>
    </row>
    <row r="155" spans="1:13" x14ac:dyDescent="0.25">
      <c r="A155" s="1">
        <v>45112</v>
      </c>
      <c r="B155" s="2" t="str">
        <f>IF(C155&lt;&gt;0,_xlfn.XLOOKUP(C155,SiteList!B:B,SiteList!A:A,"",0,1),"")</f>
        <v>MA-NSH_01</v>
      </c>
      <c r="C155" t="s">
        <v>19</v>
      </c>
      <c r="D155">
        <v>1336.4</v>
      </c>
      <c r="E155">
        <v>4524</v>
      </c>
      <c r="F155">
        <v>0.2954</v>
      </c>
      <c r="G155">
        <v>1111.9000000000001</v>
      </c>
      <c r="H155">
        <v>3614.8</v>
      </c>
      <c r="I155">
        <v>0.30759999999999998</v>
      </c>
      <c r="J155">
        <v>3631</v>
      </c>
      <c r="K155">
        <v>1138.5999999999999</v>
      </c>
      <c r="L155">
        <v>0.31890000000000002</v>
      </c>
      <c r="M155">
        <v>27</v>
      </c>
    </row>
    <row r="156" spans="1:13" x14ac:dyDescent="0.25">
      <c r="A156" s="1">
        <v>45112</v>
      </c>
      <c r="B156" s="2" t="str">
        <f>IF(C156&lt;&gt;0,_xlfn.XLOOKUP(C156,SiteList!B:B,SiteList!A:A,"",0,1),"")</f>
        <v>MA-MGP_01</v>
      </c>
      <c r="C156" t="s">
        <v>17</v>
      </c>
      <c r="D156">
        <v>586.15</v>
      </c>
      <c r="E156">
        <v>1741.1</v>
      </c>
      <c r="F156">
        <v>0.33660000000000001</v>
      </c>
      <c r="G156">
        <v>437.37</v>
      </c>
      <c r="H156">
        <v>1681.3</v>
      </c>
      <c r="I156">
        <v>0.2601</v>
      </c>
      <c r="J156">
        <v>413.78</v>
      </c>
      <c r="K156">
        <v>1313.8</v>
      </c>
      <c r="L156">
        <v>0.31490000000000001</v>
      </c>
      <c r="M156">
        <v>30</v>
      </c>
    </row>
    <row r="157" spans="1:13" x14ac:dyDescent="0.25">
      <c r="A157" s="1">
        <v>45112</v>
      </c>
      <c r="B157" s="2" t="str">
        <f>IF(C157&lt;&gt;0,_xlfn.XLOOKUP(C157,SiteList!B:B,SiteList!A:A,"",0,1),"")</f>
        <v>MA-TRP_01</v>
      </c>
      <c r="C157" t="s">
        <v>18</v>
      </c>
      <c r="D157">
        <v>469.06</v>
      </c>
      <c r="E157">
        <v>1018.3</v>
      </c>
      <c r="F157">
        <v>0.46060000000000001</v>
      </c>
      <c r="G157">
        <v>1201.7</v>
      </c>
      <c r="H157">
        <v>3503</v>
      </c>
      <c r="I157">
        <v>0.34300000000000003</v>
      </c>
      <c r="J157">
        <v>655.35</v>
      </c>
      <c r="K157">
        <v>1476.8</v>
      </c>
      <c r="L157">
        <v>0.44379999999999997</v>
      </c>
      <c r="M157">
        <v>31</v>
      </c>
    </row>
    <row r="158" spans="1:13" x14ac:dyDescent="0.25">
      <c r="A158" s="1">
        <v>45112</v>
      </c>
      <c r="B158" s="2" t="str">
        <f>IF(C158&lt;&gt;0,_xlfn.XLOOKUP(C158,SiteList!B:B,SiteList!A:A,"",0,1),"")</f>
        <v>MA-HKP_01</v>
      </c>
      <c r="C158" t="s">
        <v>15</v>
      </c>
      <c r="D158">
        <v>3400.5</v>
      </c>
      <c r="E158">
        <v>793</v>
      </c>
      <c r="F158">
        <v>4.2881999999999998</v>
      </c>
      <c r="G158">
        <v>3682.5</v>
      </c>
      <c r="H158">
        <v>722.8</v>
      </c>
      <c r="I158">
        <v>5.0949</v>
      </c>
      <c r="J158">
        <v>3349.7</v>
      </c>
      <c r="K158">
        <v>670.8</v>
      </c>
      <c r="L158">
        <v>4.9936999999999996</v>
      </c>
      <c r="M158">
        <v>27</v>
      </c>
    </row>
    <row r="159" spans="1:13" x14ac:dyDescent="0.25">
      <c r="A159" s="1">
        <v>45112</v>
      </c>
      <c r="B159" s="2" t="str">
        <f>IF(C159&lt;&gt;0,_xlfn.XLOOKUP(C159,SiteList!B:B,SiteList!A:A,"",0,1),"")</f>
        <v>MA-LGP_01</v>
      </c>
      <c r="C159" t="s">
        <v>13</v>
      </c>
      <c r="D159">
        <v>565.47</v>
      </c>
      <c r="E159">
        <v>1840.8</v>
      </c>
      <c r="F159">
        <v>0.30719999999999997</v>
      </c>
      <c r="G159">
        <v>618.54</v>
      </c>
      <c r="H159">
        <v>1957.8</v>
      </c>
      <c r="I159">
        <v>0.31590000000000001</v>
      </c>
      <c r="J159">
        <v>698.05</v>
      </c>
      <c r="K159">
        <v>2057.4</v>
      </c>
      <c r="L159">
        <v>0.33929999999999999</v>
      </c>
      <c r="M159">
        <v>27.5</v>
      </c>
    </row>
    <row r="160" spans="1:13" x14ac:dyDescent="0.25">
      <c r="A160" s="1">
        <v>45112</v>
      </c>
      <c r="B160" s="2" t="str">
        <f>IF(C160&lt;&gt;0,_xlfn.XLOOKUP(C160,SiteList!B:B,SiteList!A:A,"",0,1),"")</f>
        <v>MA-UGP_01</v>
      </c>
      <c r="C160" t="s">
        <v>12</v>
      </c>
      <c r="D160">
        <v>326.18</v>
      </c>
      <c r="E160">
        <v>955.04</v>
      </c>
      <c r="F160">
        <v>0.34150000000000003</v>
      </c>
      <c r="G160">
        <v>249.59</v>
      </c>
      <c r="H160">
        <v>1020</v>
      </c>
      <c r="I160">
        <v>0.2447</v>
      </c>
      <c r="J160">
        <v>319.57</v>
      </c>
      <c r="K160">
        <v>939.44</v>
      </c>
      <c r="L160">
        <v>0.3402</v>
      </c>
      <c r="M160">
        <v>29</v>
      </c>
    </row>
    <row r="161" spans="1:13" x14ac:dyDescent="0.25">
      <c r="A161" s="1">
        <v>45112</v>
      </c>
      <c r="B161" s="2" t="str">
        <f>IF(C161&lt;&gt;0,_xlfn.XLOOKUP(C161,SiteList!B:B,SiteList!A:A,"",0,1),"")</f>
        <v>MA-PIL_01</v>
      </c>
      <c r="C161" t="s">
        <v>23</v>
      </c>
      <c r="D161">
        <v>290.87</v>
      </c>
      <c r="E161">
        <v>1162.2</v>
      </c>
      <c r="F161">
        <v>0.25030000000000002</v>
      </c>
      <c r="G161">
        <v>262.10000000000002</v>
      </c>
      <c r="H161">
        <v>1283.5</v>
      </c>
      <c r="I161">
        <v>0.20419999999999999</v>
      </c>
      <c r="J161">
        <v>242.98</v>
      </c>
      <c r="K161">
        <v>1306</v>
      </c>
      <c r="L161">
        <v>0.186</v>
      </c>
      <c r="M161">
        <v>28</v>
      </c>
    </row>
    <row r="162" spans="1:13" x14ac:dyDescent="0.25">
      <c r="A162" s="1">
        <v>45112</v>
      </c>
      <c r="B162" s="2" t="str">
        <f>IF(C162&lt;&gt;0,_xlfn.XLOOKUP(C162,SiteList!B:B,SiteList!A:A,"",0,1),"")</f>
        <v>MA-PIL_02</v>
      </c>
      <c r="C162" t="s">
        <v>24</v>
      </c>
      <c r="D162">
        <v>273.89</v>
      </c>
      <c r="E162">
        <v>1700.4</v>
      </c>
      <c r="F162">
        <v>0.16109999999999999</v>
      </c>
      <c r="G162">
        <v>281.99</v>
      </c>
      <c r="H162">
        <v>1826.9</v>
      </c>
      <c r="I162">
        <v>0.15429999999999999</v>
      </c>
      <c r="J162">
        <v>263.58999999999997</v>
      </c>
      <c r="K162">
        <v>1546.1</v>
      </c>
      <c r="L162">
        <v>0.17050000000000001</v>
      </c>
      <c r="M162">
        <v>28</v>
      </c>
    </row>
    <row r="163" spans="1:13" x14ac:dyDescent="0.25">
      <c r="A163" s="1">
        <v>45112</v>
      </c>
      <c r="B163" s="2" t="str">
        <f>IF(C163&lt;&gt;0,_xlfn.XLOOKUP(C163,SiteList!B:B,SiteList!A:A,"",0,1),"")</f>
        <v>MA-HSP_01</v>
      </c>
      <c r="C163" t="s">
        <v>16</v>
      </c>
      <c r="D163">
        <v>5913.1</v>
      </c>
      <c r="E163">
        <v>1456.8</v>
      </c>
      <c r="F163">
        <v>4.0589000000000004</v>
      </c>
      <c r="G163">
        <v>6044.1</v>
      </c>
      <c r="H163">
        <v>1206.4000000000001</v>
      </c>
      <c r="I163">
        <v>5.01</v>
      </c>
      <c r="J163">
        <v>6563.2</v>
      </c>
      <c r="K163">
        <v>1163</v>
      </c>
      <c r="L163">
        <v>5.6432000000000002</v>
      </c>
      <c r="M163">
        <v>27</v>
      </c>
    </row>
    <row r="164" spans="1:13" x14ac:dyDescent="0.25">
      <c r="A164" s="1">
        <v>45112</v>
      </c>
      <c r="B164" s="2" t="str">
        <f>IF(C164&lt;&gt;0,_xlfn.XLOOKUP(C164,SiteList!B:B,SiteList!A:A,"",0,1),"")</f>
        <v>MA-NSH_03</v>
      </c>
      <c r="C164" t="s">
        <v>21</v>
      </c>
      <c r="D164">
        <v>259.89</v>
      </c>
      <c r="E164">
        <v>1108.4000000000001</v>
      </c>
      <c r="F164">
        <v>0.23449999999999999</v>
      </c>
      <c r="G164">
        <v>170.8</v>
      </c>
      <c r="H164">
        <v>920.4</v>
      </c>
      <c r="I164">
        <v>0.18559999999999999</v>
      </c>
      <c r="J164">
        <v>252.58</v>
      </c>
      <c r="K164">
        <v>1008.8</v>
      </c>
      <c r="L164">
        <v>0.25040000000000001</v>
      </c>
      <c r="M164">
        <v>28</v>
      </c>
    </row>
    <row r="165" spans="1:13" x14ac:dyDescent="0.25">
      <c r="A165" s="1">
        <v>45154</v>
      </c>
      <c r="B165" s="2" t="str">
        <f>IF(C165&lt;&gt;0,_xlfn.XLOOKUP(C165,SiteList!B:B,SiteList!A:A,"",0,1),"")</f>
        <v>MA-NSH_03</v>
      </c>
      <c r="C165" t="s">
        <v>21</v>
      </c>
      <c r="D165">
        <v>695.84</v>
      </c>
      <c r="E165">
        <v>1944.8</v>
      </c>
      <c r="F165">
        <v>0.35780000000000001</v>
      </c>
      <c r="G165">
        <v>682.56</v>
      </c>
      <c r="H165">
        <v>1725.5</v>
      </c>
      <c r="I165">
        <v>0.39560000000000001</v>
      </c>
      <c r="J165">
        <v>583.94000000000005</v>
      </c>
      <c r="K165">
        <v>3254.3</v>
      </c>
      <c r="L165">
        <v>0.1794</v>
      </c>
      <c r="M165">
        <v>23</v>
      </c>
    </row>
    <row r="166" spans="1:13" x14ac:dyDescent="0.25">
      <c r="A166" s="1">
        <v>45154</v>
      </c>
      <c r="B166" s="2" t="str">
        <f>IF(C166&lt;&gt;0,_xlfn.XLOOKUP(C166,SiteList!B:B,SiteList!A:A,"",0,1),"")</f>
        <v>MA-NSH_02</v>
      </c>
      <c r="C166" t="s">
        <v>20</v>
      </c>
      <c r="D166">
        <v>547.07000000000005</v>
      </c>
      <c r="E166">
        <v>1172.5999999999999</v>
      </c>
      <c r="F166">
        <v>0.46650000000000003</v>
      </c>
      <c r="G166">
        <v>608.95000000000005</v>
      </c>
      <c r="H166">
        <v>1367.6</v>
      </c>
      <c r="I166">
        <v>0.44529999999999997</v>
      </c>
      <c r="J166">
        <v>555.16999999999996</v>
      </c>
      <c r="K166">
        <v>1289.5999999999999</v>
      </c>
      <c r="L166">
        <v>0.43049999999999999</v>
      </c>
      <c r="M166">
        <v>23</v>
      </c>
    </row>
    <row r="167" spans="1:13" x14ac:dyDescent="0.25">
      <c r="A167" s="1">
        <v>45154</v>
      </c>
      <c r="B167" s="2" t="str">
        <f>IF(C167&lt;&gt;0,_xlfn.XLOOKUP(C167,SiteList!B:B,SiteList!A:A,"",0,1),"")</f>
        <v>MA-LWR_00.1</v>
      </c>
      <c r="C167" t="s">
        <v>14</v>
      </c>
      <c r="D167">
        <v>571.37</v>
      </c>
      <c r="E167">
        <v>2526.3000000000002</v>
      </c>
      <c r="F167">
        <v>0.22620000000000001</v>
      </c>
      <c r="G167">
        <v>595.66999999999996</v>
      </c>
      <c r="H167">
        <v>2404.1</v>
      </c>
      <c r="I167">
        <v>0.24779999999999999</v>
      </c>
      <c r="J167">
        <v>511.76</v>
      </c>
      <c r="K167">
        <v>2078.1999999999998</v>
      </c>
      <c r="L167">
        <v>0.2462</v>
      </c>
      <c r="M167">
        <v>22</v>
      </c>
    </row>
    <row r="168" spans="1:13" x14ac:dyDescent="0.25">
      <c r="A168" s="1">
        <v>45154</v>
      </c>
      <c r="B168" s="2" t="str">
        <f>IF(C168&lt;&gt;0,_xlfn.XLOOKUP(C168,SiteList!B:B,SiteList!A:A,"",0,1),"")</f>
        <v>MA-NSH_01</v>
      </c>
      <c r="C168" t="s">
        <v>19</v>
      </c>
      <c r="D168">
        <v>614.85</v>
      </c>
      <c r="E168">
        <v>1351.1</v>
      </c>
      <c r="F168">
        <v>0.4551</v>
      </c>
      <c r="G168">
        <v>460.18</v>
      </c>
      <c r="H168">
        <v>1133.5999999999999</v>
      </c>
      <c r="I168">
        <v>0.40589999999999998</v>
      </c>
      <c r="J168">
        <v>793.75</v>
      </c>
      <c r="K168">
        <v>1547</v>
      </c>
      <c r="L168">
        <v>0.54310000000000003</v>
      </c>
      <c r="M168">
        <v>24</v>
      </c>
    </row>
    <row r="169" spans="1:13" x14ac:dyDescent="0.25">
      <c r="A169" s="1">
        <v>45154</v>
      </c>
      <c r="B169" s="2" t="str">
        <f>IF(C169&lt;&gt;0,_xlfn.XLOOKUP(C169,SiteList!B:B,SiteList!A:A,"",0,1),"")</f>
        <v>MA-MGP_01</v>
      </c>
      <c r="C169" t="s">
        <v>17</v>
      </c>
      <c r="D169">
        <v>1739.3</v>
      </c>
      <c r="E169">
        <v>4285.6000000000004</v>
      </c>
      <c r="F169">
        <v>0.40589999999999998</v>
      </c>
      <c r="G169">
        <v>2019.8</v>
      </c>
      <c r="H169">
        <v>5398.4</v>
      </c>
      <c r="I169">
        <v>0.37409999999999999</v>
      </c>
      <c r="J169">
        <v>1781.2</v>
      </c>
      <c r="K169">
        <v>4974.6000000000004</v>
      </c>
      <c r="L169">
        <v>0.35809999999999997</v>
      </c>
      <c r="M169">
        <v>24</v>
      </c>
    </row>
    <row r="170" spans="1:13" x14ac:dyDescent="0.25">
      <c r="A170" s="1">
        <v>45154</v>
      </c>
      <c r="B170" s="2" t="str">
        <f>IF(C170&lt;&gt;0,_xlfn.XLOOKUP(C170,SiteList!B:B,SiteList!A:A,"",0,1),"")</f>
        <v>MA-TRP_01</v>
      </c>
      <c r="C170" t="s">
        <v>18</v>
      </c>
      <c r="D170">
        <v>1969.8</v>
      </c>
      <c r="E170">
        <v>4309</v>
      </c>
      <c r="F170">
        <v>0.45710000000000001</v>
      </c>
      <c r="G170">
        <v>2081.6999999999998</v>
      </c>
      <c r="H170">
        <v>4766.6000000000004</v>
      </c>
      <c r="I170">
        <v>0.43669999999999998</v>
      </c>
      <c r="J170">
        <v>2827.6</v>
      </c>
      <c r="K170">
        <v>5104.6000000000004</v>
      </c>
      <c r="L170">
        <v>0.55389999999999995</v>
      </c>
      <c r="M170">
        <v>24</v>
      </c>
    </row>
    <row r="171" spans="1:13" x14ac:dyDescent="0.25">
      <c r="A171" s="1">
        <v>45154</v>
      </c>
      <c r="B171" s="2" t="str">
        <f>IF(C171&lt;&gt;0,_xlfn.XLOOKUP(C171,SiteList!B:B,SiteList!A:A,"",0,1),"")</f>
        <v>MA-PIL_02</v>
      </c>
      <c r="C171" t="s">
        <v>24</v>
      </c>
      <c r="D171">
        <v>227.5</v>
      </c>
      <c r="E171">
        <v>975</v>
      </c>
      <c r="F171">
        <v>0.23330000000000001</v>
      </c>
      <c r="G171">
        <v>259.18</v>
      </c>
      <c r="H171">
        <v>1223.7</v>
      </c>
      <c r="I171">
        <v>0.21179999999999999</v>
      </c>
      <c r="J171">
        <v>267.27999999999997</v>
      </c>
      <c r="K171">
        <v>1002.7</v>
      </c>
      <c r="L171">
        <v>0.26650000000000001</v>
      </c>
      <c r="M171">
        <v>25</v>
      </c>
    </row>
    <row r="172" spans="1:13" x14ac:dyDescent="0.25">
      <c r="A172" s="1">
        <v>45154</v>
      </c>
      <c r="B172" s="2" t="str">
        <f>IF(C172&lt;&gt;0,_xlfn.XLOOKUP(C172,SiteList!B:B,SiteList!A:A,"",0,1),"")</f>
        <v>MA-PIL_01</v>
      </c>
      <c r="C172" t="s">
        <v>23</v>
      </c>
      <c r="D172">
        <v>231.19</v>
      </c>
      <c r="E172">
        <v>926.44</v>
      </c>
      <c r="F172">
        <v>0.2495</v>
      </c>
      <c r="G172">
        <v>216.48</v>
      </c>
      <c r="H172">
        <v>775.64</v>
      </c>
      <c r="I172">
        <v>0.27910000000000001</v>
      </c>
      <c r="J172">
        <v>220.18</v>
      </c>
      <c r="K172">
        <v>888.36</v>
      </c>
      <c r="L172">
        <v>0.24779999999999999</v>
      </c>
      <c r="M172">
        <v>25</v>
      </c>
    </row>
    <row r="173" spans="1:13" x14ac:dyDescent="0.25">
      <c r="A173" s="1">
        <v>45154</v>
      </c>
      <c r="B173" s="2" t="str">
        <f>IF(C173&lt;&gt;0,_xlfn.XLOOKUP(C173,SiteList!B:B,SiteList!A:A,"",0,1),"")</f>
        <v>MA-HSP_01</v>
      </c>
      <c r="C173" t="s">
        <v>16</v>
      </c>
      <c r="D173">
        <v>4322.3999999999996</v>
      </c>
      <c r="E173">
        <v>2286.1999999999998</v>
      </c>
      <c r="F173">
        <v>1.8907</v>
      </c>
      <c r="G173">
        <v>4290</v>
      </c>
      <c r="H173">
        <v>2536.6999999999998</v>
      </c>
      <c r="I173">
        <v>1.6901999999999999</v>
      </c>
      <c r="J173">
        <v>4046.5</v>
      </c>
      <c r="K173">
        <v>2645.9</v>
      </c>
      <c r="L173">
        <v>1.5293000000000001</v>
      </c>
      <c r="M173">
        <v>21</v>
      </c>
    </row>
    <row r="174" spans="1:13" x14ac:dyDescent="0.25">
      <c r="A174" s="1">
        <v>45154</v>
      </c>
      <c r="B174" s="2" t="str">
        <f>IF(C174&lt;&gt;0,_xlfn.XLOOKUP(C174,SiteList!B:B,SiteList!A:A,"",0,1),"")</f>
        <v>MA-HKP_01</v>
      </c>
      <c r="C174" t="s">
        <v>15</v>
      </c>
      <c r="D174">
        <v>1541.1</v>
      </c>
      <c r="E174">
        <v>2993.2</v>
      </c>
      <c r="F174">
        <v>0.52359999999999995</v>
      </c>
      <c r="G174">
        <v>1470.4</v>
      </c>
      <c r="H174">
        <v>2601.6999999999998</v>
      </c>
      <c r="I174">
        <v>0.56520000000000004</v>
      </c>
      <c r="J174">
        <v>1431.4</v>
      </c>
      <c r="K174">
        <v>3170.2</v>
      </c>
      <c r="L174">
        <v>0.45150000000000001</v>
      </c>
      <c r="M174">
        <v>23</v>
      </c>
    </row>
    <row r="175" spans="1:13" x14ac:dyDescent="0.25">
      <c r="A175" s="1">
        <v>45154</v>
      </c>
      <c r="B175" s="2" t="str">
        <f>IF(C175&lt;&gt;0,_xlfn.XLOOKUP(C175,SiteList!B:B,SiteList!A:A,"",0,1),"")</f>
        <v>MA-LGP_01</v>
      </c>
      <c r="C175" t="s">
        <v>13</v>
      </c>
      <c r="D175">
        <v>3479.3</v>
      </c>
      <c r="E175">
        <v>6726.2</v>
      </c>
      <c r="F175">
        <v>0.51729999999999998</v>
      </c>
      <c r="G175">
        <v>2765.8</v>
      </c>
      <c r="H175">
        <v>6278.1</v>
      </c>
      <c r="I175">
        <v>0.4405</v>
      </c>
      <c r="J175">
        <v>2478.5</v>
      </c>
      <c r="K175">
        <v>5445.2</v>
      </c>
      <c r="L175">
        <v>0.45519999999999999</v>
      </c>
      <c r="M175">
        <v>24</v>
      </c>
    </row>
    <row r="176" spans="1:13" x14ac:dyDescent="0.25">
      <c r="A176" s="1">
        <v>45154</v>
      </c>
      <c r="B176" s="2" t="str">
        <f>IF(C176&lt;&gt;0,_xlfn.XLOOKUP(C176,SiteList!B:B,SiteList!A:A,"",0,1),"")</f>
        <v>MA-UGP_01</v>
      </c>
      <c r="C176" t="s">
        <v>12</v>
      </c>
      <c r="D176">
        <v>2687</v>
      </c>
      <c r="E176">
        <v>5022.3</v>
      </c>
      <c r="F176">
        <v>0.53500000000000003</v>
      </c>
      <c r="G176">
        <v>2979.3</v>
      </c>
      <c r="H176">
        <v>5293.6</v>
      </c>
      <c r="I176">
        <v>0.56279999999999997</v>
      </c>
      <c r="J176">
        <v>2395.3000000000002</v>
      </c>
      <c r="K176">
        <v>4493.6000000000004</v>
      </c>
      <c r="L176">
        <v>0.53310000000000002</v>
      </c>
      <c r="M176">
        <v>23.5</v>
      </c>
    </row>
    <row r="177" spans="1:13" x14ac:dyDescent="0.25">
      <c r="A177" s="1">
        <v>45193</v>
      </c>
      <c r="B177" s="2" t="str">
        <f>IF(C177&lt;&gt;0,_xlfn.XLOOKUP(C177,SiteList!B:B,SiteList!A:A,"",0,1),"")</f>
        <v>MA-LWR_00.1</v>
      </c>
      <c r="C177" t="s">
        <v>14</v>
      </c>
      <c r="D177">
        <v>564.04999999999995</v>
      </c>
      <c r="E177">
        <v>1371</v>
      </c>
      <c r="F177">
        <v>0.41139999999999999</v>
      </c>
      <c r="G177">
        <v>1070.5999999999999</v>
      </c>
      <c r="H177">
        <v>4053.4</v>
      </c>
      <c r="I177">
        <v>0.2641</v>
      </c>
      <c r="J177">
        <v>1030.5</v>
      </c>
      <c r="K177">
        <v>1966.5</v>
      </c>
      <c r="L177">
        <v>0.52710000000000001</v>
      </c>
      <c r="M177">
        <v>16</v>
      </c>
    </row>
    <row r="178" spans="1:13" x14ac:dyDescent="0.25">
      <c r="A178" s="1">
        <v>45193</v>
      </c>
      <c r="B178" s="2" t="str">
        <f>IF(C178&lt;&gt;0,_xlfn.XLOOKUP(C178,SiteList!B:B,SiteList!A:A,"",0,1),"")</f>
        <v>MA-HKP_01</v>
      </c>
      <c r="C178" t="s">
        <v>15</v>
      </c>
      <c r="D178">
        <v>603.05999999999995</v>
      </c>
      <c r="E178">
        <v>3153.8</v>
      </c>
      <c r="F178">
        <v>0.19120000000000001</v>
      </c>
      <c r="G178">
        <v>560.36</v>
      </c>
      <c r="H178">
        <v>2876.4</v>
      </c>
      <c r="I178">
        <v>0.1948</v>
      </c>
      <c r="J178">
        <v>543.45000000000005</v>
      </c>
      <c r="K178">
        <v>3056.7</v>
      </c>
      <c r="L178">
        <v>0.17780000000000001</v>
      </c>
      <c r="M178">
        <v>17</v>
      </c>
    </row>
    <row r="179" spans="1:13" x14ac:dyDescent="0.25">
      <c r="A179" s="1">
        <v>45195</v>
      </c>
      <c r="B179" s="2" t="str">
        <f>IF(C179&lt;&gt;0,_xlfn.XLOOKUP(C179,SiteList!B:B,SiteList!A:A,"",0,1),"")</f>
        <v>MA-PIL_01</v>
      </c>
      <c r="C179" t="s">
        <v>23</v>
      </c>
      <c r="D179">
        <v>1554.4</v>
      </c>
      <c r="E179">
        <v>2082.6</v>
      </c>
      <c r="F179">
        <v>0.74639999999999995</v>
      </c>
      <c r="G179">
        <v>863.73</v>
      </c>
      <c r="H179">
        <v>1202.9000000000001</v>
      </c>
      <c r="I179">
        <v>0.71799999999999997</v>
      </c>
      <c r="J179">
        <v>803.04</v>
      </c>
      <c r="K179">
        <v>523.54999999999995</v>
      </c>
      <c r="L179">
        <v>0.65169999999999995</v>
      </c>
      <c r="M179">
        <v>15</v>
      </c>
    </row>
    <row r="180" spans="1:13" x14ac:dyDescent="0.25">
      <c r="A180" s="1">
        <v>45193</v>
      </c>
      <c r="B180" s="2" t="str">
        <f>IF(C180&lt;&gt;0,_xlfn.XLOOKUP(C180,SiteList!B:B,SiteList!A:A,"",0,1),"")</f>
        <v>MA-LGP_01</v>
      </c>
      <c r="C180" t="s">
        <v>13</v>
      </c>
      <c r="D180">
        <v>2245.9</v>
      </c>
      <c r="E180">
        <v>7594.6</v>
      </c>
      <c r="F180">
        <v>0.29570000000000002</v>
      </c>
      <c r="G180">
        <v>2225.1999999999998</v>
      </c>
      <c r="H180">
        <v>7486.2</v>
      </c>
      <c r="I180">
        <v>0.29730000000000001</v>
      </c>
      <c r="J180">
        <v>2317.3000000000002</v>
      </c>
      <c r="K180">
        <v>7259.2</v>
      </c>
      <c r="L180">
        <v>0.31919999999999998</v>
      </c>
      <c r="M180">
        <v>12</v>
      </c>
    </row>
    <row r="181" spans="1:13" x14ac:dyDescent="0.25">
      <c r="A181" s="1">
        <v>45195</v>
      </c>
      <c r="B181" s="2" t="str">
        <f>IF(C181&lt;&gt;0,_xlfn.XLOOKUP(C181,SiteList!B:B,SiteList!A:A,"",0,1),"")</f>
        <v>MA-MGP_01</v>
      </c>
      <c r="C181" t="s">
        <v>17</v>
      </c>
      <c r="D181">
        <v>796.02</v>
      </c>
      <c r="E181">
        <v>3306.3</v>
      </c>
      <c r="F181">
        <v>0.24079999999999999</v>
      </c>
      <c r="G181">
        <v>660.53</v>
      </c>
      <c r="H181">
        <v>2717</v>
      </c>
      <c r="I181">
        <v>0.24310000000000001</v>
      </c>
      <c r="J181">
        <v>701.03</v>
      </c>
      <c r="K181">
        <v>2649.4</v>
      </c>
      <c r="L181">
        <v>0.2646</v>
      </c>
      <c r="M181">
        <v>17</v>
      </c>
    </row>
    <row r="182" spans="1:13" x14ac:dyDescent="0.25">
      <c r="A182" s="1">
        <v>45193</v>
      </c>
      <c r="B182" s="2" t="str">
        <f>IF(C182&lt;&gt;0,_xlfn.XLOOKUP(C182,SiteList!B:B,SiteList!A:A,"",0,1),"")</f>
        <v>MA-HSP_01</v>
      </c>
      <c r="C182" t="s">
        <v>16</v>
      </c>
      <c r="D182">
        <v>745.15</v>
      </c>
      <c r="E182">
        <v>3315.8</v>
      </c>
      <c r="F182">
        <v>0.22470000000000001</v>
      </c>
      <c r="G182">
        <v>709.84</v>
      </c>
      <c r="H182">
        <v>3198.8</v>
      </c>
      <c r="I182">
        <v>0.22189999999999999</v>
      </c>
      <c r="J182">
        <v>697.34</v>
      </c>
      <c r="K182">
        <v>3062.8</v>
      </c>
      <c r="L182">
        <v>0.22770000000000001</v>
      </c>
      <c r="M182">
        <v>16</v>
      </c>
    </row>
    <row r="183" spans="1:13" x14ac:dyDescent="0.25">
      <c r="A183" s="1">
        <v>45193</v>
      </c>
      <c r="B183" s="2" t="str">
        <f>IF(C183&lt;&gt;0,_xlfn.XLOOKUP(C183,SiteList!B:B,SiteList!A:A,"",0,1),"")</f>
        <v>MA-UGP_01</v>
      </c>
      <c r="C183" t="s">
        <v>12</v>
      </c>
      <c r="D183">
        <v>2882.9</v>
      </c>
      <c r="E183">
        <v>7236.6</v>
      </c>
      <c r="F183">
        <v>0.39839999999999998</v>
      </c>
      <c r="G183">
        <v>3078</v>
      </c>
      <c r="H183">
        <v>7881.4</v>
      </c>
      <c r="I183">
        <v>0.39050000000000001</v>
      </c>
      <c r="J183">
        <v>2793</v>
      </c>
      <c r="K183">
        <v>7015.6</v>
      </c>
      <c r="L183">
        <v>0.39810000000000001</v>
      </c>
      <c r="M183">
        <v>12</v>
      </c>
    </row>
    <row r="184" spans="1:13" x14ac:dyDescent="0.25">
      <c r="A184" s="1">
        <v>45195</v>
      </c>
      <c r="B184" s="2" t="str">
        <f>IF(C184&lt;&gt;0,_xlfn.XLOOKUP(C184,SiteList!B:B,SiteList!A:A,"",0,1),"")</f>
        <v>MA-TRP_01</v>
      </c>
      <c r="C184" t="s">
        <v>18</v>
      </c>
      <c r="D184">
        <v>908.63</v>
      </c>
      <c r="E184">
        <v>3757.8</v>
      </c>
      <c r="F184">
        <v>0.24179999999999999</v>
      </c>
      <c r="G184">
        <v>804.12</v>
      </c>
      <c r="H184">
        <v>3126</v>
      </c>
      <c r="I184">
        <v>0.25719999999999998</v>
      </c>
      <c r="J184">
        <v>744.44</v>
      </c>
      <c r="K184">
        <v>3984</v>
      </c>
      <c r="L184">
        <v>0.18690000000000001</v>
      </c>
      <c r="M184">
        <v>17</v>
      </c>
    </row>
    <row r="185" spans="1:13" x14ac:dyDescent="0.25">
      <c r="A185" s="1">
        <v>45195</v>
      </c>
      <c r="B185" s="2" t="str">
        <f>IF(C185&lt;&gt;0,_xlfn.XLOOKUP(C185,SiteList!B:B,SiteList!A:A,"",0,1),"")</f>
        <v>MA-NSH_01</v>
      </c>
      <c r="C185" t="s">
        <v>19</v>
      </c>
      <c r="D185">
        <v>813.64</v>
      </c>
      <c r="E185">
        <v>2098.1999999999998</v>
      </c>
      <c r="F185">
        <v>0.38779999999999998</v>
      </c>
      <c r="G185">
        <v>756.94</v>
      </c>
      <c r="H185">
        <v>2045.3</v>
      </c>
      <c r="I185">
        <v>0.37009999999999998</v>
      </c>
      <c r="J185">
        <v>701.03</v>
      </c>
      <c r="K185">
        <v>2254.1999999999998</v>
      </c>
      <c r="L185">
        <v>0.311</v>
      </c>
      <c r="M185">
        <v>15</v>
      </c>
    </row>
    <row r="186" spans="1:13" x14ac:dyDescent="0.25">
      <c r="A186" s="1">
        <v>45195</v>
      </c>
      <c r="B186" s="2" t="str">
        <f>IF(C186&lt;&gt;0,_xlfn.XLOOKUP(C186,SiteList!B:B,SiteList!A:A,"",0,1),"")</f>
        <v>MA-NSH_02</v>
      </c>
      <c r="C186" t="s">
        <v>20</v>
      </c>
      <c r="D186">
        <v>901.31</v>
      </c>
      <c r="E186">
        <v>2773.3</v>
      </c>
      <c r="F186">
        <v>0.32500000000000001</v>
      </c>
      <c r="G186">
        <v>1016.2</v>
      </c>
      <c r="H186">
        <v>2867.8</v>
      </c>
      <c r="I186">
        <v>0.3543</v>
      </c>
      <c r="J186">
        <v>931.51</v>
      </c>
      <c r="K186">
        <v>2682.3</v>
      </c>
      <c r="L186">
        <v>0.3473</v>
      </c>
      <c r="M186">
        <v>13</v>
      </c>
    </row>
    <row r="187" spans="1:13" x14ac:dyDescent="0.25">
      <c r="A187" s="1">
        <v>45195</v>
      </c>
      <c r="B187" s="2" t="str">
        <f>IF(C187&lt;&gt;0,_xlfn.XLOOKUP(C187,SiteList!B:B,SiteList!A:A,"",0,1),"")</f>
        <v>MA-NSH_03</v>
      </c>
      <c r="C187" t="s">
        <v>21</v>
      </c>
      <c r="D187">
        <v>1304.8</v>
      </c>
      <c r="E187">
        <v>5084.7</v>
      </c>
      <c r="F187">
        <v>0.25659999999999999</v>
      </c>
      <c r="G187">
        <v>1123.5999999999999</v>
      </c>
      <c r="H187">
        <v>3586.2</v>
      </c>
      <c r="I187">
        <v>0.31330000000000002</v>
      </c>
      <c r="J187">
        <v>1555.1</v>
      </c>
      <c r="K187">
        <v>6473.1</v>
      </c>
      <c r="L187">
        <v>0.2402</v>
      </c>
      <c r="M187">
        <v>15</v>
      </c>
    </row>
    <row r="188" spans="1:13" x14ac:dyDescent="0.25">
      <c r="A188" s="1">
        <v>45195</v>
      </c>
      <c r="B188" s="2" t="str">
        <f>IF(C188&lt;&gt;0,_xlfn.XLOOKUP(C188,SiteList!B:B,SiteList!A:A,"",0,1),"")</f>
        <v>MA-PIL_02</v>
      </c>
      <c r="C188" t="s">
        <v>24</v>
      </c>
      <c r="D188">
        <v>340.18</v>
      </c>
      <c r="E188">
        <v>770.44</v>
      </c>
      <c r="F188">
        <v>0.4415</v>
      </c>
      <c r="G188">
        <v>268.77</v>
      </c>
      <c r="H188">
        <v>664.76</v>
      </c>
      <c r="I188">
        <v>0.40429999999999999</v>
      </c>
      <c r="J188">
        <v>286.39</v>
      </c>
      <c r="K188">
        <v>732.36</v>
      </c>
      <c r="L188">
        <v>0.3911</v>
      </c>
      <c r="M188">
        <v>15</v>
      </c>
    </row>
    <row r="189" spans="1:13" x14ac:dyDescent="0.25">
      <c r="B189" s="2" t="str">
        <f>IF(C189&lt;&gt;0,_xlfn.XLOOKUP(C189,SiteList!B:B,SiteList!A:A,"",0,1),"")</f>
        <v/>
      </c>
    </row>
    <row r="190" spans="1:13" x14ac:dyDescent="0.25">
      <c r="B190" s="2" t="str">
        <f>IF(C190&lt;&gt;0,_xlfn.XLOOKUP(C190,SiteList!B:B,SiteList!A:A,"",0,1),"")</f>
        <v/>
      </c>
    </row>
    <row r="191" spans="1:13" x14ac:dyDescent="0.25">
      <c r="B191" s="2" t="str">
        <f>IF(C191&lt;&gt;0,_xlfn.XLOOKUP(C191,SiteList!B:B,SiteList!A:A,"",0,1),"")</f>
        <v/>
      </c>
    </row>
    <row r="192" spans="1:13" x14ac:dyDescent="0.25">
      <c r="B192" s="2" t="str">
        <f>IF(C192&lt;&gt;0,_xlfn.XLOOKUP(C192,SiteList!B:B,SiteList!A:A,"",0,1),"")</f>
        <v/>
      </c>
    </row>
    <row r="193" spans="2:2" x14ac:dyDescent="0.25">
      <c r="B193" s="2" t="str">
        <f>IF(C193&lt;&gt;0,_xlfn.XLOOKUP(C193,SiteList!B:B,SiteList!A:A,"",0,1),"")</f>
        <v/>
      </c>
    </row>
    <row r="194" spans="2:2" x14ac:dyDescent="0.25">
      <c r="B194" s="2" t="str">
        <f>IF(C194&lt;&gt;0,_xlfn.XLOOKUP(C194,SiteList!B:B,SiteList!A:A,"",0,1),"")</f>
        <v/>
      </c>
    </row>
    <row r="195" spans="2:2" x14ac:dyDescent="0.25">
      <c r="B195" s="2" t="str">
        <f>IF(C195&lt;&gt;0,_xlfn.XLOOKUP(C195,SiteList!B:B,SiteList!A:A,"",0,1),"")</f>
        <v/>
      </c>
    </row>
    <row r="196" spans="2:2" x14ac:dyDescent="0.25">
      <c r="B196" s="2" t="str">
        <f>IF(C196&lt;&gt;0,_xlfn.XLOOKUP(C196,SiteList!B:B,SiteList!A:A,"",0,1),"")</f>
        <v/>
      </c>
    </row>
    <row r="197" spans="2:2" x14ac:dyDescent="0.25">
      <c r="B197" s="2" t="str">
        <f>IF(C197&lt;&gt;0,_xlfn.XLOOKUP(C197,SiteList!B:B,SiteList!A:A,"",0,1),"")</f>
        <v/>
      </c>
    </row>
    <row r="198" spans="2:2" x14ac:dyDescent="0.25">
      <c r="B198" s="2" t="str">
        <f>IF(C198&lt;&gt;0,_xlfn.XLOOKUP(C198,SiteList!B:B,SiteList!A:A,"",0,1),"")</f>
        <v/>
      </c>
    </row>
    <row r="199" spans="2:2" x14ac:dyDescent="0.25">
      <c r="B199" s="2" t="str">
        <f>IF(C199&lt;&gt;0,_xlfn.XLOOKUP(C199,SiteList!B:B,SiteList!A:A,"",0,1),"")</f>
        <v/>
      </c>
    </row>
    <row r="200" spans="2:2" x14ac:dyDescent="0.25">
      <c r="B200" s="2" t="str">
        <f>IF(C200&lt;&gt;0,_xlfn.XLOOKUP(C200,SiteList!B:B,SiteList!A:A,"",0,1),"")</f>
        <v/>
      </c>
    </row>
    <row r="201" spans="2:2" x14ac:dyDescent="0.25">
      <c r="B201" s="2" t="str">
        <f>IF(C201&lt;&gt;0,_xlfn.XLOOKUP(C201,SiteList!B:B,SiteList!A:A,"",0,1),"")</f>
        <v/>
      </c>
    </row>
    <row r="202" spans="2:2" x14ac:dyDescent="0.25">
      <c r="B202" s="2" t="str">
        <f>IF(C202&lt;&gt;0,_xlfn.XLOOKUP(C202,SiteList!B:B,SiteList!A:A,"",0,1),"")</f>
        <v/>
      </c>
    </row>
    <row r="203" spans="2:2" x14ac:dyDescent="0.25">
      <c r="B203" s="2" t="str">
        <f>IF(C203&lt;&gt;0,_xlfn.XLOOKUP(C203,SiteList!B:B,SiteList!A:A,"",0,1),"")</f>
        <v/>
      </c>
    </row>
    <row r="204" spans="2:2" x14ac:dyDescent="0.25">
      <c r="B204" s="2" t="str">
        <f>IF(C204&lt;&gt;0,_xlfn.XLOOKUP(C204,SiteList!B:B,SiteList!A:A,"",0,1),"")</f>
        <v/>
      </c>
    </row>
    <row r="205" spans="2:2" x14ac:dyDescent="0.25">
      <c r="B205" s="2" t="str">
        <f>IF(C205&lt;&gt;0,_xlfn.XLOOKUP(C205,SiteList!B:B,SiteList!A:A,"",0,1),"")</f>
        <v/>
      </c>
    </row>
    <row r="206" spans="2:2" x14ac:dyDescent="0.25">
      <c r="B206" s="2" t="str">
        <f>IF(C206&lt;&gt;0,_xlfn.XLOOKUP(C206,SiteList!B:B,SiteList!A:A,"",0,1),"")</f>
        <v/>
      </c>
    </row>
    <row r="207" spans="2:2" x14ac:dyDescent="0.25">
      <c r="B207" s="2" t="str">
        <f>IF(C207&lt;&gt;0,_xlfn.XLOOKUP(C207,SiteList!B:B,SiteList!A:A,"",0,1),"")</f>
        <v/>
      </c>
    </row>
    <row r="208" spans="2:2" x14ac:dyDescent="0.25">
      <c r="B208" s="2" t="str">
        <f>IF(C208&lt;&gt;0,_xlfn.XLOOKUP(C208,SiteList!B:B,SiteList!A:A,"",0,1),"")</f>
        <v/>
      </c>
    </row>
    <row r="209" spans="2:2" x14ac:dyDescent="0.25">
      <c r="B209" s="2" t="str">
        <f>IF(C209&lt;&gt;0,_xlfn.XLOOKUP(C209,SiteList!B:B,SiteList!A:A,"",0,1),"")</f>
        <v/>
      </c>
    </row>
    <row r="210" spans="2:2" x14ac:dyDescent="0.25">
      <c r="B210" s="2" t="str">
        <f>IF(C210&lt;&gt;0,_xlfn.XLOOKUP(C210,SiteList!B:B,SiteList!A:A,"",0,1),"")</f>
        <v/>
      </c>
    </row>
    <row r="211" spans="2:2" x14ac:dyDescent="0.25">
      <c r="B211" s="2" t="str">
        <f>IF(C211&lt;&gt;0,_xlfn.XLOOKUP(C211,SiteList!B:B,SiteList!A:A,"",0,1),"")</f>
        <v/>
      </c>
    </row>
    <row r="212" spans="2:2" x14ac:dyDescent="0.25">
      <c r="B212" s="2" t="str">
        <f>IF(C212&lt;&gt;0,_xlfn.XLOOKUP(C212,SiteList!B:B,SiteList!A:A,"",0,1),"")</f>
        <v/>
      </c>
    </row>
    <row r="213" spans="2:2" x14ac:dyDescent="0.25">
      <c r="B213" s="2" t="str">
        <f>IF(C213&lt;&gt;0,_xlfn.XLOOKUP(C213,SiteList!B:B,SiteList!A:A,"",0,1),"")</f>
        <v/>
      </c>
    </row>
    <row r="214" spans="2:2" x14ac:dyDescent="0.25">
      <c r="B214" s="2" t="str">
        <f>IF(C214&lt;&gt;0,_xlfn.XLOOKUP(C214,SiteList!B:B,SiteList!A:A,"",0,1),"")</f>
        <v/>
      </c>
    </row>
    <row r="215" spans="2:2" x14ac:dyDescent="0.25">
      <c r="B215" s="2" t="str">
        <f>IF(C215&lt;&gt;0,_xlfn.XLOOKUP(C215,SiteList!B:B,SiteList!A:A,"",0,1),"")</f>
        <v/>
      </c>
    </row>
    <row r="216" spans="2:2" x14ac:dyDescent="0.25">
      <c r="B216" s="2" t="str">
        <f>IF(C216&lt;&gt;0,_xlfn.XLOOKUP(C216,SiteList!B:B,SiteList!A:A,"",0,1),"")</f>
        <v/>
      </c>
    </row>
    <row r="217" spans="2:2" x14ac:dyDescent="0.25">
      <c r="B217" s="2" t="str">
        <f>IF(C217&lt;&gt;0,_xlfn.XLOOKUP(C217,SiteList!B:B,SiteList!A:A,"",0,1),"")</f>
        <v/>
      </c>
    </row>
    <row r="218" spans="2:2" x14ac:dyDescent="0.25">
      <c r="B218" s="2" t="str">
        <f>IF(C218&lt;&gt;0,_xlfn.XLOOKUP(C218,SiteList!B:B,SiteList!A:A,"",0,1),"")</f>
        <v/>
      </c>
    </row>
    <row r="219" spans="2:2" x14ac:dyDescent="0.25">
      <c r="B219" s="2" t="str">
        <f>IF(C219&lt;&gt;0,_xlfn.XLOOKUP(C219,SiteList!B:B,SiteList!A:A,"",0,1),"")</f>
        <v/>
      </c>
    </row>
    <row r="220" spans="2:2" x14ac:dyDescent="0.25">
      <c r="B220" s="2" t="str">
        <f>IF(C220&lt;&gt;0,_xlfn.XLOOKUP(C220,SiteList!B:B,SiteList!A:A,"",0,1),"")</f>
        <v/>
      </c>
    </row>
    <row r="221" spans="2:2" x14ac:dyDescent="0.25">
      <c r="B221" s="2" t="str">
        <f>IF(C221&lt;&gt;0,_xlfn.XLOOKUP(C221,SiteList!B:B,SiteList!A:A,"",0,1),"")</f>
        <v/>
      </c>
    </row>
    <row r="222" spans="2:2" x14ac:dyDescent="0.25">
      <c r="B222" s="2" t="str">
        <f>IF(C222&lt;&gt;0,_xlfn.XLOOKUP(C222,SiteList!B:B,SiteList!A:A,"",0,1),"")</f>
        <v/>
      </c>
    </row>
    <row r="223" spans="2:2" x14ac:dyDescent="0.25">
      <c r="B223" s="2" t="str">
        <f>IF(C223&lt;&gt;0,_xlfn.XLOOKUP(C223,SiteList!B:B,SiteList!A:A,"",0,1),"")</f>
        <v/>
      </c>
    </row>
    <row r="224" spans="2:2" x14ac:dyDescent="0.25">
      <c r="B224" s="2" t="str">
        <f>IF(C224&lt;&gt;0,_xlfn.XLOOKUP(C224,SiteList!B:B,SiteList!A:A,"",0,1),"")</f>
        <v/>
      </c>
    </row>
    <row r="225" spans="2:2" x14ac:dyDescent="0.25">
      <c r="B225" s="2" t="str">
        <f>IF(C225&lt;&gt;0,_xlfn.XLOOKUP(C225,SiteList!B:B,SiteList!A:A,"",0,1),"")</f>
        <v/>
      </c>
    </row>
    <row r="226" spans="2:2" x14ac:dyDescent="0.25">
      <c r="B226" s="2" t="str">
        <f>IF(C226&lt;&gt;0,_xlfn.XLOOKUP(C226,SiteList!B:B,SiteList!A:A,"",0,1),"")</f>
        <v/>
      </c>
    </row>
    <row r="227" spans="2:2" x14ac:dyDescent="0.25">
      <c r="B227" s="2" t="str">
        <f>IF(C227&lt;&gt;0,_xlfn.XLOOKUP(C227,SiteList!B:B,SiteList!A:A,"",0,1),"")</f>
        <v/>
      </c>
    </row>
    <row r="228" spans="2:2" x14ac:dyDescent="0.25">
      <c r="B228" s="2" t="str">
        <f>IF(C228&lt;&gt;0,_xlfn.XLOOKUP(C228,SiteList!B:B,SiteList!A:A,"",0,1),"")</f>
        <v/>
      </c>
    </row>
    <row r="229" spans="2:2" x14ac:dyDescent="0.25">
      <c r="B229" s="2" t="str">
        <f>IF(C229&lt;&gt;0,_xlfn.XLOOKUP(C229,SiteList!B:B,SiteList!A:A,"",0,1),"")</f>
        <v/>
      </c>
    </row>
    <row r="230" spans="2:2" x14ac:dyDescent="0.25">
      <c r="B230" s="2" t="str">
        <f>IF(C230&lt;&gt;0,_xlfn.XLOOKUP(C230,SiteList!B:B,SiteList!A:A,"",0,1),"")</f>
        <v/>
      </c>
    </row>
    <row r="231" spans="2:2" x14ac:dyDescent="0.25">
      <c r="B231" s="2" t="str">
        <f>IF(C231&lt;&gt;0,_xlfn.XLOOKUP(C231,SiteList!B:B,SiteList!A:A,"",0,1),"")</f>
        <v/>
      </c>
    </row>
    <row r="232" spans="2:2" x14ac:dyDescent="0.25">
      <c r="B232" s="2" t="str">
        <f>IF(C232&lt;&gt;0,_xlfn.XLOOKUP(C232,SiteList!B:B,SiteList!A:A,"",0,1),"")</f>
        <v/>
      </c>
    </row>
    <row r="233" spans="2:2" x14ac:dyDescent="0.25">
      <c r="B233" s="2" t="str">
        <f>IF(C233&lt;&gt;0,_xlfn.XLOOKUP(C233,SiteList!B:B,SiteList!A:A,"",0,1),"")</f>
        <v/>
      </c>
    </row>
    <row r="234" spans="2:2" x14ac:dyDescent="0.25">
      <c r="B234" s="2" t="str">
        <f>IF(C234&lt;&gt;0,_xlfn.XLOOKUP(C234,SiteList!B:B,SiteList!A:A,"",0,1),"")</f>
        <v/>
      </c>
    </row>
    <row r="235" spans="2:2" x14ac:dyDescent="0.25">
      <c r="B235" s="2" t="str">
        <f>IF(C235&lt;&gt;0,_xlfn.XLOOKUP(C235,SiteList!B:B,SiteList!A:A,"",0,1),"")</f>
        <v/>
      </c>
    </row>
    <row r="236" spans="2:2" x14ac:dyDescent="0.25">
      <c r="B236" s="2" t="str">
        <f>IF(C236&lt;&gt;0,_xlfn.XLOOKUP(C236,SiteList!B:B,SiteList!A:A,"",0,1),"")</f>
        <v/>
      </c>
    </row>
    <row r="237" spans="2:2" x14ac:dyDescent="0.25">
      <c r="B237" s="2" t="str">
        <f>IF(C237&lt;&gt;0,_xlfn.XLOOKUP(C237,SiteList!B:B,SiteList!A:A,"",0,1),"")</f>
        <v/>
      </c>
    </row>
    <row r="238" spans="2:2" x14ac:dyDescent="0.25">
      <c r="B238" s="2" t="str">
        <f>IF(C238&lt;&gt;0,_xlfn.XLOOKUP(C238,SiteList!B:B,SiteList!A:A,"",0,1),"")</f>
        <v/>
      </c>
    </row>
    <row r="239" spans="2:2" x14ac:dyDescent="0.25">
      <c r="B239" s="2" t="str">
        <f>IF(C239&lt;&gt;0,_xlfn.XLOOKUP(C239,SiteList!B:B,SiteList!A:A,"",0,1),"")</f>
        <v/>
      </c>
    </row>
    <row r="240" spans="2:2" x14ac:dyDescent="0.25">
      <c r="B240" s="2" t="str">
        <f>IF(C240&lt;&gt;0,_xlfn.XLOOKUP(C240,SiteList!B:B,SiteList!A:A,"",0,1),"")</f>
        <v/>
      </c>
    </row>
    <row r="241" spans="2:2" x14ac:dyDescent="0.25">
      <c r="B241" s="2" t="str">
        <f>IF(C241&lt;&gt;0,_xlfn.XLOOKUP(C241,SiteList!B:B,SiteList!A:A,"",0,1),"")</f>
        <v/>
      </c>
    </row>
    <row r="242" spans="2:2" x14ac:dyDescent="0.25">
      <c r="B242" s="2" t="str">
        <f>IF(C242&lt;&gt;0,_xlfn.XLOOKUP(C242,SiteList!B:B,SiteList!A:A,"",0,1),"")</f>
        <v/>
      </c>
    </row>
    <row r="243" spans="2:2" x14ac:dyDescent="0.25">
      <c r="B243" s="2" t="str">
        <f>IF(C243&lt;&gt;0,_xlfn.XLOOKUP(C243,SiteList!B:B,SiteList!A:A,"",0,1),"")</f>
        <v/>
      </c>
    </row>
    <row r="244" spans="2:2" x14ac:dyDescent="0.25">
      <c r="B244" s="2" t="str">
        <f>IF(C244&lt;&gt;0,_xlfn.XLOOKUP(C244,SiteList!B:B,SiteList!A:A,"",0,1),"")</f>
        <v/>
      </c>
    </row>
    <row r="245" spans="2:2" x14ac:dyDescent="0.25">
      <c r="B245" s="2" t="str">
        <f>IF(C245&lt;&gt;0,_xlfn.XLOOKUP(C245,SiteList!B:B,SiteList!A:A,"",0,1),"")</f>
        <v/>
      </c>
    </row>
    <row r="246" spans="2:2" x14ac:dyDescent="0.25">
      <c r="B246" s="2" t="str">
        <f>IF(C246&lt;&gt;0,_xlfn.XLOOKUP(C246,SiteList!B:B,SiteList!A:A,"",0,1),"")</f>
        <v/>
      </c>
    </row>
    <row r="247" spans="2:2" x14ac:dyDescent="0.25">
      <c r="B247" s="2" t="str">
        <f>IF(C247&lt;&gt;0,_xlfn.XLOOKUP(C247,SiteList!B:B,SiteList!A:A,"",0,1),"")</f>
        <v/>
      </c>
    </row>
    <row r="248" spans="2:2" x14ac:dyDescent="0.25">
      <c r="B248" s="2" t="str">
        <f>IF(C248&lt;&gt;0,_xlfn.XLOOKUP(C248,SiteList!B:B,SiteList!A:A,"",0,1),"")</f>
        <v/>
      </c>
    </row>
    <row r="249" spans="2:2" x14ac:dyDescent="0.25">
      <c r="B249" s="2" t="str">
        <f>IF(C249&lt;&gt;0,_xlfn.XLOOKUP(C249,SiteList!B:B,SiteList!A:A,"",0,1),"")</f>
        <v/>
      </c>
    </row>
    <row r="250" spans="2:2" x14ac:dyDescent="0.25">
      <c r="B250" s="2" t="str">
        <f>IF(C250&lt;&gt;0,_xlfn.XLOOKUP(C250,SiteList!B:B,SiteList!A:A,"",0,1),"")</f>
        <v/>
      </c>
    </row>
    <row r="251" spans="2:2" x14ac:dyDescent="0.25">
      <c r="B251" s="2" t="str">
        <f>IF(C251&lt;&gt;0,_xlfn.XLOOKUP(C251,SiteList!B:B,SiteList!A:A,"",0,1),"")</f>
        <v/>
      </c>
    </row>
    <row r="252" spans="2:2" x14ac:dyDescent="0.25">
      <c r="B252" s="2" t="str">
        <f>IF(C252&lt;&gt;0,_xlfn.XLOOKUP(C252,SiteList!B:B,SiteList!A:A,"",0,1),"")</f>
        <v/>
      </c>
    </row>
    <row r="253" spans="2:2" x14ac:dyDescent="0.25">
      <c r="B253" s="2" t="str">
        <f>IF(C253&lt;&gt;0,_xlfn.XLOOKUP(C253,SiteList!B:B,SiteList!A:A,"",0,1),"")</f>
        <v/>
      </c>
    </row>
    <row r="254" spans="2:2" x14ac:dyDescent="0.25">
      <c r="B254" s="2" t="str">
        <f>IF(C254&lt;&gt;0,_xlfn.XLOOKUP(C254,SiteList!B:B,SiteList!A:A,"",0,1),"")</f>
        <v/>
      </c>
    </row>
    <row r="255" spans="2:2" x14ac:dyDescent="0.25">
      <c r="B255" s="2" t="str">
        <f>IF(C255&lt;&gt;0,_xlfn.XLOOKUP(C255,SiteList!B:B,SiteList!A:A,"",0,1),"")</f>
        <v/>
      </c>
    </row>
    <row r="256" spans="2:2" x14ac:dyDescent="0.25">
      <c r="B256" s="2" t="str">
        <f>IF(C256&lt;&gt;0,_xlfn.XLOOKUP(C256,SiteList!B:B,SiteList!A:A,"",0,1),"")</f>
        <v/>
      </c>
    </row>
    <row r="257" spans="2:2" x14ac:dyDescent="0.25">
      <c r="B257" s="2" t="str">
        <f>IF(C257&lt;&gt;0,_xlfn.XLOOKUP(C257,SiteList!B:B,SiteList!A:A,"",0,1),"")</f>
        <v/>
      </c>
    </row>
    <row r="258" spans="2:2" x14ac:dyDescent="0.25">
      <c r="B258" s="2" t="str">
        <f>IF(C258&lt;&gt;0,_xlfn.XLOOKUP(C258,SiteList!B:B,SiteList!A:A,"",0,1),"")</f>
        <v/>
      </c>
    </row>
    <row r="259" spans="2:2" x14ac:dyDescent="0.25">
      <c r="B259" s="2" t="str">
        <f>IF(C259&lt;&gt;0,_xlfn.XLOOKUP(C259,SiteList!B:B,SiteList!A:A,"",0,1),"")</f>
        <v/>
      </c>
    </row>
    <row r="260" spans="2:2" x14ac:dyDescent="0.25">
      <c r="B260" s="2" t="str">
        <f>IF(C260&lt;&gt;0,_xlfn.XLOOKUP(C260,SiteList!B:B,SiteList!A:A,"",0,1),"")</f>
        <v/>
      </c>
    </row>
    <row r="261" spans="2:2" x14ac:dyDescent="0.25">
      <c r="B261" s="2" t="str">
        <f>IF(C261&lt;&gt;0,_xlfn.XLOOKUP(C261,SiteList!B:B,SiteList!A:A,"",0,1),"")</f>
        <v/>
      </c>
    </row>
    <row r="262" spans="2:2" x14ac:dyDescent="0.25">
      <c r="B262" s="2" t="str">
        <f>IF(C262&lt;&gt;0,_xlfn.XLOOKUP(C262,SiteList!B:B,SiteList!A:A,"",0,1),"")</f>
        <v/>
      </c>
    </row>
    <row r="263" spans="2:2" x14ac:dyDescent="0.25">
      <c r="B263" s="2" t="str">
        <f>IF(C263&lt;&gt;0,_xlfn.XLOOKUP(C263,SiteList!B:B,SiteList!A:A,"",0,1),"")</f>
        <v/>
      </c>
    </row>
    <row r="264" spans="2:2" x14ac:dyDescent="0.25">
      <c r="B264" s="2" t="str">
        <f>IF(C264&lt;&gt;0,_xlfn.XLOOKUP(C264,SiteList!B:B,SiteList!A:A,"",0,1),"")</f>
        <v/>
      </c>
    </row>
    <row r="265" spans="2:2" x14ac:dyDescent="0.25">
      <c r="B265" s="2" t="str">
        <f>IF(C265&lt;&gt;0,_xlfn.XLOOKUP(C265,SiteList!B:B,SiteList!A:A,"",0,1),"")</f>
        <v/>
      </c>
    </row>
    <row r="266" spans="2:2" x14ac:dyDescent="0.25">
      <c r="B266" s="2" t="str">
        <f>IF(C266&lt;&gt;0,_xlfn.XLOOKUP(C266,SiteList!B:B,SiteList!A:A,"",0,1),"")</f>
        <v/>
      </c>
    </row>
    <row r="267" spans="2:2" x14ac:dyDescent="0.25">
      <c r="B267" s="2" t="str">
        <f>IF(C267&lt;&gt;0,_xlfn.XLOOKUP(C267,SiteList!B:B,SiteList!A:A,"",0,1),"")</f>
        <v/>
      </c>
    </row>
    <row r="268" spans="2:2" x14ac:dyDescent="0.25">
      <c r="B268" s="2" t="str">
        <f>IF(C268&lt;&gt;0,_xlfn.XLOOKUP(C268,SiteList!B:B,SiteList!A:A,"",0,1),"")</f>
        <v/>
      </c>
    </row>
    <row r="269" spans="2:2" x14ac:dyDescent="0.25">
      <c r="B269" s="2" t="str">
        <f>IF(C269&lt;&gt;0,_xlfn.XLOOKUP(C269,SiteList!B:B,SiteList!A:A,"",0,1),"")</f>
        <v/>
      </c>
    </row>
    <row r="270" spans="2:2" x14ac:dyDescent="0.25">
      <c r="B270" s="2" t="str">
        <f>IF(C270&lt;&gt;0,_xlfn.XLOOKUP(C270,SiteList!B:B,SiteList!A:A,"",0,1),"")</f>
        <v/>
      </c>
    </row>
    <row r="271" spans="2:2" x14ac:dyDescent="0.25">
      <c r="B271" s="2" t="str">
        <f>IF(C271&lt;&gt;0,_xlfn.XLOOKUP(C271,SiteList!B:B,SiteList!A:A,"",0,1),"")</f>
        <v/>
      </c>
    </row>
    <row r="272" spans="2:2" x14ac:dyDescent="0.25">
      <c r="B272" s="2" t="str">
        <f>IF(C272&lt;&gt;0,_xlfn.XLOOKUP(C272,SiteList!B:B,SiteList!A:A,"",0,1),"")</f>
        <v/>
      </c>
    </row>
    <row r="273" spans="2:2" x14ac:dyDescent="0.25">
      <c r="B273" s="2" t="str">
        <f>IF(C273&lt;&gt;0,_xlfn.XLOOKUP(C273,SiteList!B:B,SiteList!A:A,"",0,1),"")</f>
        <v/>
      </c>
    </row>
    <row r="274" spans="2:2" x14ac:dyDescent="0.25">
      <c r="B274" s="2" t="str">
        <f>IF(C274&lt;&gt;0,_xlfn.XLOOKUP(C274,SiteList!B:B,SiteList!A:A,"",0,1),"")</f>
        <v/>
      </c>
    </row>
    <row r="275" spans="2:2" x14ac:dyDescent="0.25">
      <c r="B275" s="2" t="str">
        <f>IF(C275&lt;&gt;0,_xlfn.XLOOKUP(C275,SiteList!B:B,SiteList!A:A,"",0,1),"")</f>
        <v/>
      </c>
    </row>
    <row r="276" spans="2:2" x14ac:dyDescent="0.25">
      <c r="B276" s="2" t="str">
        <f>IF(C276&lt;&gt;0,_xlfn.XLOOKUP(C276,SiteList!B:B,SiteList!A:A,"",0,1),"")</f>
        <v/>
      </c>
    </row>
    <row r="277" spans="2:2" x14ac:dyDescent="0.25">
      <c r="B277" s="2" t="str">
        <f>IF(C277&lt;&gt;0,_xlfn.XLOOKUP(C277,SiteList!B:B,SiteList!A:A,"",0,1),"")</f>
        <v/>
      </c>
    </row>
    <row r="278" spans="2:2" x14ac:dyDescent="0.25">
      <c r="B278" s="2" t="str">
        <f>IF(C278&lt;&gt;0,_xlfn.XLOOKUP(C278,SiteList!B:B,SiteList!A:A,"",0,1),"")</f>
        <v/>
      </c>
    </row>
    <row r="279" spans="2:2" x14ac:dyDescent="0.25">
      <c r="B279" s="2" t="str">
        <f>IF(C279&lt;&gt;0,_xlfn.XLOOKUP(C279,SiteList!B:B,SiteList!A:A,"",0,1),"")</f>
        <v/>
      </c>
    </row>
    <row r="280" spans="2:2" x14ac:dyDescent="0.25">
      <c r="B280" s="2" t="str">
        <f>IF(C280&lt;&gt;0,_xlfn.XLOOKUP(C280,SiteList!B:B,SiteList!A:A,"",0,1),"")</f>
        <v/>
      </c>
    </row>
    <row r="281" spans="2:2" x14ac:dyDescent="0.25">
      <c r="B281" s="2" t="str">
        <f>IF(C281&lt;&gt;0,_xlfn.XLOOKUP(C281,SiteList!B:B,SiteList!A:A,"",0,1),"")</f>
        <v/>
      </c>
    </row>
    <row r="282" spans="2:2" x14ac:dyDescent="0.25">
      <c r="B282" s="2" t="str">
        <f>IF(C282&lt;&gt;0,_xlfn.XLOOKUP(C282,SiteList!B:B,SiteList!A:A,"",0,1),"")</f>
        <v/>
      </c>
    </row>
    <row r="283" spans="2:2" x14ac:dyDescent="0.25">
      <c r="B283" s="2" t="str">
        <f>IF(C283&lt;&gt;0,_xlfn.XLOOKUP(C283,SiteList!B:B,SiteList!A:A,"",0,1),"")</f>
        <v/>
      </c>
    </row>
    <row r="284" spans="2:2" x14ac:dyDescent="0.25">
      <c r="B284" s="2" t="str">
        <f>IF(C284&lt;&gt;0,_xlfn.XLOOKUP(C284,SiteList!B:B,SiteList!A:A,"",0,1),"")</f>
        <v/>
      </c>
    </row>
    <row r="285" spans="2:2" x14ac:dyDescent="0.25">
      <c r="B285" s="2" t="str">
        <f>IF(C285&lt;&gt;0,_xlfn.XLOOKUP(C285,SiteList!B:B,SiteList!A:A,"",0,1),"")</f>
        <v/>
      </c>
    </row>
    <row r="286" spans="2:2" x14ac:dyDescent="0.25">
      <c r="B286" s="2" t="str">
        <f>IF(C286&lt;&gt;0,_xlfn.XLOOKUP(C286,SiteList!B:B,SiteList!A:A,"",0,1),"")</f>
        <v/>
      </c>
    </row>
    <row r="287" spans="2:2" x14ac:dyDescent="0.25">
      <c r="B287" s="2" t="str">
        <f>IF(C287&lt;&gt;0,_xlfn.XLOOKUP(C287,SiteList!B:B,SiteList!A:A,"",0,1),"")</f>
        <v/>
      </c>
    </row>
    <row r="288" spans="2:2" x14ac:dyDescent="0.25">
      <c r="B288" s="2" t="str">
        <f>IF(C288&lt;&gt;0,_xlfn.XLOOKUP(C288,SiteList!B:B,SiteList!A:A,"",0,1),"")</f>
        <v/>
      </c>
    </row>
    <row r="289" spans="2:2" x14ac:dyDescent="0.25">
      <c r="B289" s="2" t="str">
        <f>IF(C289&lt;&gt;0,_xlfn.XLOOKUP(C289,SiteList!B:B,SiteList!A:A,"",0,1),"")</f>
        <v/>
      </c>
    </row>
    <row r="290" spans="2:2" x14ac:dyDescent="0.25">
      <c r="B290" s="2" t="str">
        <f>IF(C290&lt;&gt;0,_xlfn.XLOOKUP(C290,SiteList!B:B,SiteList!A:A,"",0,1),"")</f>
        <v/>
      </c>
    </row>
    <row r="291" spans="2:2" x14ac:dyDescent="0.25">
      <c r="B291" s="2" t="str">
        <f>IF(C291&lt;&gt;0,_xlfn.XLOOKUP(C291,SiteList!B:B,SiteList!A:A,"",0,1),"")</f>
        <v/>
      </c>
    </row>
    <row r="292" spans="2:2" x14ac:dyDescent="0.25">
      <c r="B292" s="2" t="str">
        <f>IF(C292&lt;&gt;0,_xlfn.XLOOKUP(C292,SiteList!B:B,SiteList!A:A,"",0,1),"")</f>
        <v/>
      </c>
    </row>
    <row r="293" spans="2:2" x14ac:dyDescent="0.25">
      <c r="B293" s="2" t="str">
        <f>IF(C293&lt;&gt;0,_xlfn.XLOOKUP(C293,SiteList!B:B,SiteList!A:A,"",0,1),"")</f>
        <v/>
      </c>
    </row>
    <row r="294" spans="2:2" x14ac:dyDescent="0.25">
      <c r="B294" s="2" t="str">
        <f>IF(C294&lt;&gt;0,_xlfn.XLOOKUP(C294,SiteList!B:B,SiteList!A:A,"",0,1),"")</f>
        <v/>
      </c>
    </row>
    <row r="295" spans="2:2" x14ac:dyDescent="0.25">
      <c r="B295" s="2" t="str">
        <f>IF(C295&lt;&gt;0,_xlfn.XLOOKUP(C295,SiteList!B:B,SiteList!A:A,"",0,1),"")</f>
        <v/>
      </c>
    </row>
    <row r="296" spans="2:2" x14ac:dyDescent="0.25">
      <c r="B296" s="2" t="str">
        <f>IF(C296&lt;&gt;0,_xlfn.XLOOKUP(C296,SiteList!B:B,SiteList!A:A,"",0,1),"")</f>
        <v/>
      </c>
    </row>
    <row r="297" spans="2:2" x14ac:dyDescent="0.25">
      <c r="B297" s="2" t="str">
        <f>IF(C297&lt;&gt;0,_xlfn.XLOOKUP(C297,SiteList!B:B,SiteList!A:A,"",0,1),"")</f>
        <v/>
      </c>
    </row>
    <row r="298" spans="2:2" x14ac:dyDescent="0.25">
      <c r="B298" s="2" t="str">
        <f>IF(C298&lt;&gt;0,_xlfn.XLOOKUP(C298,SiteList!B:B,SiteList!A:A,"",0,1),"")</f>
        <v/>
      </c>
    </row>
    <row r="299" spans="2:2" x14ac:dyDescent="0.25">
      <c r="B299" s="2" t="str">
        <f>IF(C299&lt;&gt;0,_xlfn.XLOOKUP(C299,SiteList!B:B,SiteList!A:A,"",0,1),"")</f>
        <v/>
      </c>
    </row>
    <row r="300" spans="2:2" x14ac:dyDescent="0.25">
      <c r="B300" s="2" t="str">
        <f>IF(C300&lt;&gt;0,_xlfn.XLOOKUP(C300,SiteList!B:B,SiteList!A:A,"",0,1),"")</f>
        <v/>
      </c>
    </row>
    <row r="301" spans="2:2" x14ac:dyDescent="0.25">
      <c r="B301" s="2" t="str">
        <f>IF(C301&lt;&gt;0,_xlfn.XLOOKUP(C301,SiteList!B:B,SiteList!A:A,"",0,1),"")</f>
        <v/>
      </c>
    </row>
    <row r="302" spans="2:2" x14ac:dyDescent="0.25">
      <c r="B302" s="2" t="str">
        <f>IF(C302&lt;&gt;0,_xlfn.XLOOKUP(C302,SiteList!B:B,SiteList!A:A,"",0,1),"")</f>
        <v/>
      </c>
    </row>
    <row r="303" spans="2:2" x14ac:dyDescent="0.25">
      <c r="B303" s="2" t="str">
        <f>IF(C303&lt;&gt;0,_xlfn.XLOOKUP(C303,SiteList!B:B,SiteList!A:A,"",0,1),"")</f>
        <v/>
      </c>
    </row>
    <row r="304" spans="2:2" x14ac:dyDescent="0.25">
      <c r="B304" s="2" t="str">
        <f>IF(C304&lt;&gt;0,_xlfn.XLOOKUP(C304,SiteList!B:B,SiteList!A:A,"",0,1),"")</f>
        <v/>
      </c>
    </row>
    <row r="305" spans="2:2" x14ac:dyDescent="0.25">
      <c r="B305" s="2" t="str">
        <f>IF(C305&lt;&gt;0,_xlfn.XLOOKUP(C305,SiteList!B:B,SiteList!A:A,"",0,1),"")</f>
        <v/>
      </c>
    </row>
    <row r="306" spans="2:2" x14ac:dyDescent="0.25">
      <c r="B306" s="2" t="str">
        <f>IF(C306&lt;&gt;0,_xlfn.XLOOKUP(C306,SiteList!B:B,SiteList!A:A,"",0,1),"")</f>
        <v/>
      </c>
    </row>
    <row r="307" spans="2:2" x14ac:dyDescent="0.25">
      <c r="B307" s="2" t="str">
        <f>IF(C307&lt;&gt;0,_xlfn.XLOOKUP(C307,SiteList!B:B,SiteList!A:A,"",0,1),"")</f>
        <v/>
      </c>
    </row>
    <row r="308" spans="2:2" x14ac:dyDescent="0.25">
      <c r="B308" s="2" t="str">
        <f>IF(C308&lt;&gt;0,_xlfn.XLOOKUP(C308,SiteList!B:B,SiteList!A:A,"",0,1),"")</f>
        <v/>
      </c>
    </row>
    <row r="309" spans="2:2" x14ac:dyDescent="0.25">
      <c r="B309" s="2" t="str">
        <f>IF(C309&lt;&gt;0,_xlfn.XLOOKUP(C309,SiteList!B:B,SiteList!A:A,"",0,1),"")</f>
        <v/>
      </c>
    </row>
    <row r="310" spans="2:2" x14ac:dyDescent="0.25">
      <c r="B310" s="2" t="str">
        <f>IF(C310&lt;&gt;0,_xlfn.XLOOKUP(C310,SiteList!B:B,SiteList!A:A,"",0,1),"")</f>
        <v/>
      </c>
    </row>
    <row r="311" spans="2:2" x14ac:dyDescent="0.25">
      <c r="B311" s="2" t="str">
        <f>IF(C311&lt;&gt;0,_xlfn.XLOOKUP(C311,SiteList!B:B,SiteList!A:A,"",0,1),"")</f>
        <v/>
      </c>
    </row>
    <row r="312" spans="2:2" x14ac:dyDescent="0.25">
      <c r="B312" s="2" t="str">
        <f>IF(C312&lt;&gt;0,_xlfn.XLOOKUP(C312,SiteList!B:B,SiteList!A:A,"",0,1),"")</f>
        <v/>
      </c>
    </row>
    <row r="313" spans="2:2" x14ac:dyDescent="0.25">
      <c r="B313" s="2" t="str">
        <f>IF(C313&lt;&gt;0,_xlfn.XLOOKUP(C313,SiteList!B:B,SiteList!A:A,"",0,1),"")</f>
        <v/>
      </c>
    </row>
    <row r="314" spans="2:2" x14ac:dyDescent="0.25">
      <c r="B314" s="2" t="str">
        <f>IF(C314&lt;&gt;0,_xlfn.XLOOKUP(C314,SiteList!B:B,SiteList!A:A,"",0,1),"")</f>
        <v/>
      </c>
    </row>
    <row r="315" spans="2:2" x14ac:dyDescent="0.25">
      <c r="B315" s="2" t="str">
        <f>IF(C315&lt;&gt;0,_xlfn.XLOOKUP(C315,SiteList!B:B,SiteList!A:A,"",0,1),"")</f>
        <v/>
      </c>
    </row>
    <row r="316" spans="2:2" x14ac:dyDescent="0.25">
      <c r="B316" s="2" t="str">
        <f>IF(C316&lt;&gt;0,_xlfn.XLOOKUP(C316,SiteList!B:B,SiteList!A:A,"",0,1),"")</f>
        <v/>
      </c>
    </row>
    <row r="317" spans="2:2" x14ac:dyDescent="0.25">
      <c r="B317" s="2" t="str">
        <f>IF(C317&lt;&gt;0,_xlfn.XLOOKUP(C317,SiteList!B:B,SiteList!A:A,"",0,1),"")</f>
        <v/>
      </c>
    </row>
    <row r="318" spans="2:2" x14ac:dyDescent="0.25">
      <c r="B318" s="2" t="str">
        <f>IF(C318&lt;&gt;0,_xlfn.XLOOKUP(C318,SiteList!B:B,SiteList!A:A,"",0,1),"")</f>
        <v/>
      </c>
    </row>
    <row r="319" spans="2:2" x14ac:dyDescent="0.25">
      <c r="B319" s="2" t="str">
        <f>IF(C319&lt;&gt;0,_xlfn.XLOOKUP(C319,SiteList!B:B,SiteList!A:A,"",0,1),"")</f>
        <v/>
      </c>
    </row>
    <row r="320" spans="2:2" x14ac:dyDescent="0.25">
      <c r="B320" s="2" t="str">
        <f>IF(C320&lt;&gt;0,_xlfn.XLOOKUP(C320,SiteList!B:B,SiteList!A:A,"",0,1),"")</f>
        <v/>
      </c>
    </row>
    <row r="321" spans="2:2" x14ac:dyDescent="0.25">
      <c r="B321" s="2" t="str">
        <f>IF(C321&lt;&gt;0,_xlfn.XLOOKUP(C321,SiteList!B:B,SiteList!A:A,"",0,1),"")</f>
        <v/>
      </c>
    </row>
    <row r="322" spans="2:2" x14ac:dyDescent="0.25">
      <c r="B322" s="2" t="str">
        <f>IF(C322&lt;&gt;0,_xlfn.XLOOKUP(C322,SiteList!B:B,SiteList!A:A,"",0,1),"")</f>
        <v/>
      </c>
    </row>
    <row r="323" spans="2:2" x14ac:dyDescent="0.25">
      <c r="B323" s="2" t="str">
        <f>IF(C323&lt;&gt;0,_xlfn.XLOOKUP(C323,SiteList!B:B,SiteList!A:A,"",0,1),"")</f>
        <v/>
      </c>
    </row>
    <row r="324" spans="2:2" x14ac:dyDescent="0.25">
      <c r="B324" s="2" t="str">
        <f>IF(C324&lt;&gt;0,_xlfn.XLOOKUP(C324,SiteList!B:B,SiteList!A:A,"",0,1),"")</f>
        <v/>
      </c>
    </row>
    <row r="325" spans="2:2" x14ac:dyDescent="0.25">
      <c r="B325" s="2" t="str">
        <f>IF(C325&lt;&gt;0,_xlfn.XLOOKUP(C325,SiteList!B:B,SiteList!A:A,"",0,1),"")</f>
        <v/>
      </c>
    </row>
    <row r="326" spans="2:2" x14ac:dyDescent="0.25">
      <c r="B326" s="2" t="str">
        <f>IF(C326&lt;&gt;0,_xlfn.XLOOKUP(C326,SiteList!B:B,SiteList!A:A,"",0,1),"")</f>
        <v/>
      </c>
    </row>
    <row r="327" spans="2:2" x14ac:dyDescent="0.25">
      <c r="B327" s="2" t="str">
        <f>IF(C327&lt;&gt;0,_xlfn.XLOOKUP(C327,SiteList!B:B,SiteList!A:A,"",0,1),"")</f>
        <v/>
      </c>
    </row>
    <row r="328" spans="2:2" x14ac:dyDescent="0.25">
      <c r="B328" s="2" t="str">
        <f>IF(C328&lt;&gt;0,_xlfn.XLOOKUP(C328,SiteList!B:B,SiteList!A:A,"",0,1),"")</f>
        <v/>
      </c>
    </row>
    <row r="329" spans="2:2" x14ac:dyDescent="0.25">
      <c r="B329" s="2" t="str">
        <f>IF(C329&lt;&gt;0,_xlfn.XLOOKUP(C329,SiteList!B:B,SiteList!A:A,"",0,1),"")</f>
        <v/>
      </c>
    </row>
    <row r="330" spans="2:2" x14ac:dyDescent="0.25">
      <c r="B330" s="2" t="str">
        <f>IF(C330&lt;&gt;0,_xlfn.XLOOKUP(C330,SiteList!B:B,SiteList!A:A,"",0,1),"")</f>
        <v/>
      </c>
    </row>
    <row r="331" spans="2:2" x14ac:dyDescent="0.25">
      <c r="B331" s="2" t="str">
        <f>IF(C331&lt;&gt;0,_xlfn.XLOOKUP(C331,SiteList!B:B,SiteList!A:A,"",0,1),"")</f>
        <v/>
      </c>
    </row>
    <row r="332" spans="2:2" x14ac:dyDescent="0.25">
      <c r="B332" s="2" t="str">
        <f>IF(C332&lt;&gt;0,_xlfn.XLOOKUP(C332,SiteList!B:B,SiteList!A:A,"",0,1),"")</f>
        <v/>
      </c>
    </row>
    <row r="333" spans="2:2" x14ac:dyDescent="0.25">
      <c r="B333" s="2" t="str">
        <f>IF(C333&lt;&gt;0,_xlfn.XLOOKUP(C333,SiteList!B:B,SiteList!A:A,"",0,1),"")</f>
        <v/>
      </c>
    </row>
    <row r="334" spans="2:2" x14ac:dyDescent="0.25">
      <c r="B334" s="2" t="str">
        <f>IF(C334&lt;&gt;0,_xlfn.XLOOKUP(C334,SiteList!B:B,SiteList!A:A,"",0,1),"")</f>
        <v/>
      </c>
    </row>
    <row r="335" spans="2:2" x14ac:dyDescent="0.25">
      <c r="B335" s="2" t="str">
        <f>IF(C335&lt;&gt;0,_xlfn.XLOOKUP(C335,SiteList!B:B,SiteList!A:A,"",0,1),"")</f>
        <v/>
      </c>
    </row>
    <row r="336" spans="2:2" x14ac:dyDescent="0.25">
      <c r="B336" s="2" t="str">
        <f>IF(C336&lt;&gt;0,_xlfn.XLOOKUP(C336,SiteList!B:B,SiteList!A:A,"",0,1),"")</f>
        <v/>
      </c>
    </row>
    <row r="337" spans="2:2" x14ac:dyDescent="0.25">
      <c r="B337" s="2" t="str">
        <f>IF(C337&lt;&gt;0,_xlfn.XLOOKUP(C337,SiteList!B:B,SiteList!A:A,"",0,1),"")</f>
        <v/>
      </c>
    </row>
    <row r="338" spans="2:2" x14ac:dyDescent="0.25">
      <c r="B338" s="2" t="str">
        <f>IF(C338&lt;&gt;0,_xlfn.XLOOKUP(C338,SiteList!B:B,SiteList!A:A,"",0,1),"")</f>
        <v/>
      </c>
    </row>
    <row r="339" spans="2:2" x14ac:dyDescent="0.25">
      <c r="B339" s="2" t="str">
        <f>IF(C339&lt;&gt;0,_xlfn.XLOOKUP(C339,SiteList!B:B,SiteList!A:A,"",0,1),"")</f>
        <v/>
      </c>
    </row>
    <row r="340" spans="2:2" x14ac:dyDescent="0.25">
      <c r="B340" s="2" t="str">
        <f>IF(C340&lt;&gt;0,_xlfn.XLOOKUP(C340,SiteList!B:B,SiteList!A:A,"",0,1),"")</f>
        <v/>
      </c>
    </row>
    <row r="341" spans="2:2" x14ac:dyDescent="0.25">
      <c r="B341" s="2" t="str">
        <f>IF(C341&lt;&gt;0,_xlfn.XLOOKUP(C341,SiteList!B:B,SiteList!A:A,"",0,1),"")</f>
        <v/>
      </c>
    </row>
    <row r="342" spans="2:2" x14ac:dyDescent="0.25">
      <c r="B342" s="2" t="str">
        <f>IF(C342&lt;&gt;0,_xlfn.XLOOKUP(C342,SiteList!B:B,SiteList!A:A,"",0,1),"")</f>
        <v/>
      </c>
    </row>
    <row r="343" spans="2:2" x14ac:dyDescent="0.25">
      <c r="B343" s="2" t="str">
        <f>IF(C343&lt;&gt;0,_xlfn.XLOOKUP(C343,SiteList!B:B,SiteList!A:A,"",0,1),"")</f>
        <v/>
      </c>
    </row>
    <row r="344" spans="2:2" x14ac:dyDescent="0.25">
      <c r="B344" s="2" t="str">
        <f>IF(C344&lt;&gt;0,_xlfn.XLOOKUP(C344,SiteList!B:B,SiteList!A:A,"",0,1),"")</f>
        <v/>
      </c>
    </row>
    <row r="345" spans="2:2" x14ac:dyDescent="0.25">
      <c r="B345" s="2" t="str">
        <f>IF(C345&lt;&gt;0,_xlfn.XLOOKUP(C345,SiteList!B:B,SiteList!A:A,"",0,1),"")</f>
        <v/>
      </c>
    </row>
    <row r="346" spans="2:2" x14ac:dyDescent="0.25">
      <c r="B346" s="2" t="str">
        <f>IF(C346&lt;&gt;0,_xlfn.XLOOKUP(C346,SiteList!B:B,SiteList!A:A,"",0,1),"")</f>
        <v/>
      </c>
    </row>
    <row r="347" spans="2:2" x14ac:dyDescent="0.25">
      <c r="B347" s="2" t="str">
        <f>IF(C347&lt;&gt;0,_xlfn.XLOOKUP(C347,SiteList!B:B,SiteList!A:A,"",0,1),"")</f>
        <v/>
      </c>
    </row>
    <row r="348" spans="2:2" x14ac:dyDescent="0.25">
      <c r="B348" s="2" t="str">
        <f>IF(C348&lt;&gt;0,_xlfn.XLOOKUP(C348,SiteList!B:B,SiteList!A:A,"",0,1),"")</f>
        <v/>
      </c>
    </row>
    <row r="349" spans="2:2" x14ac:dyDescent="0.25">
      <c r="B349" s="2" t="str">
        <f>IF(C349&lt;&gt;0,_xlfn.XLOOKUP(C349,SiteList!B:B,SiteList!A:A,"",0,1),"")</f>
        <v/>
      </c>
    </row>
    <row r="350" spans="2:2" x14ac:dyDescent="0.25">
      <c r="B350" s="2" t="str">
        <f>IF(C350&lt;&gt;0,_xlfn.XLOOKUP(C350,SiteList!B:B,SiteList!A:A,"",0,1),"")</f>
        <v/>
      </c>
    </row>
    <row r="351" spans="2:2" x14ac:dyDescent="0.25">
      <c r="B351" s="2" t="str">
        <f>IF(C351&lt;&gt;0,_xlfn.XLOOKUP(C351,SiteList!B:B,SiteList!A:A,"",0,1),"")</f>
        <v/>
      </c>
    </row>
    <row r="352" spans="2:2" x14ac:dyDescent="0.25">
      <c r="B352" s="2" t="str">
        <f>IF(C352&lt;&gt;0,_xlfn.XLOOKUP(C352,SiteList!B:B,SiteList!A:A,"",0,1),"")</f>
        <v/>
      </c>
    </row>
    <row r="353" spans="2:2" x14ac:dyDescent="0.25">
      <c r="B353" s="2" t="str">
        <f>IF(C353&lt;&gt;0,_xlfn.XLOOKUP(C353,SiteList!B:B,SiteList!A:A,"",0,1),"")</f>
        <v/>
      </c>
    </row>
    <row r="354" spans="2:2" x14ac:dyDescent="0.25">
      <c r="B354" s="2" t="str">
        <f>IF(C354&lt;&gt;0,_xlfn.XLOOKUP(C354,SiteList!B:B,SiteList!A:A,"",0,1),"")</f>
        <v/>
      </c>
    </row>
    <row r="355" spans="2:2" x14ac:dyDescent="0.25">
      <c r="B355" s="2" t="str">
        <f>IF(C355&lt;&gt;0,_xlfn.XLOOKUP(C355,SiteList!B:B,SiteList!A:A,"",0,1),"")</f>
        <v/>
      </c>
    </row>
    <row r="356" spans="2:2" x14ac:dyDescent="0.25">
      <c r="B356" s="2" t="str">
        <f>IF(C356&lt;&gt;0,_xlfn.XLOOKUP(C356,SiteList!B:B,SiteList!A:A,"",0,1),"")</f>
        <v/>
      </c>
    </row>
    <row r="357" spans="2:2" x14ac:dyDescent="0.25">
      <c r="B357" s="2" t="str">
        <f>IF(C357&lt;&gt;0,_xlfn.XLOOKUP(C357,SiteList!B:B,SiteList!A:A,"",0,1),"")</f>
        <v/>
      </c>
    </row>
    <row r="358" spans="2:2" x14ac:dyDescent="0.25">
      <c r="B358" s="2" t="str">
        <f>IF(C358&lt;&gt;0,_xlfn.XLOOKUP(C358,SiteList!B:B,SiteList!A:A,"",0,1),"")</f>
        <v/>
      </c>
    </row>
    <row r="359" spans="2:2" x14ac:dyDescent="0.25">
      <c r="B359" s="2" t="str">
        <f>IF(C359&lt;&gt;0,_xlfn.XLOOKUP(C359,SiteList!B:B,SiteList!A:A,"",0,1),"")</f>
        <v/>
      </c>
    </row>
    <row r="360" spans="2:2" x14ac:dyDescent="0.25">
      <c r="B360" s="2" t="str">
        <f>IF(C360&lt;&gt;0,_xlfn.XLOOKUP(C360,SiteList!B:B,SiteList!A:A,"",0,1),"")</f>
        <v/>
      </c>
    </row>
    <row r="361" spans="2:2" x14ac:dyDescent="0.25">
      <c r="B361" s="2" t="str">
        <f>IF(C361&lt;&gt;0,_xlfn.XLOOKUP(C361,SiteList!B:B,SiteList!A:A,"",0,1),"")</f>
        <v/>
      </c>
    </row>
    <row r="362" spans="2:2" x14ac:dyDescent="0.25">
      <c r="B362" s="2" t="str">
        <f>IF(C362&lt;&gt;0,_xlfn.XLOOKUP(C362,SiteList!B:B,SiteList!A:A,"",0,1),"")</f>
        <v/>
      </c>
    </row>
    <row r="363" spans="2:2" x14ac:dyDescent="0.25">
      <c r="B363" s="2" t="str">
        <f>IF(C363&lt;&gt;0,_xlfn.XLOOKUP(C363,SiteList!B:B,SiteList!A:A,"",0,1),"")</f>
        <v/>
      </c>
    </row>
    <row r="364" spans="2:2" x14ac:dyDescent="0.25">
      <c r="B364" s="2" t="str">
        <f>IF(C364&lt;&gt;0,_xlfn.XLOOKUP(C364,SiteList!B:B,SiteList!A:A,"",0,1),"")</f>
        <v/>
      </c>
    </row>
    <row r="365" spans="2:2" x14ac:dyDescent="0.25">
      <c r="B365" s="2" t="str">
        <f>IF(C365&lt;&gt;0,_xlfn.XLOOKUP(C365,SiteList!B:B,SiteList!A:A,"",0,1),"")</f>
        <v/>
      </c>
    </row>
    <row r="366" spans="2:2" x14ac:dyDescent="0.25">
      <c r="B366" s="2" t="str">
        <f>IF(C366&lt;&gt;0,_xlfn.XLOOKUP(C366,SiteList!B:B,SiteList!A:A,"",0,1),"")</f>
        <v/>
      </c>
    </row>
    <row r="367" spans="2:2" x14ac:dyDescent="0.25">
      <c r="B367" s="2" t="str">
        <f>IF(C367&lt;&gt;0,_xlfn.XLOOKUP(C367,SiteList!B:B,SiteList!A:A,"",0,1),"")</f>
        <v/>
      </c>
    </row>
    <row r="368" spans="2:2" x14ac:dyDescent="0.25">
      <c r="B368" s="2" t="str">
        <f>IF(C368&lt;&gt;0,_xlfn.XLOOKUP(C368,SiteList!B:B,SiteList!A:A,"",0,1),"")</f>
        <v/>
      </c>
    </row>
    <row r="369" spans="2:2" x14ac:dyDescent="0.25">
      <c r="B369" s="2" t="str">
        <f>IF(C369&lt;&gt;0,_xlfn.XLOOKUP(C369,SiteList!B:B,SiteList!A:A,"",0,1),"")</f>
        <v/>
      </c>
    </row>
    <row r="370" spans="2:2" x14ac:dyDescent="0.25">
      <c r="B370" s="2" t="str">
        <f>IF(C370&lt;&gt;0,_xlfn.XLOOKUP(C370,SiteList!B:B,SiteList!A:A,"",0,1),"")</f>
        <v/>
      </c>
    </row>
    <row r="371" spans="2:2" x14ac:dyDescent="0.25">
      <c r="B371" s="2" t="str">
        <f>IF(C371&lt;&gt;0,_xlfn.XLOOKUP(C371,SiteList!B:B,SiteList!A:A,"",0,1),"")</f>
        <v/>
      </c>
    </row>
    <row r="372" spans="2:2" x14ac:dyDescent="0.25">
      <c r="B372" s="2" t="str">
        <f>IF(C372&lt;&gt;0,_xlfn.XLOOKUP(C372,SiteList!B:B,SiteList!A:A,"",0,1),"")</f>
        <v/>
      </c>
    </row>
    <row r="373" spans="2:2" x14ac:dyDescent="0.25">
      <c r="B373" s="2" t="str">
        <f>IF(C373&lt;&gt;0,_xlfn.XLOOKUP(C373,SiteList!B:B,SiteList!A:A,"",0,1),"")</f>
        <v/>
      </c>
    </row>
    <row r="374" spans="2:2" x14ac:dyDescent="0.25">
      <c r="B374" s="2" t="str">
        <f>IF(C374&lt;&gt;0,_xlfn.XLOOKUP(C374,SiteList!B:B,SiteList!A:A,"",0,1),"")</f>
        <v/>
      </c>
    </row>
    <row r="375" spans="2:2" x14ac:dyDescent="0.25">
      <c r="B375" s="2" t="str">
        <f>IF(C375&lt;&gt;0,_xlfn.XLOOKUP(C375,SiteList!B:B,SiteList!A:A,"",0,1),"")</f>
        <v/>
      </c>
    </row>
    <row r="376" spans="2:2" x14ac:dyDescent="0.25">
      <c r="B376" s="2" t="str">
        <f>IF(C376&lt;&gt;0,_xlfn.XLOOKUP(C376,SiteList!B:B,SiteList!A:A,"",0,1),"")</f>
        <v/>
      </c>
    </row>
    <row r="377" spans="2:2" x14ac:dyDescent="0.25">
      <c r="B377" s="2" t="str">
        <f>IF(C377&lt;&gt;0,_xlfn.XLOOKUP(C377,SiteList!B:B,SiteList!A:A,"",0,1),"")</f>
        <v/>
      </c>
    </row>
    <row r="378" spans="2:2" x14ac:dyDescent="0.25">
      <c r="B378" s="2" t="str">
        <f>IF(C378&lt;&gt;0,_xlfn.XLOOKUP(C378,SiteList!B:B,SiteList!A:A,"",0,1),"")</f>
        <v/>
      </c>
    </row>
    <row r="379" spans="2:2" x14ac:dyDescent="0.25">
      <c r="B379" s="2" t="str">
        <f>IF(C379&lt;&gt;0,_xlfn.XLOOKUP(C379,SiteList!B:B,SiteList!A:A,"",0,1),"")</f>
        <v/>
      </c>
    </row>
    <row r="380" spans="2:2" x14ac:dyDescent="0.25">
      <c r="B380" s="2" t="str">
        <f>IF(C380&lt;&gt;0,_xlfn.XLOOKUP(C380,SiteList!B:B,SiteList!A:A,"",0,1),"")</f>
        <v/>
      </c>
    </row>
    <row r="381" spans="2:2" x14ac:dyDescent="0.25">
      <c r="B381" s="2" t="str">
        <f>IF(C381&lt;&gt;0,_xlfn.XLOOKUP(C381,SiteList!B:B,SiteList!A:A,"",0,1),"")</f>
        <v/>
      </c>
    </row>
    <row r="382" spans="2:2" x14ac:dyDescent="0.25">
      <c r="B382" s="2" t="str">
        <f>IF(C382&lt;&gt;0,_xlfn.XLOOKUP(C382,SiteList!B:B,SiteList!A:A,"",0,1),"")</f>
        <v/>
      </c>
    </row>
    <row r="383" spans="2:2" x14ac:dyDescent="0.25">
      <c r="B383" s="2" t="str">
        <f>IF(C383&lt;&gt;0,_xlfn.XLOOKUP(C383,SiteList!B:B,SiteList!A:A,"",0,1),"")</f>
        <v/>
      </c>
    </row>
    <row r="384" spans="2:2" x14ac:dyDescent="0.25">
      <c r="B384" s="2" t="str">
        <f>IF(C384&lt;&gt;0,_xlfn.XLOOKUP(C384,SiteList!B:B,SiteList!A:A,"",0,1),"")</f>
        <v/>
      </c>
    </row>
    <row r="385" spans="2:2" x14ac:dyDescent="0.25">
      <c r="B385" s="2" t="str">
        <f>IF(C385&lt;&gt;0,_xlfn.XLOOKUP(C385,SiteList!B:B,SiteList!A:A,"",0,1),"")</f>
        <v/>
      </c>
    </row>
    <row r="386" spans="2:2" x14ac:dyDescent="0.25">
      <c r="B386" s="2" t="str">
        <f>IF(C386&lt;&gt;0,_xlfn.XLOOKUP(C386,SiteList!B:B,SiteList!A:A,"",0,1),"")</f>
        <v/>
      </c>
    </row>
    <row r="387" spans="2:2" x14ac:dyDescent="0.25">
      <c r="B387" s="2" t="str">
        <f>IF(C387&lt;&gt;0,_xlfn.XLOOKUP(C387,SiteList!B:B,SiteList!A:A,"",0,1),"")</f>
        <v/>
      </c>
    </row>
    <row r="388" spans="2:2" x14ac:dyDescent="0.25">
      <c r="B388" s="2" t="str">
        <f>IF(C388&lt;&gt;0,_xlfn.XLOOKUP(C388,SiteList!B:B,SiteList!A:A,"",0,1),"")</f>
        <v/>
      </c>
    </row>
    <row r="389" spans="2:2" x14ac:dyDescent="0.25">
      <c r="B389" s="2" t="str">
        <f>IF(C389&lt;&gt;0,_xlfn.XLOOKUP(C389,SiteList!B:B,SiteList!A:A,"",0,1),"")</f>
        <v/>
      </c>
    </row>
    <row r="390" spans="2:2" x14ac:dyDescent="0.25">
      <c r="B390" s="2" t="str">
        <f>IF(C390&lt;&gt;0,_xlfn.XLOOKUP(C390,SiteList!B:B,SiteList!A:A,"",0,1),"")</f>
        <v/>
      </c>
    </row>
    <row r="391" spans="2:2" x14ac:dyDescent="0.25">
      <c r="B391" s="2" t="str">
        <f>IF(C391&lt;&gt;0,_xlfn.XLOOKUP(C391,SiteList!B:B,SiteList!A:A,"",0,1),"")</f>
        <v/>
      </c>
    </row>
    <row r="392" spans="2:2" x14ac:dyDescent="0.25">
      <c r="B392" s="2" t="str">
        <f>IF(C392&lt;&gt;0,_xlfn.XLOOKUP(C392,SiteList!B:B,SiteList!A:A,"",0,1),"")</f>
        <v/>
      </c>
    </row>
    <row r="393" spans="2:2" x14ac:dyDescent="0.25">
      <c r="B393" s="2" t="str">
        <f>IF(C393&lt;&gt;0,_xlfn.XLOOKUP(C393,SiteList!B:B,SiteList!A:A,"",0,1),"")</f>
        <v/>
      </c>
    </row>
    <row r="394" spans="2:2" x14ac:dyDescent="0.25">
      <c r="B394" s="2" t="str">
        <f>IF(C394&lt;&gt;0,_xlfn.XLOOKUP(C394,SiteList!B:B,SiteList!A:A,"",0,1),"")</f>
        <v/>
      </c>
    </row>
    <row r="395" spans="2:2" x14ac:dyDescent="0.25">
      <c r="B395" s="2" t="str">
        <f>IF(C395&lt;&gt;0,_xlfn.XLOOKUP(C395,SiteList!B:B,SiteList!A:A,"",0,1),"")</f>
        <v/>
      </c>
    </row>
    <row r="396" spans="2:2" x14ac:dyDescent="0.25">
      <c r="B396" s="2" t="str">
        <f>IF(C396&lt;&gt;0,_xlfn.XLOOKUP(C396,SiteList!B:B,SiteList!A:A,"",0,1),"")</f>
        <v/>
      </c>
    </row>
    <row r="397" spans="2:2" x14ac:dyDescent="0.25">
      <c r="B397" s="2" t="str">
        <f>IF(C397&lt;&gt;0,_xlfn.XLOOKUP(C397,SiteList!B:B,SiteList!A:A,"",0,1),"")</f>
        <v/>
      </c>
    </row>
    <row r="398" spans="2:2" x14ac:dyDescent="0.25">
      <c r="B398" s="2" t="str">
        <f>IF(C398&lt;&gt;0,_xlfn.XLOOKUP(C398,SiteList!B:B,SiteList!A:A,"",0,1),"")</f>
        <v/>
      </c>
    </row>
    <row r="399" spans="2:2" x14ac:dyDescent="0.25">
      <c r="B399" s="2" t="str">
        <f>IF(C399&lt;&gt;0,_xlfn.XLOOKUP(C399,SiteList!B:B,SiteList!A:A,"",0,1),"")</f>
        <v/>
      </c>
    </row>
    <row r="400" spans="2:2" x14ac:dyDescent="0.25">
      <c r="B400" s="2" t="str">
        <f>IF(C400&lt;&gt;0,_xlfn.XLOOKUP(C400,SiteList!B:B,SiteList!A:A,"",0,1),"")</f>
        <v/>
      </c>
    </row>
    <row r="401" spans="2:2" x14ac:dyDescent="0.25">
      <c r="B401" s="2" t="str">
        <f>IF(C401&lt;&gt;0,_xlfn.XLOOKUP(C401,SiteList!B:B,SiteList!A:A,"",0,1),"")</f>
        <v/>
      </c>
    </row>
    <row r="402" spans="2:2" x14ac:dyDescent="0.25">
      <c r="B402" s="2" t="str">
        <f>IF(C402&lt;&gt;0,_xlfn.XLOOKUP(C402,SiteList!B:B,SiteList!A:A,"",0,1),"")</f>
        <v/>
      </c>
    </row>
    <row r="403" spans="2:2" x14ac:dyDescent="0.25">
      <c r="B403" s="2" t="str">
        <f>IF(C403&lt;&gt;0,_xlfn.XLOOKUP(C403,SiteList!B:B,SiteList!A:A,"",0,1),"")</f>
        <v/>
      </c>
    </row>
    <row r="404" spans="2:2" x14ac:dyDescent="0.25">
      <c r="B404" s="2" t="str">
        <f>IF(C404&lt;&gt;0,_xlfn.XLOOKUP(C404,SiteList!B:B,SiteList!A:A,"",0,1),"")</f>
        <v/>
      </c>
    </row>
    <row r="405" spans="2:2" x14ac:dyDescent="0.25">
      <c r="B405" s="2" t="str">
        <f>IF(C405&lt;&gt;0,_xlfn.XLOOKUP(C405,SiteList!B:B,SiteList!A:A,"",0,1),"")</f>
        <v/>
      </c>
    </row>
    <row r="406" spans="2:2" x14ac:dyDescent="0.25">
      <c r="B406" s="2" t="str">
        <f>IF(C406&lt;&gt;0,_xlfn.XLOOKUP(C406,SiteList!B:B,SiteList!A:A,"",0,1),"")</f>
        <v/>
      </c>
    </row>
    <row r="407" spans="2:2" x14ac:dyDescent="0.25">
      <c r="B407" s="2" t="str">
        <f>IF(C407&lt;&gt;0,_xlfn.XLOOKUP(C407,SiteList!B:B,SiteList!A:A,"",0,1),"")</f>
        <v/>
      </c>
    </row>
    <row r="408" spans="2:2" x14ac:dyDescent="0.25">
      <c r="B408" s="2" t="str">
        <f>IF(C408&lt;&gt;0,_xlfn.XLOOKUP(C408,SiteList!B:B,SiteList!A:A,"",0,1),"")</f>
        <v/>
      </c>
    </row>
    <row r="409" spans="2:2" x14ac:dyDescent="0.25">
      <c r="B409" s="2" t="str">
        <f>IF(C409&lt;&gt;0,_xlfn.XLOOKUP(C409,SiteList!B:B,SiteList!A:A,"",0,1),"")</f>
        <v/>
      </c>
    </row>
    <row r="410" spans="2:2" x14ac:dyDescent="0.25">
      <c r="B410" s="2" t="str">
        <f>IF(C410&lt;&gt;0,_xlfn.XLOOKUP(C410,SiteList!B:B,SiteList!A:A,"",0,1),"")</f>
        <v/>
      </c>
    </row>
    <row r="411" spans="2:2" x14ac:dyDescent="0.25">
      <c r="B411" s="2" t="str">
        <f>IF(C411&lt;&gt;0,_xlfn.XLOOKUP(C411,SiteList!B:B,SiteList!A:A,"",0,1),"")</f>
        <v/>
      </c>
    </row>
    <row r="412" spans="2:2" x14ac:dyDescent="0.25">
      <c r="B412" s="2" t="str">
        <f>IF(C412&lt;&gt;0,_xlfn.XLOOKUP(C412,SiteList!B:B,SiteList!A:A,"",0,1),"")</f>
        <v/>
      </c>
    </row>
    <row r="413" spans="2:2" x14ac:dyDescent="0.25">
      <c r="B413" s="2" t="str">
        <f>IF(C413&lt;&gt;0,_xlfn.XLOOKUP(C413,SiteList!B:B,SiteList!A:A,"",0,1),"")</f>
        <v/>
      </c>
    </row>
    <row r="414" spans="2:2" x14ac:dyDescent="0.25">
      <c r="B414" s="2" t="str">
        <f>IF(C414&lt;&gt;0,_xlfn.XLOOKUP(C414,SiteList!B:B,SiteList!A:A,"",0,1),"")</f>
        <v/>
      </c>
    </row>
    <row r="415" spans="2:2" x14ac:dyDescent="0.25">
      <c r="B415" s="2" t="str">
        <f>IF(C415&lt;&gt;0,_xlfn.XLOOKUP(C415,SiteList!B:B,SiteList!A:A,"",0,1),"")</f>
        <v/>
      </c>
    </row>
    <row r="416" spans="2:2" x14ac:dyDescent="0.25">
      <c r="B416" s="2" t="str">
        <f>IF(C416&lt;&gt;0,_xlfn.XLOOKUP(C416,SiteList!B:B,SiteList!A:A,"",0,1),"")</f>
        <v/>
      </c>
    </row>
    <row r="417" spans="2:2" x14ac:dyDescent="0.25">
      <c r="B417" s="2" t="str">
        <f>IF(C417&lt;&gt;0,_xlfn.XLOOKUP(C417,SiteList!B:B,SiteList!A:A,"",0,1),"")</f>
        <v/>
      </c>
    </row>
    <row r="418" spans="2:2" x14ac:dyDescent="0.25">
      <c r="B418" s="2" t="str">
        <f>IF(C418&lt;&gt;0,_xlfn.XLOOKUP(C418,SiteList!B:B,SiteList!A:A,"",0,1),"")</f>
        <v/>
      </c>
    </row>
    <row r="419" spans="2:2" x14ac:dyDescent="0.25">
      <c r="B419" s="2" t="str">
        <f>IF(C419&lt;&gt;0,_xlfn.XLOOKUP(C419,SiteList!B:B,SiteList!A:A,"",0,1),"")</f>
        <v/>
      </c>
    </row>
    <row r="420" spans="2:2" x14ac:dyDescent="0.25">
      <c r="B420" s="2" t="str">
        <f>IF(C420&lt;&gt;0,_xlfn.XLOOKUP(C420,SiteList!B:B,SiteList!A:A,"",0,1),"")</f>
        <v/>
      </c>
    </row>
    <row r="421" spans="2:2" x14ac:dyDescent="0.25">
      <c r="B421" s="2" t="str">
        <f>IF(C421&lt;&gt;0,_xlfn.XLOOKUP(C421,SiteList!B:B,SiteList!A:A,"",0,1),"")</f>
        <v/>
      </c>
    </row>
    <row r="422" spans="2:2" x14ac:dyDescent="0.25">
      <c r="B422" s="2" t="str">
        <f>IF(C422&lt;&gt;0,_xlfn.XLOOKUP(C422,SiteList!B:B,SiteList!A:A,"",0,1),"")</f>
        <v/>
      </c>
    </row>
    <row r="423" spans="2:2" x14ac:dyDescent="0.25">
      <c r="B423" s="2" t="str">
        <f>IF(C423&lt;&gt;0,_xlfn.XLOOKUP(C423,SiteList!B:B,SiteList!A:A,"",0,1),"")</f>
        <v/>
      </c>
    </row>
    <row r="424" spans="2:2" x14ac:dyDescent="0.25">
      <c r="B424" s="2" t="str">
        <f>IF(C424&lt;&gt;0,_xlfn.XLOOKUP(C424,SiteList!B:B,SiteList!A:A,"",0,1),"")</f>
        <v/>
      </c>
    </row>
    <row r="425" spans="2:2" x14ac:dyDescent="0.25">
      <c r="B425" s="2" t="str">
        <f>IF(C425&lt;&gt;0,_xlfn.XLOOKUP(C425,SiteList!B:B,SiteList!A:A,"",0,1),"")</f>
        <v/>
      </c>
    </row>
    <row r="426" spans="2:2" x14ac:dyDescent="0.25">
      <c r="B426" s="2" t="str">
        <f>IF(C426&lt;&gt;0,_xlfn.XLOOKUP(C426,SiteList!B:B,SiteList!A:A,"",0,1),"")</f>
        <v/>
      </c>
    </row>
    <row r="427" spans="2:2" x14ac:dyDescent="0.25">
      <c r="B427" s="2" t="str">
        <f>IF(C427&lt;&gt;0,_xlfn.XLOOKUP(C427,SiteList!B:B,SiteList!A:A,"",0,1),"")</f>
        <v/>
      </c>
    </row>
    <row r="428" spans="2:2" x14ac:dyDescent="0.25">
      <c r="B428" s="2" t="str">
        <f>IF(C428&lt;&gt;0,_xlfn.XLOOKUP(C428,SiteList!B:B,SiteList!A:A,"",0,1),"")</f>
        <v/>
      </c>
    </row>
    <row r="429" spans="2:2" x14ac:dyDescent="0.25">
      <c r="B429" s="2" t="str">
        <f>IF(C429&lt;&gt;0,_xlfn.XLOOKUP(C429,SiteList!B:B,SiteList!A:A,"",0,1),"")</f>
        <v/>
      </c>
    </row>
    <row r="430" spans="2:2" x14ac:dyDescent="0.25">
      <c r="B430" s="2" t="str">
        <f>IF(C430&lt;&gt;0,_xlfn.XLOOKUP(C430,SiteList!B:B,SiteList!A:A,"",0,1),"")</f>
        <v/>
      </c>
    </row>
    <row r="431" spans="2:2" x14ac:dyDescent="0.25">
      <c r="B431" s="2" t="str">
        <f>IF(C431&lt;&gt;0,_xlfn.XLOOKUP(C431,SiteList!B:B,SiteList!A:A,"",0,1),"")</f>
        <v/>
      </c>
    </row>
    <row r="432" spans="2:2" x14ac:dyDescent="0.25">
      <c r="B432" s="2" t="str">
        <f>IF(C432&lt;&gt;0,_xlfn.XLOOKUP(C432,SiteList!B:B,SiteList!A:A,"",0,1),"")</f>
        <v/>
      </c>
    </row>
    <row r="433" spans="2:2" x14ac:dyDescent="0.25">
      <c r="B433" s="2" t="str">
        <f>IF(C433&lt;&gt;0,_xlfn.XLOOKUP(C433,SiteList!B:B,SiteList!A:A,"",0,1),"")</f>
        <v/>
      </c>
    </row>
    <row r="434" spans="2:2" x14ac:dyDescent="0.25">
      <c r="B434" s="2" t="str">
        <f>IF(C434&lt;&gt;0,_xlfn.XLOOKUP(C434,SiteList!B:B,SiteList!A:A,"",0,1),"")</f>
        <v/>
      </c>
    </row>
    <row r="435" spans="2:2" x14ac:dyDescent="0.25">
      <c r="B435" s="2" t="str">
        <f>IF(C435&lt;&gt;0,_xlfn.XLOOKUP(C435,SiteList!B:B,SiteList!A:A,"",0,1),"")</f>
        <v/>
      </c>
    </row>
    <row r="436" spans="2:2" x14ac:dyDescent="0.25">
      <c r="B436" s="2" t="str">
        <f>IF(C436&lt;&gt;0,_xlfn.XLOOKUP(C436,SiteList!B:B,SiteList!A:A,"",0,1),"")</f>
        <v/>
      </c>
    </row>
    <row r="437" spans="2:2" x14ac:dyDescent="0.25">
      <c r="B437" s="2" t="str">
        <f>IF(C437&lt;&gt;0,_xlfn.XLOOKUP(C437,SiteList!B:B,SiteList!A:A,"",0,1),"")</f>
        <v/>
      </c>
    </row>
    <row r="438" spans="2:2" x14ac:dyDescent="0.25">
      <c r="B438" s="2" t="str">
        <f>IF(C438&lt;&gt;0,_xlfn.XLOOKUP(C438,SiteList!B:B,SiteList!A:A,"",0,1),"")</f>
        <v/>
      </c>
    </row>
    <row r="439" spans="2:2" x14ac:dyDescent="0.25">
      <c r="B439" s="2" t="str">
        <f>IF(C439&lt;&gt;0,_xlfn.XLOOKUP(C439,SiteList!B:B,SiteList!A:A,"",0,1),"")</f>
        <v/>
      </c>
    </row>
    <row r="440" spans="2:2" x14ac:dyDescent="0.25">
      <c r="B440" s="2" t="str">
        <f>IF(C440&lt;&gt;0,_xlfn.XLOOKUP(C440,SiteList!B:B,SiteList!A:A,"",0,1),"")</f>
        <v/>
      </c>
    </row>
    <row r="441" spans="2:2" x14ac:dyDescent="0.25">
      <c r="B441" s="2" t="str">
        <f>IF(C441&lt;&gt;0,_xlfn.XLOOKUP(C441,SiteList!B:B,SiteList!A:A,"",0,1),"")</f>
        <v/>
      </c>
    </row>
    <row r="442" spans="2:2" x14ac:dyDescent="0.25">
      <c r="B442" s="2" t="str">
        <f>IF(C442&lt;&gt;0,_xlfn.XLOOKUP(C442,SiteList!B:B,SiteList!A:A,"",0,1),"")</f>
        <v/>
      </c>
    </row>
    <row r="443" spans="2:2" x14ac:dyDescent="0.25">
      <c r="B443" s="2" t="str">
        <f>IF(C443&lt;&gt;0,_xlfn.XLOOKUP(C443,SiteList!B:B,SiteList!A:A,"",0,1),"")</f>
        <v/>
      </c>
    </row>
    <row r="444" spans="2:2" x14ac:dyDescent="0.25">
      <c r="B444" s="2" t="str">
        <f>IF(C444&lt;&gt;0,_xlfn.XLOOKUP(C444,SiteList!B:B,SiteList!A:A,"",0,1),"")</f>
        <v/>
      </c>
    </row>
    <row r="445" spans="2:2" x14ac:dyDescent="0.25">
      <c r="B445" s="2" t="str">
        <f>IF(C445&lt;&gt;0,_xlfn.XLOOKUP(C445,SiteList!B:B,SiteList!A:A,"",0,1),"")</f>
        <v/>
      </c>
    </row>
    <row r="446" spans="2:2" x14ac:dyDescent="0.25">
      <c r="B446" s="2" t="str">
        <f>IF(C446&lt;&gt;0,_xlfn.XLOOKUP(C446,SiteList!B:B,SiteList!A:A,"",0,1),"")</f>
        <v/>
      </c>
    </row>
    <row r="447" spans="2:2" x14ac:dyDescent="0.25">
      <c r="B447" s="2" t="str">
        <f>IF(C447&lt;&gt;0,_xlfn.XLOOKUP(C447,SiteList!B:B,SiteList!A:A,"",0,1),"")</f>
        <v/>
      </c>
    </row>
    <row r="448" spans="2:2" x14ac:dyDescent="0.25">
      <c r="B448" s="2" t="str">
        <f>IF(C448&lt;&gt;0,_xlfn.XLOOKUP(C448,SiteList!B:B,SiteList!A:A,"",0,1),"")</f>
        <v/>
      </c>
    </row>
    <row r="449" spans="2:2" x14ac:dyDescent="0.25">
      <c r="B449" s="2" t="str">
        <f>IF(C449&lt;&gt;0,_xlfn.XLOOKUP(C449,SiteList!B:B,SiteList!A:A,"",0,1),"")</f>
        <v/>
      </c>
    </row>
    <row r="450" spans="2:2" x14ac:dyDescent="0.25">
      <c r="B450" s="2" t="str">
        <f>IF(C450&lt;&gt;0,_xlfn.XLOOKUP(C450,SiteList!B:B,SiteList!A:A,"",0,1),"")</f>
        <v/>
      </c>
    </row>
    <row r="451" spans="2:2" x14ac:dyDescent="0.25">
      <c r="B451" s="2" t="str">
        <f>IF(C451&lt;&gt;0,_xlfn.XLOOKUP(C451,SiteList!B:B,SiteList!A:A,"",0,1),"")</f>
        <v/>
      </c>
    </row>
    <row r="452" spans="2:2" x14ac:dyDescent="0.25">
      <c r="B452" s="2" t="str">
        <f>IF(C452&lt;&gt;0,_xlfn.XLOOKUP(C452,SiteList!B:B,SiteList!A:A,"",0,1),"")</f>
        <v/>
      </c>
    </row>
    <row r="453" spans="2:2" x14ac:dyDescent="0.25">
      <c r="B453" s="2" t="str">
        <f>IF(C453&lt;&gt;0,_xlfn.XLOOKUP(C453,SiteList!B:B,SiteList!A:A,"",0,1),"")</f>
        <v/>
      </c>
    </row>
    <row r="454" spans="2:2" x14ac:dyDescent="0.25">
      <c r="B454" s="2" t="str">
        <f>IF(C454&lt;&gt;0,_xlfn.XLOOKUP(C454,SiteList!B:B,SiteList!A:A,"",0,1),"")</f>
        <v/>
      </c>
    </row>
    <row r="455" spans="2:2" x14ac:dyDescent="0.25">
      <c r="B455" s="2" t="str">
        <f>IF(C455&lt;&gt;0,_xlfn.XLOOKUP(C455,SiteList!B:B,SiteList!A:A,"",0,1),"")</f>
        <v/>
      </c>
    </row>
    <row r="456" spans="2:2" x14ac:dyDescent="0.25">
      <c r="B456" s="2" t="str">
        <f>IF(C456&lt;&gt;0,_xlfn.XLOOKUP(C456,SiteList!B:B,SiteList!A:A,"",0,1),"")</f>
        <v/>
      </c>
    </row>
    <row r="457" spans="2:2" x14ac:dyDescent="0.25">
      <c r="B457" s="2" t="str">
        <f>IF(C457&lt;&gt;0,_xlfn.XLOOKUP(C457,SiteList!B:B,SiteList!A:A,"",0,1),"")</f>
        <v/>
      </c>
    </row>
    <row r="458" spans="2:2" x14ac:dyDescent="0.25">
      <c r="B458" s="2" t="str">
        <f>IF(C458&lt;&gt;0,_xlfn.XLOOKUP(C458,SiteList!B:B,SiteList!A:A,"",0,1),"")</f>
        <v/>
      </c>
    </row>
    <row r="459" spans="2:2" x14ac:dyDescent="0.25">
      <c r="B459" s="2" t="str">
        <f>IF(C459&lt;&gt;0,_xlfn.XLOOKUP(C459,SiteList!B:B,SiteList!A:A,"",0,1),"")</f>
        <v/>
      </c>
    </row>
    <row r="460" spans="2:2" x14ac:dyDescent="0.25">
      <c r="B460" s="2" t="str">
        <f>IF(C460&lt;&gt;0,_xlfn.XLOOKUP(C460,SiteList!B:B,SiteList!A:A,"",0,1),"")</f>
        <v/>
      </c>
    </row>
    <row r="461" spans="2:2" x14ac:dyDescent="0.25">
      <c r="B461" s="2" t="str">
        <f>IF(C461&lt;&gt;0,_xlfn.XLOOKUP(C461,SiteList!B:B,SiteList!A:A,"",0,1),"")</f>
        <v/>
      </c>
    </row>
    <row r="462" spans="2:2" x14ac:dyDescent="0.25">
      <c r="B462" s="2" t="str">
        <f>IF(C462&lt;&gt;0,_xlfn.XLOOKUP(C462,SiteList!B:B,SiteList!A:A,"",0,1),"")</f>
        <v/>
      </c>
    </row>
    <row r="463" spans="2:2" x14ac:dyDescent="0.25">
      <c r="B463" s="2" t="str">
        <f>IF(C463&lt;&gt;0,_xlfn.XLOOKUP(C463,SiteList!B:B,SiteList!A:A,"",0,1),"")</f>
        <v/>
      </c>
    </row>
    <row r="464" spans="2:2" x14ac:dyDescent="0.25">
      <c r="B464" s="2" t="str">
        <f>IF(C464&lt;&gt;0,_xlfn.XLOOKUP(C464,SiteList!B:B,SiteList!A:A,"",0,1),"")</f>
        <v/>
      </c>
    </row>
    <row r="465" spans="2:2" x14ac:dyDescent="0.25">
      <c r="B465" s="2" t="str">
        <f>IF(C465&lt;&gt;0,_xlfn.XLOOKUP(C465,SiteList!B:B,SiteList!A:A,"",0,1),"")</f>
        <v/>
      </c>
    </row>
    <row r="466" spans="2:2" x14ac:dyDescent="0.25">
      <c r="B466" s="2" t="str">
        <f>IF(C466&lt;&gt;0,_xlfn.XLOOKUP(C466,SiteList!B:B,SiteList!A:A,"",0,1),"")</f>
        <v/>
      </c>
    </row>
    <row r="467" spans="2:2" x14ac:dyDescent="0.25">
      <c r="B467" s="2" t="str">
        <f>IF(C467&lt;&gt;0,_xlfn.XLOOKUP(C467,SiteList!B:B,SiteList!A:A,"",0,1),"")</f>
        <v/>
      </c>
    </row>
    <row r="468" spans="2:2" x14ac:dyDescent="0.25">
      <c r="B468" s="2" t="str">
        <f>IF(C468&lt;&gt;0,_xlfn.XLOOKUP(C468,SiteList!B:B,SiteList!A:A,"",0,1),"")</f>
        <v/>
      </c>
    </row>
    <row r="469" spans="2:2" x14ac:dyDescent="0.25">
      <c r="B469" s="2" t="str">
        <f>IF(C469&lt;&gt;0,_xlfn.XLOOKUP(C469,SiteList!B:B,SiteList!A:A,"",0,1),"")</f>
        <v/>
      </c>
    </row>
    <row r="470" spans="2:2" x14ac:dyDescent="0.25">
      <c r="B470" s="2" t="str">
        <f>IF(C470&lt;&gt;0,_xlfn.XLOOKUP(C470,SiteList!B:B,SiteList!A:A,"",0,1),"")</f>
        <v/>
      </c>
    </row>
    <row r="471" spans="2:2" x14ac:dyDescent="0.25">
      <c r="B471" s="2" t="str">
        <f>IF(C471&lt;&gt;0,_xlfn.XLOOKUP(C471,SiteList!B:B,SiteList!A:A,"",0,1),"")</f>
        <v/>
      </c>
    </row>
    <row r="472" spans="2:2" x14ac:dyDescent="0.25">
      <c r="B472" s="2" t="str">
        <f>IF(C472&lt;&gt;0,_xlfn.XLOOKUP(C472,SiteList!B:B,SiteList!A:A,"",0,1),"")</f>
        <v/>
      </c>
    </row>
    <row r="473" spans="2:2" x14ac:dyDescent="0.25">
      <c r="B473" s="2" t="str">
        <f>IF(C473&lt;&gt;0,_xlfn.XLOOKUP(C473,SiteList!B:B,SiteList!A:A,"",0,1),"")</f>
        <v/>
      </c>
    </row>
    <row r="474" spans="2:2" x14ac:dyDescent="0.25">
      <c r="B474" s="2" t="str">
        <f>IF(C474&lt;&gt;0,_xlfn.XLOOKUP(C474,SiteList!B:B,SiteList!A:A,"",0,1),"")</f>
        <v/>
      </c>
    </row>
    <row r="475" spans="2:2" x14ac:dyDescent="0.25">
      <c r="B475" s="2" t="str">
        <f>IF(C475&lt;&gt;0,_xlfn.XLOOKUP(C475,SiteList!B:B,SiteList!A:A,"",0,1),"")</f>
        <v/>
      </c>
    </row>
    <row r="476" spans="2:2" x14ac:dyDescent="0.25">
      <c r="B476" s="2" t="str">
        <f>IF(C476&lt;&gt;0,_xlfn.XLOOKUP(C476,SiteList!B:B,SiteList!A:A,"",0,1),"")</f>
        <v/>
      </c>
    </row>
    <row r="477" spans="2:2" x14ac:dyDescent="0.25">
      <c r="B477" s="2" t="str">
        <f>IF(C477&lt;&gt;0,_xlfn.XLOOKUP(C477,SiteList!B:B,SiteList!A:A,"",0,1),"")</f>
        <v/>
      </c>
    </row>
    <row r="478" spans="2:2" x14ac:dyDescent="0.25">
      <c r="B478" s="2" t="str">
        <f>IF(C478&lt;&gt;0,_xlfn.XLOOKUP(C478,SiteList!B:B,SiteList!A:A,"",0,1),"")</f>
        <v/>
      </c>
    </row>
    <row r="479" spans="2:2" x14ac:dyDescent="0.25">
      <c r="B479" s="2" t="str">
        <f>IF(C479&lt;&gt;0,_xlfn.XLOOKUP(C479,SiteList!B:B,SiteList!A:A,"",0,1),"")</f>
        <v/>
      </c>
    </row>
    <row r="480" spans="2:2" x14ac:dyDescent="0.25">
      <c r="B480" s="2" t="str">
        <f>IF(C480&lt;&gt;0,_xlfn.XLOOKUP(C480,SiteList!B:B,SiteList!A:A,"",0,1),"")</f>
        <v/>
      </c>
    </row>
    <row r="481" spans="2:2" x14ac:dyDescent="0.25">
      <c r="B481" s="2" t="str">
        <f>IF(C481&lt;&gt;0,_xlfn.XLOOKUP(C481,SiteList!B:B,SiteList!A:A,"",0,1),"")</f>
        <v/>
      </c>
    </row>
    <row r="482" spans="2:2" x14ac:dyDescent="0.25">
      <c r="B482" s="2" t="str">
        <f>IF(C482&lt;&gt;0,_xlfn.XLOOKUP(C482,SiteList!B:B,SiteList!A:A,"",0,1),"")</f>
        <v/>
      </c>
    </row>
    <row r="483" spans="2:2" x14ac:dyDescent="0.25">
      <c r="B483" s="2" t="str">
        <f>IF(C483&lt;&gt;0,_xlfn.XLOOKUP(C483,SiteList!B:B,SiteList!A:A,"",0,1),"")</f>
        <v/>
      </c>
    </row>
    <row r="484" spans="2:2" x14ac:dyDescent="0.25">
      <c r="B484" s="2" t="str">
        <f>IF(C484&lt;&gt;0,_xlfn.XLOOKUP(C484,SiteList!B:B,SiteList!A:A,"",0,1),"")</f>
        <v/>
      </c>
    </row>
    <row r="485" spans="2:2" x14ac:dyDescent="0.25">
      <c r="B485" s="2" t="str">
        <f>IF(C485&lt;&gt;0,_xlfn.XLOOKUP(C485,SiteList!B:B,SiteList!A:A,"",0,1),"")</f>
        <v/>
      </c>
    </row>
    <row r="486" spans="2:2" x14ac:dyDescent="0.25">
      <c r="B486" s="2" t="str">
        <f>IF(C486&lt;&gt;0,_xlfn.XLOOKUP(C486,SiteList!B:B,SiteList!A:A,"",0,1),"")</f>
        <v/>
      </c>
    </row>
    <row r="487" spans="2:2" x14ac:dyDescent="0.25">
      <c r="B487" s="2" t="str">
        <f>IF(C487&lt;&gt;0,_xlfn.XLOOKUP(C487,SiteList!B:B,SiteList!A:A,"",0,1),"")</f>
        <v/>
      </c>
    </row>
    <row r="488" spans="2:2" x14ac:dyDescent="0.25">
      <c r="B488" s="2" t="str">
        <f>IF(C488&lt;&gt;0,_xlfn.XLOOKUP(C488,SiteList!B:B,SiteList!A:A,"",0,1),"")</f>
        <v/>
      </c>
    </row>
    <row r="489" spans="2:2" x14ac:dyDescent="0.25">
      <c r="B489" s="2" t="str">
        <f>IF(C489&lt;&gt;0,_xlfn.XLOOKUP(C489,SiteList!B:B,SiteList!A:A,"",0,1),"")</f>
        <v/>
      </c>
    </row>
    <row r="490" spans="2:2" x14ac:dyDescent="0.25">
      <c r="B490" s="2" t="str">
        <f>IF(C490&lt;&gt;0,_xlfn.XLOOKUP(C490,SiteList!B:B,SiteList!A:A,"",0,1),"")</f>
        <v/>
      </c>
    </row>
    <row r="491" spans="2:2" x14ac:dyDescent="0.25">
      <c r="B491" s="2" t="str">
        <f>IF(C491&lt;&gt;0,_xlfn.XLOOKUP(C491,SiteList!B:B,SiteList!A:A,"",0,1),"")</f>
        <v/>
      </c>
    </row>
    <row r="492" spans="2:2" x14ac:dyDescent="0.25">
      <c r="B492" s="2" t="str">
        <f>IF(C492&lt;&gt;0,_xlfn.XLOOKUP(C492,SiteList!B:B,SiteList!A:A,"",0,1),"")</f>
        <v/>
      </c>
    </row>
    <row r="493" spans="2:2" x14ac:dyDescent="0.25">
      <c r="B493" s="2" t="str">
        <f>IF(C493&lt;&gt;0,_xlfn.XLOOKUP(C493,SiteList!B:B,SiteList!A:A,"",0,1),"")</f>
        <v/>
      </c>
    </row>
    <row r="494" spans="2:2" x14ac:dyDescent="0.25">
      <c r="B494" s="2" t="str">
        <f>IF(C494&lt;&gt;0,_xlfn.XLOOKUP(C494,SiteList!B:B,SiteList!A:A,"",0,1),"")</f>
        <v/>
      </c>
    </row>
    <row r="495" spans="2:2" x14ac:dyDescent="0.25">
      <c r="B495" s="2" t="str">
        <f>IF(C495&lt;&gt;0,_xlfn.XLOOKUP(C495,SiteList!B:B,SiteList!A:A,"",0,1),"")</f>
        <v/>
      </c>
    </row>
    <row r="496" spans="2:2" x14ac:dyDescent="0.25">
      <c r="B496" s="2" t="str">
        <f>IF(C496&lt;&gt;0,_xlfn.XLOOKUP(C496,SiteList!B:B,SiteList!A:A,"",0,1),"")</f>
        <v/>
      </c>
    </row>
    <row r="497" spans="2:2" x14ac:dyDescent="0.25">
      <c r="B497" s="2" t="str">
        <f>IF(C497&lt;&gt;0,_xlfn.XLOOKUP(C497,SiteList!B:B,SiteList!A:A,"",0,1),"")</f>
        <v/>
      </c>
    </row>
    <row r="498" spans="2:2" x14ac:dyDescent="0.25">
      <c r="B498" s="2" t="str">
        <f>IF(C498&lt;&gt;0,_xlfn.XLOOKUP(C498,SiteList!B:B,SiteList!A:A,"",0,1),"")</f>
        <v/>
      </c>
    </row>
    <row r="499" spans="2:2" x14ac:dyDescent="0.25">
      <c r="B499" s="2" t="str">
        <f>IF(C499&lt;&gt;0,_xlfn.XLOOKUP(C499,SiteList!B:B,SiteList!A:A,"",0,1),"")</f>
        <v/>
      </c>
    </row>
    <row r="500" spans="2:2" x14ac:dyDescent="0.25">
      <c r="B500" s="2" t="str">
        <f>IF(C500&lt;&gt;0,_xlfn.XLOOKUP(C500,SiteList!B:B,SiteList!A:A,"",0,1),"")</f>
        <v/>
      </c>
    </row>
    <row r="501" spans="2:2" x14ac:dyDescent="0.25">
      <c r="B501" s="2" t="str">
        <f>IF(C501&lt;&gt;0,_xlfn.XLOOKUP(C501,SiteList!B:B,SiteList!A:A,"",0,1),"")</f>
        <v/>
      </c>
    </row>
    <row r="502" spans="2:2" x14ac:dyDescent="0.25">
      <c r="B502" s="2" t="str">
        <f>IF(C502&lt;&gt;0,_xlfn.XLOOKUP(C502,SiteList!B:B,SiteList!A:A,"",0,1),"")</f>
        <v/>
      </c>
    </row>
    <row r="503" spans="2:2" x14ac:dyDescent="0.25">
      <c r="B503" s="2" t="str">
        <f>IF(C503&lt;&gt;0,_xlfn.XLOOKUP(C503,SiteList!B:B,SiteList!A:A,"",0,1),"")</f>
        <v/>
      </c>
    </row>
    <row r="504" spans="2:2" x14ac:dyDescent="0.25">
      <c r="B504" s="2" t="str">
        <f>IF(C504&lt;&gt;0,_xlfn.XLOOKUP(C504,SiteList!B:B,SiteList!A:A,"",0,1),"")</f>
        <v/>
      </c>
    </row>
    <row r="505" spans="2:2" x14ac:dyDescent="0.25">
      <c r="B505" s="2" t="str">
        <f>IF(C505&lt;&gt;0,_xlfn.XLOOKUP(C505,SiteList!B:B,SiteList!A:A,"",0,1),"")</f>
        <v/>
      </c>
    </row>
    <row r="506" spans="2:2" x14ac:dyDescent="0.25">
      <c r="B506" s="2" t="str">
        <f>IF(C506&lt;&gt;0,_xlfn.XLOOKUP(C506,SiteList!B:B,SiteList!A:A,"",0,1),"")</f>
        <v/>
      </c>
    </row>
    <row r="507" spans="2:2" x14ac:dyDescent="0.25">
      <c r="B507" s="2" t="str">
        <f>IF(C507&lt;&gt;0,_xlfn.XLOOKUP(C507,SiteList!B:B,SiteList!A:A,"",0,1),"")</f>
        <v/>
      </c>
    </row>
    <row r="508" spans="2:2" x14ac:dyDescent="0.25">
      <c r="B508" s="2" t="str">
        <f>IF(C508&lt;&gt;0,_xlfn.XLOOKUP(C508,SiteList!B:B,SiteList!A:A,"",0,1),"")</f>
        <v/>
      </c>
    </row>
    <row r="509" spans="2:2" x14ac:dyDescent="0.25">
      <c r="B509" s="2" t="str">
        <f>IF(C509&lt;&gt;0,_xlfn.XLOOKUP(C509,SiteList!B:B,SiteList!A:A,"",0,1),"")</f>
        <v/>
      </c>
    </row>
    <row r="510" spans="2:2" x14ac:dyDescent="0.25">
      <c r="B510" s="2" t="str">
        <f>IF(C510&lt;&gt;0,_xlfn.XLOOKUP(C510,SiteList!B:B,SiteList!A:A,"",0,1),"")</f>
        <v/>
      </c>
    </row>
    <row r="511" spans="2:2" x14ac:dyDescent="0.25">
      <c r="B511" s="2" t="str">
        <f>IF(C511&lt;&gt;0,_xlfn.XLOOKUP(C511,SiteList!B:B,SiteList!A:A,"",0,1),"")</f>
        <v/>
      </c>
    </row>
    <row r="512" spans="2:2" x14ac:dyDescent="0.25">
      <c r="B512" s="2" t="str">
        <f>IF(C512&lt;&gt;0,_xlfn.XLOOKUP(C512,SiteList!B:B,SiteList!A:A,"",0,1),"")</f>
        <v/>
      </c>
    </row>
    <row r="513" spans="2:2" x14ac:dyDescent="0.25">
      <c r="B513" s="2" t="str">
        <f>IF(C513&lt;&gt;0,_xlfn.XLOOKUP(C513,SiteList!B:B,SiteList!A:A,"",0,1),"")</f>
        <v/>
      </c>
    </row>
    <row r="514" spans="2:2" x14ac:dyDescent="0.25">
      <c r="B514" s="2" t="str">
        <f>IF(C514&lt;&gt;0,_xlfn.XLOOKUP(C514,SiteList!B:B,SiteList!A:A,"",0,1),"")</f>
        <v/>
      </c>
    </row>
    <row r="515" spans="2:2" x14ac:dyDescent="0.25">
      <c r="B515" s="2" t="str">
        <f>IF(C515&lt;&gt;0,_xlfn.XLOOKUP(C515,SiteList!B:B,SiteList!A:A,"",0,1),"")</f>
        <v/>
      </c>
    </row>
    <row r="516" spans="2:2" x14ac:dyDescent="0.25">
      <c r="B516" s="2" t="str">
        <f>IF(C516&lt;&gt;0,_xlfn.XLOOKUP(C516,SiteList!B:B,SiteList!A:A,"",0,1),"")</f>
        <v/>
      </c>
    </row>
    <row r="517" spans="2:2" x14ac:dyDescent="0.25">
      <c r="B517" s="2" t="str">
        <f>IF(C517&lt;&gt;0,_xlfn.XLOOKUP(C517,SiteList!B:B,SiteList!A:A,"",0,1),"")</f>
        <v/>
      </c>
    </row>
    <row r="518" spans="2:2" x14ac:dyDescent="0.25">
      <c r="B518" s="2" t="str">
        <f>IF(C518&lt;&gt;0,_xlfn.XLOOKUP(C518,SiteList!B:B,SiteList!A:A,"",0,1),"")</f>
        <v/>
      </c>
    </row>
    <row r="519" spans="2:2" x14ac:dyDescent="0.25">
      <c r="B519" s="2" t="str">
        <f>IF(C519&lt;&gt;0,_xlfn.XLOOKUP(C519,SiteList!B:B,SiteList!A:A,"",0,1),"")</f>
        <v/>
      </c>
    </row>
    <row r="520" spans="2:2" x14ac:dyDescent="0.25">
      <c r="B520" s="2" t="str">
        <f>IF(C520&lt;&gt;0,_xlfn.XLOOKUP(C520,SiteList!B:B,SiteList!A:A,"",0,1),"")</f>
        <v/>
      </c>
    </row>
    <row r="521" spans="2:2" x14ac:dyDescent="0.25">
      <c r="B521" s="2" t="str">
        <f>IF(C521&lt;&gt;0,_xlfn.XLOOKUP(C521,SiteList!B:B,SiteList!A:A,"",0,1),"")</f>
        <v/>
      </c>
    </row>
    <row r="522" spans="2:2" x14ac:dyDescent="0.25">
      <c r="B522" s="2" t="str">
        <f>IF(C522&lt;&gt;0,_xlfn.XLOOKUP(C522,SiteList!B:B,SiteList!A:A,"",0,1),"")</f>
        <v/>
      </c>
    </row>
    <row r="523" spans="2:2" x14ac:dyDescent="0.25">
      <c r="B523" s="2" t="str">
        <f>IF(C523&lt;&gt;0,_xlfn.XLOOKUP(C523,SiteList!B:B,SiteList!A:A,"",0,1),"")</f>
        <v/>
      </c>
    </row>
    <row r="524" spans="2:2" x14ac:dyDescent="0.25">
      <c r="B524" s="2" t="str">
        <f>IF(C524&lt;&gt;0,_xlfn.XLOOKUP(C524,SiteList!B:B,SiteList!A:A,"",0,1),"")</f>
        <v/>
      </c>
    </row>
    <row r="525" spans="2:2" x14ac:dyDescent="0.25">
      <c r="B525" s="2" t="str">
        <f>IF(C525&lt;&gt;0,_xlfn.XLOOKUP(C525,SiteList!B:B,SiteList!A:A,"",0,1),"")</f>
        <v/>
      </c>
    </row>
    <row r="526" spans="2:2" x14ac:dyDescent="0.25">
      <c r="B526" s="2" t="str">
        <f>IF(C526&lt;&gt;0,_xlfn.XLOOKUP(C526,SiteList!B:B,SiteList!A:A,"",0,1),"")</f>
        <v/>
      </c>
    </row>
    <row r="527" spans="2:2" x14ac:dyDescent="0.25">
      <c r="B527" s="2" t="str">
        <f>IF(C527&lt;&gt;0,_xlfn.XLOOKUP(C527,SiteList!B:B,SiteList!A:A,"",0,1),"")</f>
        <v/>
      </c>
    </row>
    <row r="528" spans="2:2" x14ac:dyDescent="0.25">
      <c r="B528" s="2" t="str">
        <f>IF(C528&lt;&gt;0,_xlfn.XLOOKUP(C528,SiteList!B:B,SiteList!A:A,"",0,1),"")</f>
        <v/>
      </c>
    </row>
    <row r="529" spans="2:2" x14ac:dyDescent="0.25">
      <c r="B529" s="2" t="str">
        <f>IF(C529&lt;&gt;0,_xlfn.XLOOKUP(C529,SiteList!B:B,SiteList!A:A,"",0,1),"")</f>
        <v/>
      </c>
    </row>
    <row r="530" spans="2:2" x14ac:dyDescent="0.25">
      <c r="B530" s="2" t="str">
        <f>IF(C530&lt;&gt;0,_xlfn.XLOOKUP(C530,SiteList!B:B,SiteList!A:A,"",0,1),"")</f>
        <v/>
      </c>
    </row>
    <row r="531" spans="2:2" x14ac:dyDescent="0.25">
      <c r="B531" s="2" t="str">
        <f>IF(C531&lt;&gt;0,_xlfn.XLOOKUP(C531,SiteList!B:B,SiteList!A:A,"",0,1),"")</f>
        <v/>
      </c>
    </row>
    <row r="532" spans="2:2" x14ac:dyDescent="0.25">
      <c r="B532" s="2" t="str">
        <f>IF(C532&lt;&gt;0,_xlfn.XLOOKUP(C532,SiteList!B:B,SiteList!A:A,"",0,1),"")</f>
        <v/>
      </c>
    </row>
    <row r="533" spans="2:2" x14ac:dyDescent="0.25">
      <c r="B533" s="2" t="str">
        <f>IF(C533&lt;&gt;0,_xlfn.XLOOKUP(C533,SiteList!B:B,SiteList!A:A,"",0,1),"")</f>
        <v/>
      </c>
    </row>
    <row r="534" spans="2:2" x14ac:dyDescent="0.25">
      <c r="B534" s="2" t="str">
        <f>IF(C534&lt;&gt;0,_xlfn.XLOOKUP(C534,SiteList!B:B,SiteList!A:A,"",0,1),"")</f>
        <v/>
      </c>
    </row>
    <row r="535" spans="2:2" x14ac:dyDescent="0.25">
      <c r="B535" s="2" t="str">
        <f>IF(C535&lt;&gt;0,_xlfn.XLOOKUP(C535,SiteList!B:B,SiteList!A:A,"",0,1),"")</f>
        <v/>
      </c>
    </row>
    <row r="536" spans="2:2" x14ac:dyDescent="0.25">
      <c r="B536" s="2" t="str">
        <f>IF(C536&lt;&gt;0,_xlfn.XLOOKUP(C536,SiteList!B:B,SiteList!A:A,"",0,1),"")</f>
        <v/>
      </c>
    </row>
    <row r="537" spans="2:2" x14ac:dyDescent="0.25">
      <c r="B537" s="2" t="str">
        <f>IF(C537&lt;&gt;0,_xlfn.XLOOKUP(C537,SiteList!B:B,SiteList!A:A,"",0,1),"")</f>
        <v/>
      </c>
    </row>
    <row r="538" spans="2:2" x14ac:dyDescent="0.25">
      <c r="B538" s="2" t="str">
        <f>IF(C538&lt;&gt;0,_xlfn.XLOOKUP(C538,SiteList!B:B,SiteList!A:A,"",0,1),"")</f>
        <v/>
      </c>
    </row>
    <row r="539" spans="2:2" x14ac:dyDescent="0.25">
      <c r="B539" s="2" t="str">
        <f>IF(C539&lt;&gt;0,_xlfn.XLOOKUP(C539,SiteList!B:B,SiteList!A:A,"",0,1),"")</f>
        <v/>
      </c>
    </row>
    <row r="540" spans="2:2" x14ac:dyDescent="0.25">
      <c r="B540" s="2" t="str">
        <f>IF(C540&lt;&gt;0,_xlfn.XLOOKUP(C540,SiteList!B:B,SiteList!A:A,"",0,1),"")</f>
        <v/>
      </c>
    </row>
    <row r="541" spans="2:2" x14ac:dyDescent="0.25">
      <c r="B541" s="2" t="str">
        <f>IF(C541&lt;&gt;0,_xlfn.XLOOKUP(C541,SiteList!B:B,SiteList!A:A,"",0,1),"")</f>
        <v/>
      </c>
    </row>
    <row r="542" spans="2:2" x14ac:dyDescent="0.25">
      <c r="B542" s="2" t="str">
        <f>IF(C542&lt;&gt;0,_xlfn.XLOOKUP(C542,SiteList!B:B,SiteList!A:A,"",0,1),"")</f>
        <v/>
      </c>
    </row>
    <row r="543" spans="2:2" x14ac:dyDescent="0.25">
      <c r="B543" s="2" t="str">
        <f>IF(C543&lt;&gt;0,_xlfn.XLOOKUP(C543,SiteList!B:B,SiteList!A:A,"",0,1),"")</f>
        <v/>
      </c>
    </row>
    <row r="544" spans="2:2" x14ac:dyDescent="0.25">
      <c r="B544" s="2" t="str">
        <f>IF(C544&lt;&gt;0,_xlfn.XLOOKUP(C544,SiteList!B:B,SiteList!A:A,"",0,1),"")</f>
        <v/>
      </c>
    </row>
    <row r="545" spans="2:2" x14ac:dyDescent="0.25">
      <c r="B545" s="2" t="str">
        <f>IF(C545&lt;&gt;0,_xlfn.XLOOKUP(C545,SiteList!B:B,SiteList!A:A,"",0,1),"")</f>
        <v/>
      </c>
    </row>
    <row r="546" spans="2:2" x14ac:dyDescent="0.25">
      <c r="B546" s="2" t="str">
        <f>IF(C546&lt;&gt;0,_xlfn.XLOOKUP(C546,SiteList!B:B,SiteList!A:A,"",0,1),"")</f>
        <v/>
      </c>
    </row>
    <row r="547" spans="2:2" x14ac:dyDescent="0.25">
      <c r="B547" s="2" t="str">
        <f>IF(C547&lt;&gt;0,_xlfn.XLOOKUP(C547,SiteList!B:B,SiteList!A:A,"",0,1),"")</f>
        <v/>
      </c>
    </row>
    <row r="548" spans="2:2" x14ac:dyDescent="0.25">
      <c r="B548" s="2" t="str">
        <f>IF(C548&lt;&gt;0,_xlfn.XLOOKUP(C548,SiteList!B:B,SiteList!A:A,"",0,1),"")</f>
        <v/>
      </c>
    </row>
    <row r="549" spans="2:2" x14ac:dyDescent="0.25">
      <c r="B549" s="2" t="str">
        <f>IF(C549&lt;&gt;0,_xlfn.XLOOKUP(C549,SiteList!B:B,SiteList!A:A,"",0,1),"")</f>
        <v/>
      </c>
    </row>
    <row r="550" spans="2:2" x14ac:dyDescent="0.25">
      <c r="B550" s="2" t="str">
        <f>IF(C550&lt;&gt;0,_xlfn.XLOOKUP(C550,SiteList!B:B,SiteList!A:A,"",0,1),"")</f>
        <v/>
      </c>
    </row>
    <row r="551" spans="2:2" x14ac:dyDescent="0.25">
      <c r="B551" s="2" t="str">
        <f>IF(C551&lt;&gt;0,_xlfn.XLOOKUP(C551,SiteList!B:B,SiteList!A:A,"",0,1),"")</f>
        <v/>
      </c>
    </row>
    <row r="552" spans="2:2" x14ac:dyDescent="0.25">
      <c r="B552" s="2" t="str">
        <f>IF(C552&lt;&gt;0,_xlfn.XLOOKUP(C552,SiteList!B:B,SiteList!A:A,"",0,1),"")</f>
        <v/>
      </c>
    </row>
    <row r="553" spans="2:2" x14ac:dyDescent="0.25">
      <c r="B553" s="2" t="str">
        <f>IF(C553&lt;&gt;0,_xlfn.XLOOKUP(C553,SiteList!B:B,SiteList!A:A,"",0,1),"")</f>
        <v/>
      </c>
    </row>
    <row r="554" spans="2:2" x14ac:dyDescent="0.25">
      <c r="B554" s="2" t="str">
        <f>IF(C554&lt;&gt;0,_xlfn.XLOOKUP(C554,SiteList!B:B,SiteList!A:A,"",0,1),"")</f>
        <v/>
      </c>
    </row>
    <row r="555" spans="2:2" x14ac:dyDescent="0.25">
      <c r="B555" s="2" t="str">
        <f>IF(C555&lt;&gt;0,_xlfn.XLOOKUP(C555,SiteList!B:B,SiteList!A:A,"",0,1),"")</f>
        <v/>
      </c>
    </row>
    <row r="556" spans="2:2" x14ac:dyDescent="0.25">
      <c r="B556" s="2" t="str">
        <f>IF(C556&lt;&gt;0,_xlfn.XLOOKUP(C556,SiteList!B:B,SiteList!A:A,"",0,1),"")</f>
        <v/>
      </c>
    </row>
    <row r="557" spans="2:2" x14ac:dyDescent="0.25">
      <c r="B557" s="2" t="str">
        <f>IF(C557&lt;&gt;0,_xlfn.XLOOKUP(C557,SiteList!B:B,SiteList!A:A,"",0,1),"")</f>
        <v/>
      </c>
    </row>
    <row r="558" spans="2:2" x14ac:dyDescent="0.25">
      <c r="B558" s="2" t="str">
        <f>IF(C558&lt;&gt;0,_xlfn.XLOOKUP(C558,SiteList!B:B,SiteList!A:A,"",0,1),"")</f>
        <v/>
      </c>
    </row>
    <row r="559" spans="2:2" x14ac:dyDescent="0.25">
      <c r="B559" s="2" t="str">
        <f>IF(C559&lt;&gt;0,_xlfn.XLOOKUP(C559,SiteList!B:B,SiteList!A:A,"",0,1),"")</f>
        <v/>
      </c>
    </row>
    <row r="560" spans="2:2" x14ac:dyDescent="0.25">
      <c r="B560" s="2" t="str">
        <f>IF(C560&lt;&gt;0,_xlfn.XLOOKUP(C560,SiteList!B:B,SiteList!A:A,"",0,1),"")</f>
        <v/>
      </c>
    </row>
    <row r="561" spans="2:2" x14ac:dyDescent="0.25">
      <c r="B561" s="2" t="str">
        <f>IF(C561&lt;&gt;0,_xlfn.XLOOKUP(C561,SiteList!B:B,SiteList!A:A,"",0,1),"")</f>
        <v/>
      </c>
    </row>
    <row r="562" spans="2:2" x14ac:dyDescent="0.25">
      <c r="B562" s="2" t="str">
        <f>IF(C562&lt;&gt;0,_xlfn.XLOOKUP(C562,SiteList!B:B,SiteList!A:A,"",0,1),"")</f>
        <v/>
      </c>
    </row>
    <row r="563" spans="2:2" x14ac:dyDescent="0.25">
      <c r="B563" s="2" t="str">
        <f>IF(C563&lt;&gt;0,_xlfn.XLOOKUP(C563,SiteList!B:B,SiteList!A:A,"",0,1),"")</f>
        <v/>
      </c>
    </row>
    <row r="564" spans="2:2" x14ac:dyDescent="0.25">
      <c r="B564" s="2" t="str">
        <f>IF(C564&lt;&gt;0,_xlfn.XLOOKUP(C564,SiteList!B:B,SiteList!A:A,"",0,1),"")</f>
        <v/>
      </c>
    </row>
    <row r="565" spans="2:2" x14ac:dyDescent="0.25">
      <c r="B565" s="2" t="str">
        <f>IF(C565&lt;&gt;0,_xlfn.XLOOKUP(C565,SiteList!B:B,SiteList!A:A,"",0,1),"")</f>
        <v/>
      </c>
    </row>
    <row r="566" spans="2:2" x14ac:dyDescent="0.25">
      <c r="B566" s="2" t="str">
        <f>IF(C566&lt;&gt;0,_xlfn.XLOOKUP(C566,SiteList!B:B,SiteList!A:A,"",0,1),"")</f>
        <v/>
      </c>
    </row>
    <row r="567" spans="2:2" x14ac:dyDescent="0.25">
      <c r="B567" s="2" t="str">
        <f>IF(C567&lt;&gt;0,_xlfn.XLOOKUP(C567,SiteList!B:B,SiteList!A:A,"",0,1),"")</f>
        <v/>
      </c>
    </row>
    <row r="568" spans="2:2" x14ac:dyDescent="0.25">
      <c r="B568" s="2" t="str">
        <f>IF(C568&lt;&gt;0,_xlfn.XLOOKUP(C568,SiteList!B:B,SiteList!A:A,"",0,1),"")</f>
        <v/>
      </c>
    </row>
    <row r="569" spans="2:2" x14ac:dyDescent="0.25">
      <c r="B569" s="2" t="str">
        <f>IF(C569&lt;&gt;0,_xlfn.XLOOKUP(C569,SiteList!B:B,SiteList!A:A,"",0,1),"")</f>
        <v/>
      </c>
    </row>
    <row r="570" spans="2:2" x14ac:dyDescent="0.25">
      <c r="B570" s="2" t="str">
        <f>IF(C570&lt;&gt;0,_xlfn.XLOOKUP(C570,SiteList!B:B,SiteList!A:A,"",0,1),"")</f>
        <v/>
      </c>
    </row>
    <row r="571" spans="2:2" x14ac:dyDescent="0.25">
      <c r="B571" s="2" t="str">
        <f>IF(C571&lt;&gt;0,_xlfn.XLOOKUP(C571,SiteList!B:B,SiteList!A:A,"",0,1),"")</f>
        <v/>
      </c>
    </row>
    <row r="572" spans="2:2" x14ac:dyDescent="0.25">
      <c r="B572" s="2" t="str">
        <f>IF(C572&lt;&gt;0,_xlfn.XLOOKUP(C572,SiteList!B:B,SiteList!A:A,"",0,1),"")</f>
        <v/>
      </c>
    </row>
    <row r="573" spans="2:2" x14ac:dyDescent="0.25">
      <c r="B573" s="2" t="str">
        <f>IF(C573&lt;&gt;0,_xlfn.XLOOKUP(C573,SiteList!B:B,SiteList!A:A,"",0,1),"")</f>
        <v/>
      </c>
    </row>
    <row r="574" spans="2:2" x14ac:dyDescent="0.25">
      <c r="B574" s="2" t="str">
        <f>IF(C574&lt;&gt;0,_xlfn.XLOOKUP(C574,SiteList!B:B,SiteList!A:A,"",0,1),"")</f>
        <v/>
      </c>
    </row>
    <row r="575" spans="2:2" x14ac:dyDescent="0.25">
      <c r="B575" s="2" t="str">
        <f>IF(C575&lt;&gt;0,_xlfn.XLOOKUP(C575,SiteList!B:B,SiteList!A:A,"",0,1),"")</f>
        <v/>
      </c>
    </row>
    <row r="576" spans="2:2" x14ac:dyDescent="0.25">
      <c r="B576" s="2" t="str">
        <f>IF(C576&lt;&gt;0,_xlfn.XLOOKUP(C576,SiteList!B:B,SiteList!A:A,"",0,1),"")</f>
        <v/>
      </c>
    </row>
    <row r="577" spans="2:2" x14ac:dyDescent="0.25">
      <c r="B577" s="2" t="str">
        <f>IF(C577&lt;&gt;0,_xlfn.XLOOKUP(C577,SiteList!B:B,SiteList!A:A,"",0,1),"")</f>
        <v/>
      </c>
    </row>
    <row r="578" spans="2:2" x14ac:dyDescent="0.25">
      <c r="B578" s="2" t="str">
        <f>IF(C578&lt;&gt;0,_xlfn.XLOOKUP(C578,SiteList!B:B,SiteList!A:A,"",0,1),"")</f>
        <v/>
      </c>
    </row>
    <row r="579" spans="2:2" x14ac:dyDescent="0.25">
      <c r="B579" s="2" t="str">
        <f>IF(C579&lt;&gt;0,_xlfn.XLOOKUP(C579,SiteList!B:B,SiteList!A:A,"",0,1),"")</f>
        <v/>
      </c>
    </row>
    <row r="580" spans="2:2" x14ac:dyDescent="0.25">
      <c r="B580" s="2" t="str">
        <f>IF(C580&lt;&gt;0,_xlfn.XLOOKUP(C580,SiteList!B:B,SiteList!A:A,"",0,1),"")</f>
        <v/>
      </c>
    </row>
    <row r="581" spans="2:2" x14ac:dyDescent="0.25">
      <c r="B581" s="2" t="str">
        <f>IF(C581&lt;&gt;0,_xlfn.XLOOKUP(C581,SiteList!B:B,SiteList!A:A,"",0,1),"")</f>
        <v/>
      </c>
    </row>
    <row r="582" spans="2:2" x14ac:dyDescent="0.25">
      <c r="B582" s="2" t="str">
        <f>IF(C582&lt;&gt;0,_xlfn.XLOOKUP(C582,SiteList!B:B,SiteList!A:A,"",0,1),"")</f>
        <v/>
      </c>
    </row>
    <row r="583" spans="2:2" x14ac:dyDescent="0.25">
      <c r="B583" s="2" t="str">
        <f>IF(C583&lt;&gt;0,_xlfn.XLOOKUP(C583,SiteList!B:B,SiteList!A:A,"",0,1),"")</f>
        <v/>
      </c>
    </row>
    <row r="584" spans="2:2" x14ac:dyDescent="0.25">
      <c r="B584" s="2" t="str">
        <f>IF(C584&lt;&gt;0,_xlfn.XLOOKUP(C584,SiteList!B:B,SiteList!A:A,"",0,1),"")</f>
        <v/>
      </c>
    </row>
    <row r="585" spans="2:2" x14ac:dyDescent="0.25">
      <c r="B585" s="2" t="str">
        <f>IF(C585&lt;&gt;0,_xlfn.XLOOKUP(C585,SiteList!B:B,SiteList!A:A,"",0,1),"")</f>
        <v/>
      </c>
    </row>
    <row r="586" spans="2:2" x14ac:dyDescent="0.25">
      <c r="B586" s="2" t="str">
        <f>IF(C586&lt;&gt;0,_xlfn.XLOOKUP(C586,SiteList!B:B,SiteList!A:A,"",0,1),"")</f>
        <v/>
      </c>
    </row>
    <row r="587" spans="2:2" x14ac:dyDescent="0.25">
      <c r="B587" s="2" t="str">
        <f>IF(C587&lt;&gt;0,_xlfn.XLOOKUP(C587,SiteList!B:B,SiteList!A:A,"",0,1),"")</f>
        <v/>
      </c>
    </row>
    <row r="588" spans="2:2" x14ac:dyDescent="0.25">
      <c r="B588" s="2" t="str">
        <f>IF(C588&lt;&gt;0,_xlfn.XLOOKUP(C588,SiteList!B:B,SiteList!A:A,"",0,1),"")</f>
        <v/>
      </c>
    </row>
    <row r="589" spans="2:2" x14ac:dyDescent="0.25">
      <c r="B589" s="2" t="str">
        <f>IF(C589&lt;&gt;0,_xlfn.XLOOKUP(C589,SiteList!B:B,SiteList!A:A,"",0,1),"")</f>
        <v/>
      </c>
    </row>
    <row r="590" spans="2:2" x14ac:dyDescent="0.25">
      <c r="B590" s="2" t="str">
        <f>IF(C590&lt;&gt;0,_xlfn.XLOOKUP(C590,SiteList!B:B,SiteList!A:A,"",0,1),"")</f>
        <v/>
      </c>
    </row>
    <row r="591" spans="2:2" x14ac:dyDescent="0.25">
      <c r="B591" s="2" t="str">
        <f>IF(C591&lt;&gt;0,_xlfn.XLOOKUP(C591,SiteList!B:B,SiteList!A:A,"",0,1),"")</f>
        <v/>
      </c>
    </row>
    <row r="592" spans="2:2" x14ac:dyDescent="0.25">
      <c r="B592" s="2" t="str">
        <f>IF(C592&lt;&gt;0,_xlfn.XLOOKUP(C592,SiteList!B:B,SiteList!A:A,"",0,1),"")</f>
        <v/>
      </c>
    </row>
    <row r="593" spans="2:2" x14ac:dyDescent="0.25">
      <c r="B593" s="2" t="str">
        <f>IF(C593&lt;&gt;0,_xlfn.XLOOKUP(C593,SiteList!B:B,SiteList!A:A,"",0,1),"")</f>
        <v/>
      </c>
    </row>
    <row r="594" spans="2:2" x14ac:dyDescent="0.25">
      <c r="B594" s="2" t="str">
        <f>IF(C594&lt;&gt;0,_xlfn.XLOOKUP(C594,SiteList!B:B,SiteList!A:A,"",0,1),"")</f>
        <v/>
      </c>
    </row>
    <row r="595" spans="2:2" x14ac:dyDescent="0.25">
      <c r="B595" s="2" t="str">
        <f>IF(C595&lt;&gt;0,_xlfn.XLOOKUP(C595,SiteList!B:B,SiteList!A:A,"",0,1),"")</f>
        <v/>
      </c>
    </row>
    <row r="596" spans="2:2" x14ac:dyDescent="0.25">
      <c r="B596" s="2" t="str">
        <f>IF(C596&lt;&gt;0,_xlfn.XLOOKUP(C596,SiteList!B:B,SiteList!A:A,"",0,1),"")</f>
        <v/>
      </c>
    </row>
    <row r="597" spans="2:2" x14ac:dyDescent="0.25">
      <c r="B597" s="2" t="str">
        <f>IF(C597&lt;&gt;0,_xlfn.XLOOKUP(C597,SiteList!B:B,SiteList!A:A,"",0,1),"")</f>
        <v/>
      </c>
    </row>
    <row r="598" spans="2:2" x14ac:dyDescent="0.25">
      <c r="B598" s="2" t="str">
        <f>IF(C598&lt;&gt;0,_xlfn.XLOOKUP(C598,SiteList!B:B,SiteList!A:A,"",0,1),"")</f>
        <v/>
      </c>
    </row>
    <row r="599" spans="2:2" x14ac:dyDescent="0.25">
      <c r="B599" s="2" t="str">
        <f>IF(C599&lt;&gt;0,_xlfn.XLOOKUP(C599,SiteList!B:B,SiteList!A:A,"",0,1),"")</f>
        <v/>
      </c>
    </row>
    <row r="600" spans="2:2" x14ac:dyDescent="0.25">
      <c r="B600" s="2" t="str">
        <f>IF(C600&lt;&gt;0,_xlfn.XLOOKUP(C600,SiteList!B:B,SiteList!A:A,"",0,1),"")</f>
        <v/>
      </c>
    </row>
    <row r="601" spans="2:2" x14ac:dyDescent="0.25">
      <c r="B601" s="2" t="str">
        <f>IF(C601&lt;&gt;0,_xlfn.XLOOKUP(C601,SiteList!B:B,SiteList!A:A,"",0,1),"")</f>
        <v/>
      </c>
    </row>
    <row r="602" spans="2:2" x14ac:dyDescent="0.25">
      <c r="B602" s="2" t="str">
        <f>IF(C602&lt;&gt;0,_xlfn.XLOOKUP(C602,SiteList!B:B,SiteList!A:A,"",0,1),"")</f>
        <v/>
      </c>
    </row>
    <row r="603" spans="2:2" x14ac:dyDescent="0.25">
      <c r="B603" s="2" t="str">
        <f>IF(C603&lt;&gt;0,_xlfn.XLOOKUP(C603,SiteList!B:B,SiteList!A:A,"",0,1),"")</f>
        <v/>
      </c>
    </row>
    <row r="604" spans="2:2" x14ac:dyDescent="0.25">
      <c r="B604" s="2" t="str">
        <f>IF(C604&lt;&gt;0,_xlfn.XLOOKUP(C604,SiteList!B:B,SiteList!A:A,"",0,1),"")</f>
        <v/>
      </c>
    </row>
    <row r="605" spans="2:2" x14ac:dyDescent="0.25">
      <c r="B605" s="2" t="str">
        <f>IF(C605&lt;&gt;0,_xlfn.XLOOKUP(C605,SiteList!B:B,SiteList!A:A,"",0,1),"")</f>
        <v/>
      </c>
    </row>
    <row r="606" spans="2:2" x14ac:dyDescent="0.25">
      <c r="B606" s="2" t="str">
        <f>IF(C606&lt;&gt;0,_xlfn.XLOOKUP(C606,SiteList!B:B,SiteList!A:A,"",0,1),"")</f>
        <v/>
      </c>
    </row>
    <row r="607" spans="2:2" x14ac:dyDescent="0.25">
      <c r="B607" s="2" t="str">
        <f>IF(C607&lt;&gt;0,_xlfn.XLOOKUP(C607,SiteList!B:B,SiteList!A:A,"",0,1),"")</f>
        <v/>
      </c>
    </row>
    <row r="608" spans="2:2" x14ac:dyDescent="0.25">
      <c r="B608" s="2" t="str">
        <f>IF(C608&lt;&gt;0,_xlfn.XLOOKUP(C608,SiteList!B:B,SiteList!A:A,"",0,1),"")</f>
        <v/>
      </c>
    </row>
    <row r="609" spans="2:2" x14ac:dyDescent="0.25">
      <c r="B609" s="2" t="str">
        <f>IF(C609&lt;&gt;0,_xlfn.XLOOKUP(C609,SiteList!B:B,SiteList!A:A,"",0,1),"")</f>
        <v/>
      </c>
    </row>
    <row r="610" spans="2:2" x14ac:dyDescent="0.25">
      <c r="B610" s="2" t="str">
        <f>IF(C610&lt;&gt;0,_xlfn.XLOOKUP(C610,SiteList!B:B,SiteList!A:A,"",0,1),"")</f>
        <v/>
      </c>
    </row>
    <row r="611" spans="2:2" x14ac:dyDescent="0.25">
      <c r="B611" s="2" t="str">
        <f>IF(C611&lt;&gt;0,_xlfn.XLOOKUP(C611,SiteList!B:B,SiteList!A:A,"",0,1),"")</f>
        <v/>
      </c>
    </row>
    <row r="612" spans="2:2" x14ac:dyDescent="0.25">
      <c r="B612" s="2" t="str">
        <f>IF(C612&lt;&gt;0,_xlfn.XLOOKUP(C612,SiteList!B:B,SiteList!A:A,"",0,1),"")</f>
        <v/>
      </c>
    </row>
    <row r="613" spans="2:2" x14ac:dyDescent="0.25">
      <c r="B613" s="2" t="str">
        <f>IF(C613&lt;&gt;0,_xlfn.XLOOKUP(C613,SiteList!B:B,SiteList!A:A,"",0,1),"")</f>
        <v/>
      </c>
    </row>
    <row r="614" spans="2:2" x14ac:dyDescent="0.25">
      <c r="B614" s="2" t="str">
        <f>IF(C614&lt;&gt;0,_xlfn.XLOOKUP(C614,SiteList!B:B,SiteList!A:A,"",0,1),"")</f>
        <v/>
      </c>
    </row>
    <row r="615" spans="2:2" x14ac:dyDescent="0.25">
      <c r="B615" s="2" t="str">
        <f>IF(C615&lt;&gt;0,_xlfn.XLOOKUP(C615,SiteList!B:B,SiteList!A:A,"",0,1),"")</f>
        <v/>
      </c>
    </row>
    <row r="616" spans="2:2" x14ac:dyDescent="0.25">
      <c r="B616" s="2" t="str">
        <f>IF(C616&lt;&gt;0,_xlfn.XLOOKUP(C616,SiteList!B:B,SiteList!A:A,"",0,1),"")</f>
        <v/>
      </c>
    </row>
    <row r="617" spans="2:2" x14ac:dyDescent="0.25">
      <c r="B617" s="2" t="str">
        <f>IF(C617&lt;&gt;0,_xlfn.XLOOKUP(C617,SiteList!B:B,SiteList!A:A,"",0,1),"")</f>
        <v/>
      </c>
    </row>
    <row r="618" spans="2:2" x14ac:dyDescent="0.25">
      <c r="B618" s="2" t="str">
        <f>IF(C618&lt;&gt;0,_xlfn.XLOOKUP(C618,SiteList!B:B,SiteList!A:A,"",0,1),"")</f>
        <v/>
      </c>
    </row>
    <row r="619" spans="2:2" x14ac:dyDescent="0.25">
      <c r="B619" s="2" t="str">
        <f>IF(C619&lt;&gt;0,_xlfn.XLOOKUP(C619,SiteList!B:B,SiteList!A:A,"",0,1),"")</f>
        <v/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D7AA2-3415-4DD4-A6B8-F36325DF8AE0}">
          <x14:formula1>
            <xm:f>SiteList!$B$2:$B$1048576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831A-7E03-4927-B6C5-D30AD644B59C}">
  <dimension ref="A1:G14"/>
  <sheetViews>
    <sheetView tabSelected="1" workbookViewId="0">
      <selection activeCell="G7" sqref="G7"/>
    </sheetView>
  </sheetViews>
  <sheetFormatPr defaultRowHeight="15" x14ac:dyDescent="0.25"/>
  <cols>
    <col min="1" max="1" width="11" bestFit="1" customWidth="1"/>
    <col min="2" max="2" width="28.42578125" bestFit="1" customWidth="1"/>
    <col min="5" max="5" width="20.140625" bestFit="1" customWidth="1"/>
    <col min="6" max="6" width="18.5703125" bestFit="1" customWidth="1"/>
  </cols>
  <sheetData>
    <row r="1" spans="1:7" x14ac:dyDescent="0.25">
      <c r="A1" t="s">
        <v>1</v>
      </c>
      <c r="B1" t="s">
        <v>2</v>
      </c>
      <c r="C1" t="s">
        <v>25</v>
      </c>
      <c r="D1" t="s">
        <v>26</v>
      </c>
      <c r="E1" t="s">
        <v>27</v>
      </c>
      <c r="F1" t="s">
        <v>636</v>
      </c>
      <c r="G1" t="s">
        <v>649</v>
      </c>
    </row>
    <row r="2" spans="1:7" x14ac:dyDescent="0.25">
      <c r="A2" t="s">
        <v>28</v>
      </c>
      <c r="B2" t="s">
        <v>12</v>
      </c>
      <c r="C2">
        <v>42.396599999999999</v>
      </c>
      <c r="D2">
        <v>-72.604699999999994</v>
      </c>
      <c r="E2" t="s">
        <v>29</v>
      </c>
      <c r="F2">
        <v>2.91</v>
      </c>
      <c r="G2" t="s">
        <v>381</v>
      </c>
    </row>
    <row r="3" spans="1:7" x14ac:dyDescent="0.25">
      <c r="A3" t="s">
        <v>30</v>
      </c>
      <c r="B3" t="s">
        <v>13</v>
      </c>
      <c r="C3">
        <v>42.394100000000002</v>
      </c>
      <c r="D3">
        <v>-72.606300000000005</v>
      </c>
      <c r="E3" t="s">
        <v>29</v>
      </c>
      <c r="F3">
        <v>2.91</v>
      </c>
      <c r="G3" t="s">
        <v>381</v>
      </c>
    </row>
    <row r="4" spans="1:7" x14ac:dyDescent="0.25">
      <c r="A4" t="s">
        <v>31</v>
      </c>
      <c r="B4" t="s">
        <v>14</v>
      </c>
      <c r="C4">
        <v>42.385899999999999</v>
      </c>
      <c r="D4">
        <v>-72.581100000000006</v>
      </c>
      <c r="E4" t="s">
        <v>32</v>
      </c>
      <c r="F4">
        <v>31.7</v>
      </c>
      <c r="G4" t="s">
        <v>381</v>
      </c>
    </row>
    <row r="5" spans="1:7" x14ac:dyDescent="0.25">
      <c r="A5" t="s">
        <v>33</v>
      </c>
      <c r="B5" t="s">
        <v>15</v>
      </c>
      <c r="C5">
        <v>42.311</v>
      </c>
      <c r="D5">
        <v>-72.576599999999999</v>
      </c>
      <c r="E5" t="s">
        <v>34</v>
      </c>
      <c r="F5">
        <v>0.11</v>
      </c>
      <c r="G5" t="s">
        <v>381</v>
      </c>
    </row>
    <row r="6" spans="1:7" x14ac:dyDescent="0.25">
      <c r="A6" t="s">
        <v>35</v>
      </c>
      <c r="B6" t="s">
        <v>16</v>
      </c>
      <c r="C6">
        <v>42.310899999999997</v>
      </c>
      <c r="D6">
        <v>-72.575699999999998</v>
      </c>
      <c r="E6" t="s">
        <v>34</v>
      </c>
      <c r="F6">
        <v>0.11</v>
      </c>
      <c r="G6" t="s">
        <v>381</v>
      </c>
    </row>
    <row r="7" spans="1:7" x14ac:dyDescent="0.25">
      <c r="A7" t="s">
        <v>36</v>
      </c>
      <c r="B7" t="s">
        <v>17</v>
      </c>
      <c r="C7">
        <v>42.299900000000001</v>
      </c>
      <c r="D7">
        <v>-72.614000000000004</v>
      </c>
      <c r="E7" t="s">
        <v>37</v>
      </c>
      <c r="F7">
        <v>0.22</v>
      </c>
      <c r="G7" t="s">
        <v>381</v>
      </c>
    </row>
    <row r="8" spans="1:7" x14ac:dyDescent="0.25">
      <c r="A8" t="s">
        <v>38</v>
      </c>
      <c r="B8" t="s">
        <v>18</v>
      </c>
      <c r="C8">
        <v>42.305100000000003</v>
      </c>
      <c r="D8">
        <v>-72.615499999999997</v>
      </c>
      <c r="E8" t="s">
        <v>37</v>
      </c>
      <c r="F8">
        <v>0.22</v>
      </c>
      <c r="G8" t="s">
        <v>381</v>
      </c>
    </row>
    <row r="9" spans="1:7" x14ac:dyDescent="0.25">
      <c r="A9" t="s">
        <v>39</v>
      </c>
      <c r="B9" t="s">
        <v>19</v>
      </c>
      <c r="C9">
        <v>42.257100000000001</v>
      </c>
      <c r="D9">
        <v>-72.662999999999997</v>
      </c>
      <c r="E9" t="s">
        <v>40</v>
      </c>
      <c r="F9">
        <v>10.199999999999999</v>
      </c>
      <c r="G9" t="s">
        <v>464</v>
      </c>
    </row>
    <row r="10" spans="1:7" x14ac:dyDescent="0.25">
      <c r="A10" t="s">
        <v>41</v>
      </c>
      <c r="B10" t="s">
        <v>20</v>
      </c>
      <c r="C10">
        <v>42.258899999999997</v>
      </c>
      <c r="D10">
        <v>-72.665000000000006</v>
      </c>
      <c r="E10" t="s">
        <v>40</v>
      </c>
      <c r="F10">
        <v>10.199999999999999</v>
      </c>
      <c r="G10" t="s">
        <v>464</v>
      </c>
    </row>
    <row r="11" spans="1:7" x14ac:dyDescent="0.25">
      <c r="A11" t="s">
        <v>42</v>
      </c>
      <c r="B11" t="s">
        <v>21</v>
      </c>
      <c r="C11">
        <v>42.261400000000002</v>
      </c>
      <c r="D11">
        <v>-72.666799999999995</v>
      </c>
      <c r="E11" t="s">
        <v>40</v>
      </c>
      <c r="F11">
        <v>10.199999999999999</v>
      </c>
      <c r="G11" t="s">
        <v>464</v>
      </c>
    </row>
    <row r="12" spans="1:7" x14ac:dyDescent="0.25">
      <c r="A12" t="s">
        <v>43</v>
      </c>
      <c r="B12" t="s">
        <v>22</v>
      </c>
      <c r="C12">
        <v>42.264899999999997</v>
      </c>
      <c r="D12">
        <v>-72.669799999999995</v>
      </c>
      <c r="E12" t="s">
        <v>22</v>
      </c>
      <c r="F12">
        <v>1.25</v>
      </c>
      <c r="G12" t="s">
        <v>381</v>
      </c>
    </row>
    <row r="13" spans="1:7" x14ac:dyDescent="0.25">
      <c r="A13" t="s">
        <v>44</v>
      </c>
      <c r="B13" t="s">
        <v>23</v>
      </c>
      <c r="C13">
        <v>42.337400000000002</v>
      </c>
      <c r="D13">
        <v>-72.7761</v>
      </c>
      <c r="E13" t="s">
        <v>45</v>
      </c>
      <c r="F13">
        <v>0.72</v>
      </c>
      <c r="G13" t="s">
        <v>464</v>
      </c>
    </row>
    <row r="14" spans="1:7" x14ac:dyDescent="0.25">
      <c r="A14" t="s">
        <v>46</v>
      </c>
      <c r="B14" t="s">
        <v>24</v>
      </c>
      <c r="C14">
        <v>42.3386</v>
      </c>
      <c r="D14">
        <v>-72.777799999999999</v>
      </c>
      <c r="E14" t="s">
        <v>45</v>
      </c>
      <c r="F14">
        <v>0.72</v>
      </c>
      <c r="G14" t="s">
        <v>464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D604-3F0E-430C-9D64-016977D3529F}">
  <dimension ref="A1:D22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79" bestFit="1" customWidth="1"/>
    <col min="4" max="4" width="10.85546875" bestFit="1" customWidth="1"/>
    <col min="5" max="5" width="18.5703125" bestFit="1" customWidth="1"/>
  </cols>
  <sheetData>
    <row r="1" spans="1:4" x14ac:dyDescent="0.25">
      <c r="A1" t="s">
        <v>630</v>
      </c>
      <c r="B1" t="s">
        <v>632</v>
      </c>
      <c r="C1" t="s">
        <v>629</v>
      </c>
      <c r="D1" t="s">
        <v>631</v>
      </c>
    </row>
    <row r="2" spans="1:4" x14ac:dyDescent="0.25">
      <c r="A2" t="s">
        <v>29</v>
      </c>
      <c r="B2" t="s">
        <v>626</v>
      </c>
      <c r="C2">
        <v>29.98</v>
      </c>
      <c r="D2" t="s">
        <v>633</v>
      </c>
    </row>
    <row r="3" spans="1:4" x14ac:dyDescent="0.25">
      <c r="A3" t="s">
        <v>29</v>
      </c>
      <c r="B3" t="s">
        <v>627</v>
      </c>
      <c r="C3">
        <v>11</v>
      </c>
      <c r="D3" t="s">
        <v>634</v>
      </c>
    </row>
    <row r="4" spans="1:4" x14ac:dyDescent="0.25">
      <c r="A4" t="s">
        <v>29</v>
      </c>
      <c r="B4" t="s">
        <v>628</v>
      </c>
      <c r="C4">
        <v>3.77</v>
      </c>
      <c r="D4" t="s">
        <v>635</v>
      </c>
    </row>
    <row r="5" spans="1:4" x14ac:dyDescent="0.25">
      <c r="A5" s="66" t="s">
        <v>653</v>
      </c>
      <c r="B5" t="s">
        <v>626</v>
      </c>
      <c r="C5">
        <v>94.82</v>
      </c>
      <c r="D5" t="s">
        <v>633</v>
      </c>
    </row>
    <row r="6" spans="1:4" x14ac:dyDescent="0.25">
      <c r="A6" s="66" t="s">
        <v>653</v>
      </c>
      <c r="B6" t="s">
        <v>627</v>
      </c>
      <c r="C6">
        <v>0</v>
      </c>
      <c r="D6" t="s">
        <v>634</v>
      </c>
    </row>
    <row r="7" spans="1:4" x14ac:dyDescent="0.25">
      <c r="A7" s="66" t="s">
        <v>653</v>
      </c>
      <c r="B7" t="s">
        <v>628</v>
      </c>
      <c r="C7">
        <v>0</v>
      </c>
      <c r="D7" t="s">
        <v>635</v>
      </c>
    </row>
    <row r="8" spans="1:4" x14ac:dyDescent="0.25">
      <c r="A8" t="s">
        <v>32</v>
      </c>
      <c r="B8" t="s">
        <v>626</v>
      </c>
      <c r="C8">
        <v>57.36</v>
      </c>
      <c r="D8" t="s">
        <v>633</v>
      </c>
    </row>
    <row r="9" spans="1:4" x14ac:dyDescent="0.25">
      <c r="A9" t="s">
        <v>32</v>
      </c>
      <c r="B9" t="s">
        <v>627</v>
      </c>
      <c r="C9">
        <v>17.899999999999999</v>
      </c>
      <c r="D9" t="s">
        <v>634</v>
      </c>
    </row>
    <row r="10" spans="1:4" x14ac:dyDescent="0.25">
      <c r="A10" t="s">
        <v>32</v>
      </c>
      <c r="B10" t="s">
        <v>628</v>
      </c>
      <c r="C10">
        <v>5.88</v>
      </c>
      <c r="D10" t="s">
        <v>635</v>
      </c>
    </row>
    <row r="11" spans="1:4" x14ac:dyDescent="0.25">
      <c r="A11" t="s">
        <v>37</v>
      </c>
      <c r="B11" t="s">
        <v>626</v>
      </c>
      <c r="C11">
        <v>12.65</v>
      </c>
      <c r="D11" t="s">
        <v>633</v>
      </c>
    </row>
    <row r="12" spans="1:4" x14ac:dyDescent="0.25">
      <c r="A12" t="s">
        <v>37</v>
      </c>
      <c r="B12" t="s">
        <v>627</v>
      </c>
      <c r="C12">
        <v>0.88</v>
      </c>
      <c r="D12" t="s">
        <v>634</v>
      </c>
    </row>
    <row r="13" spans="1:4" x14ac:dyDescent="0.25">
      <c r="A13" t="s">
        <v>37</v>
      </c>
      <c r="B13" t="s">
        <v>628</v>
      </c>
      <c r="C13">
        <v>0.14000000000000001</v>
      </c>
      <c r="D13" t="s">
        <v>635</v>
      </c>
    </row>
    <row r="14" spans="1:4" x14ac:dyDescent="0.25">
      <c r="A14" t="s">
        <v>40</v>
      </c>
      <c r="B14" t="s">
        <v>626</v>
      </c>
      <c r="C14">
        <v>42.61</v>
      </c>
      <c r="D14" t="s">
        <v>633</v>
      </c>
    </row>
    <row r="15" spans="1:4" x14ac:dyDescent="0.25">
      <c r="A15" t="s">
        <v>40</v>
      </c>
      <c r="B15" t="s">
        <v>627</v>
      </c>
      <c r="C15">
        <v>29.2</v>
      </c>
      <c r="D15" t="s">
        <v>634</v>
      </c>
    </row>
    <row r="16" spans="1:4" x14ac:dyDescent="0.25">
      <c r="A16" t="s">
        <v>40</v>
      </c>
      <c r="B16" t="s">
        <v>628</v>
      </c>
      <c r="C16">
        <v>8.3699999999999992</v>
      </c>
      <c r="D16" t="s">
        <v>635</v>
      </c>
    </row>
    <row r="17" spans="1:4" x14ac:dyDescent="0.25">
      <c r="A17" t="s">
        <v>45</v>
      </c>
      <c r="B17" t="s">
        <v>626</v>
      </c>
      <c r="C17">
        <v>79.040000000000006</v>
      </c>
      <c r="D17" t="s">
        <v>633</v>
      </c>
    </row>
    <row r="18" spans="1:4" x14ac:dyDescent="0.25">
      <c r="A18" t="s">
        <v>45</v>
      </c>
      <c r="B18" t="s">
        <v>627</v>
      </c>
      <c r="C18">
        <v>4.67</v>
      </c>
      <c r="D18" t="s">
        <v>634</v>
      </c>
    </row>
    <row r="19" spans="1:4" x14ac:dyDescent="0.25">
      <c r="A19" t="s">
        <v>45</v>
      </c>
      <c r="B19" t="s">
        <v>628</v>
      </c>
      <c r="C19">
        <v>0.35</v>
      </c>
      <c r="D19" t="s">
        <v>635</v>
      </c>
    </row>
    <row r="20" spans="1:4" x14ac:dyDescent="0.25">
      <c r="A20" t="s">
        <v>22</v>
      </c>
      <c r="B20" t="s">
        <v>626</v>
      </c>
      <c r="C20">
        <v>24.63</v>
      </c>
      <c r="D20" t="s">
        <v>633</v>
      </c>
    </row>
    <row r="21" spans="1:4" x14ac:dyDescent="0.25">
      <c r="A21" t="s">
        <v>22</v>
      </c>
      <c r="B21" t="s">
        <v>627</v>
      </c>
      <c r="C21">
        <v>44</v>
      </c>
      <c r="D21" t="s">
        <v>634</v>
      </c>
    </row>
    <row r="22" spans="1:4" x14ac:dyDescent="0.25">
      <c r="A22" t="s">
        <v>22</v>
      </c>
      <c r="B22" t="s">
        <v>628</v>
      </c>
      <c r="C22">
        <v>16.5</v>
      </c>
      <c r="D22" t="s">
        <v>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7F62-7B53-44BB-B748-FE40F1182920}">
  <dimension ref="A1:P8"/>
  <sheetViews>
    <sheetView workbookViewId="0">
      <selection activeCell="B6" sqref="B6"/>
    </sheetView>
  </sheetViews>
  <sheetFormatPr defaultRowHeight="15" x14ac:dyDescent="0.25"/>
  <cols>
    <col min="1" max="1" width="20.140625" bestFit="1" customWidth="1"/>
  </cols>
  <sheetData>
    <row r="1" spans="1:16" x14ac:dyDescent="0.25">
      <c r="A1" t="s">
        <v>27</v>
      </c>
      <c r="B1" t="s">
        <v>639</v>
      </c>
      <c r="C1" t="s">
        <v>637</v>
      </c>
      <c r="D1" t="s">
        <v>640</v>
      </c>
      <c r="E1" t="s">
        <v>641</v>
      </c>
      <c r="F1" t="s">
        <v>642</v>
      </c>
      <c r="G1" t="s">
        <v>651</v>
      </c>
      <c r="H1" t="s">
        <v>638</v>
      </c>
      <c r="I1" t="s">
        <v>643</v>
      </c>
      <c r="J1" t="s">
        <v>644</v>
      </c>
      <c r="K1" t="s">
        <v>650</v>
      </c>
      <c r="L1" t="s">
        <v>652</v>
      </c>
      <c r="M1" t="s">
        <v>645</v>
      </c>
      <c r="N1" t="s">
        <v>646</v>
      </c>
      <c r="O1" t="s">
        <v>647</v>
      </c>
      <c r="P1" t="s">
        <v>648</v>
      </c>
    </row>
    <row r="2" spans="1:16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209</v>
      </c>
      <c r="I2">
        <v>25</v>
      </c>
      <c r="J2">
        <v>88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22</v>
      </c>
      <c r="B3">
        <v>37</v>
      </c>
      <c r="C3">
        <v>419</v>
      </c>
      <c r="D3">
        <v>624</v>
      </c>
      <c r="E3">
        <v>461</v>
      </c>
      <c r="F3">
        <v>68</v>
      </c>
      <c r="G3">
        <v>0</v>
      </c>
      <c r="H3">
        <v>667</v>
      </c>
      <c r="I3">
        <v>199</v>
      </c>
      <c r="J3">
        <v>115</v>
      </c>
      <c r="K3">
        <v>149</v>
      </c>
      <c r="L3">
        <v>25</v>
      </c>
      <c r="M3">
        <v>279</v>
      </c>
      <c r="N3">
        <v>0</v>
      </c>
      <c r="O3">
        <v>529</v>
      </c>
      <c r="P3">
        <v>19</v>
      </c>
    </row>
    <row r="4" spans="1:16" x14ac:dyDescent="0.25">
      <c r="A4" t="s">
        <v>29</v>
      </c>
      <c r="B4">
        <v>95</v>
      </c>
      <c r="C4">
        <v>245</v>
      </c>
      <c r="D4">
        <v>479</v>
      </c>
      <c r="E4">
        <v>165</v>
      </c>
      <c r="F4">
        <v>25</v>
      </c>
      <c r="G4">
        <v>31</v>
      </c>
      <c r="H4">
        <v>1009</v>
      </c>
      <c r="I4">
        <v>487</v>
      </c>
      <c r="J4">
        <v>213</v>
      </c>
      <c r="K4">
        <v>57</v>
      </c>
      <c r="L4">
        <v>57</v>
      </c>
      <c r="M4">
        <v>994</v>
      </c>
      <c r="N4">
        <v>2567</v>
      </c>
      <c r="O4">
        <v>1592</v>
      </c>
      <c r="P4">
        <v>348</v>
      </c>
    </row>
    <row r="5" spans="1:16" x14ac:dyDescent="0.25">
      <c r="A5" t="s">
        <v>40</v>
      </c>
      <c r="B5">
        <v>200</v>
      </c>
      <c r="C5">
        <v>2951</v>
      </c>
      <c r="D5">
        <v>3156</v>
      </c>
      <c r="E5">
        <v>793</v>
      </c>
      <c r="F5">
        <v>80</v>
      </c>
      <c r="G5">
        <v>119</v>
      </c>
      <c r="H5">
        <v>8281</v>
      </c>
      <c r="I5">
        <v>2967</v>
      </c>
      <c r="J5">
        <v>1706</v>
      </c>
      <c r="K5">
        <v>929</v>
      </c>
      <c r="L5">
        <v>259</v>
      </c>
      <c r="M5">
        <v>2136</v>
      </c>
      <c r="N5">
        <v>23</v>
      </c>
      <c r="O5">
        <v>2050</v>
      </c>
      <c r="P5">
        <v>86</v>
      </c>
    </row>
    <row r="6" spans="1:16" x14ac:dyDescent="0.25">
      <c r="A6" t="s">
        <v>37</v>
      </c>
      <c r="B6">
        <v>226</v>
      </c>
      <c r="C6">
        <v>5</v>
      </c>
      <c r="D6">
        <v>0</v>
      </c>
      <c r="E6">
        <v>0</v>
      </c>
      <c r="F6">
        <v>0</v>
      </c>
      <c r="G6">
        <v>0</v>
      </c>
      <c r="H6">
        <v>21</v>
      </c>
      <c r="I6">
        <v>7</v>
      </c>
      <c r="J6">
        <v>1</v>
      </c>
      <c r="K6">
        <v>0</v>
      </c>
      <c r="L6">
        <v>0</v>
      </c>
      <c r="M6">
        <v>0</v>
      </c>
      <c r="N6">
        <v>208</v>
      </c>
      <c r="O6">
        <v>177</v>
      </c>
      <c r="P6">
        <v>0</v>
      </c>
    </row>
    <row r="7" spans="1:16" x14ac:dyDescent="0.25">
      <c r="A7" t="s">
        <v>45</v>
      </c>
      <c r="B7">
        <v>301</v>
      </c>
      <c r="C7">
        <v>100</v>
      </c>
      <c r="D7">
        <v>0</v>
      </c>
      <c r="E7">
        <v>0</v>
      </c>
      <c r="F7">
        <v>0</v>
      </c>
      <c r="G7">
        <v>0</v>
      </c>
      <c r="H7">
        <v>1505</v>
      </c>
      <c r="I7">
        <v>64</v>
      </c>
      <c r="J7">
        <v>53</v>
      </c>
      <c r="K7">
        <v>0</v>
      </c>
      <c r="L7">
        <v>0</v>
      </c>
      <c r="M7">
        <v>27</v>
      </c>
      <c r="N7">
        <v>0</v>
      </c>
      <c r="O7">
        <v>24</v>
      </c>
      <c r="P7">
        <v>0</v>
      </c>
    </row>
    <row r="8" spans="1:16" x14ac:dyDescent="0.25">
      <c r="A8" t="s">
        <v>32</v>
      </c>
      <c r="B8">
        <v>584</v>
      </c>
      <c r="C8">
        <v>6520</v>
      </c>
      <c r="D8">
        <v>5503</v>
      </c>
      <c r="E8">
        <v>3210</v>
      </c>
      <c r="F8">
        <v>1085</v>
      </c>
      <c r="G8">
        <v>20</v>
      </c>
      <c r="H8">
        <v>22878</v>
      </c>
      <c r="I8">
        <v>20878</v>
      </c>
      <c r="J8">
        <v>8430</v>
      </c>
      <c r="K8">
        <v>1173</v>
      </c>
      <c r="L8">
        <v>371</v>
      </c>
      <c r="M8">
        <v>4148</v>
      </c>
      <c r="N8">
        <v>9301</v>
      </c>
      <c r="O8">
        <v>6114</v>
      </c>
      <c r="P8">
        <v>1009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5206-1C67-42CD-AC4B-D8DC7B988BB3}">
  <dimension ref="A1:E40"/>
  <sheetViews>
    <sheetView topLeftCell="A14" workbookViewId="0">
      <selection activeCell="D43" sqref="D43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22" bestFit="1" customWidth="1"/>
    <col min="4" max="4" width="22.7109375" bestFit="1" customWidth="1"/>
  </cols>
  <sheetData>
    <row r="1" spans="1:5" x14ac:dyDescent="0.25">
      <c r="A1" s="7" t="s">
        <v>47</v>
      </c>
      <c r="B1" s="7" t="s">
        <v>48</v>
      </c>
      <c r="C1" s="7" t="s">
        <v>49</v>
      </c>
      <c r="D1" s="7" t="s">
        <v>50</v>
      </c>
      <c r="E1" s="7" t="s">
        <v>304</v>
      </c>
    </row>
    <row r="2" spans="1:5" x14ac:dyDescent="0.25">
      <c r="A2" s="1">
        <v>45559</v>
      </c>
      <c r="B2" s="2" t="str">
        <f>IF(C2&lt;&gt;0,_xlfn.XLOOKUP(C2,SiteList!B:B,SiteList!A:A,"",0,1),"")</f>
        <v>MA-UGP_01</v>
      </c>
      <c r="C2" t="s">
        <v>12</v>
      </c>
      <c r="D2">
        <v>36.4</v>
      </c>
    </row>
    <row r="3" spans="1:5" x14ac:dyDescent="0.25">
      <c r="A3" s="1">
        <v>45559</v>
      </c>
      <c r="B3" s="12" t="str">
        <f>IF(C3&lt;&gt;0,_xlfn.XLOOKUP(C3,SiteList!B:B,SiteList!A:A,"",0,1),"")</f>
        <v>MA-LGP_01</v>
      </c>
      <c r="C3" t="s">
        <v>13</v>
      </c>
      <c r="D3">
        <v>47.4</v>
      </c>
    </row>
    <row r="4" spans="1:5" x14ac:dyDescent="0.25">
      <c r="A4" s="1">
        <v>45559</v>
      </c>
      <c r="B4" s="2" t="str">
        <f>IF(C4&lt;&gt;0,_xlfn.XLOOKUP(C4,SiteList!B:B,SiteList!A:A,"",0,1),"")</f>
        <v>MA-LWR_00.1</v>
      </c>
      <c r="C4" t="s">
        <v>14</v>
      </c>
      <c r="D4">
        <v>47.6</v>
      </c>
    </row>
    <row r="5" spans="1:5" x14ac:dyDescent="0.25">
      <c r="A5" s="1">
        <v>45559</v>
      </c>
      <c r="B5" s="12" t="str">
        <f>IF(C5&lt;&gt;0,_xlfn.XLOOKUP(C5,SiteList!B:B,SiteList!A:A,"",0,1),"")</f>
        <v>MA-HKP_01</v>
      </c>
      <c r="C5" t="s">
        <v>15</v>
      </c>
      <c r="D5">
        <v>82.7</v>
      </c>
    </row>
    <row r="6" spans="1:5" x14ac:dyDescent="0.25">
      <c r="A6" s="1">
        <v>45559</v>
      </c>
      <c r="B6" s="2" t="str">
        <f>IF(C6&lt;&gt;0,_xlfn.XLOOKUP(C6,SiteList!B:B,SiteList!A:A,"",0,1),"")</f>
        <v>MA-HSP_01</v>
      </c>
      <c r="C6" t="s">
        <v>16</v>
      </c>
      <c r="D6">
        <v>53.8</v>
      </c>
    </row>
    <row r="7" spans="1:5" x14ac:dyDescent="0.25">
      <c r="A7" s="1">
        <v>45559</v>
      </c>
      <c r="B7" s="12" t="str">
        <f>IF(C7&lt;&gt;0,_xlfn.XLOOKUP(C7,SiteList!B:B,SiteList!A:A,"",0,1),"")</f>
        <v>MA-MGP_01</v>
      </c>
      <c r="C7" t="s">
        <v>17</v>
      </c>
      <c r="D7">
        <v>90.1</v>
      </c>
    </row>
    <row r="8" spans="1:5" x14ac:dyDescent="0.25">
      <c r="A8" s="1">
        <v>45559</v>
      </c>
      <c r="B8" s="2" t="str">
        <f>IF(C8&lt;&gt;0,_xlfn.XLOOKUP(C8,SiteList!B:B,SiteList!A:A,"",0,1),"")</f>
        <v>MA-TRP_01</v>
      </c>
      <c r="C8" t="s">
        <v>18</v>
      </c>
      <c r="D8">
        <v>80</v>
      </c>
    </row>
    <row r="9" spans="1:5" x14ac:dyDescent="0.25">
      <c r="A9" s="1">
        <v>45559</v>
      </c>
      <c r="B9" s="12" t="str">
        <f>IF(C9&lt;&gt;0,_xlfn.XLOOKUP(C9,SiteList!B:B,SiteList!A:A,"",0,1),"")</f>
        <v>MA-NSH_01</v>
      </c>
      <c r="C9" t="s">
        <v>19</v>
      </c>
      <c r="D9">
        <v>114.3</v>
      </c>
    </row>
    <row r="10" spans="1:5" x14ac:dyDescent="0.25">
      <c r="A10" s="1">
        <v>45559</v>
      </c>
      <c r="B10" s="2" t="str">
        <f>IF(C10&lt;&gt;0,_xlfn.XLOOKUP(C10,SiteList!B:B,SiteList!A:A,"",0,1),"")</f>
        <v>MA-NSH_02</v>
      </c>
      <c r="C10" t="s">
        <v>20</v>
      </c>
      <c r="D10">
        <v>97.8</v>
      </c>
    </row>
    <row r="11" spans="1:5" x14ac:dyDescent="0.25">
      <c r="A11" s="1">
        <v>45559</v>
      </c>
      <c r="B11" s="12" t="str">
        <f>IF(C11&lt;&gt;0,_xlfn.XLOOKUP(C11,SiteList!B:B,SiteList!A:A,"",0,1),"")</f>
        <v>MA-NSH_03</v>
      </c>
      <c r="C11" t="s">
        <v>21</v>
      </c>
      <c r="D11">
        <v>85.7</v>
      </c>
    </row>
    <row r="12" spans="1:5" x14ac:dyDescent="0.25">
      <c r="A12" s="1">
        <v>45559</v>
      </c>
      <c r="B12" s="2" t="str">
        <f>IF(C12&lt;&gt;0,_xlfn.XLOOKUP(C12,SiteList!B:B,SiteList!A:A,"",0,1),"")</f>
        <v>MA-RTP_01</v>
      </c>
      <c r="C12" t="s">
        <v>22</v>
      </c>
      <c r="D12">
        <v>35.200000000000003</v>
      </c>
    </row>
    <row r="13" spans="1:5" x14ac:dyDescent="0.25">
      <c r="A13" s="1">
        <v>45559</v>
      </c>
      <c r="B13" s="12" t="str">
        <f>IF(C13&lt;&gt;0,_xlfn.XLOOKUP(C13,SiteList!B:B,SiteList!A:A,"",0,1),"")</f>
        <v>MA-PIL_01</v>
      </c>
      <c r="C13" t="s">
        <v>23</v>
      </c>
      <c r="D13">
        <v>73.5</v>
      </c>
    </row>
    <row r="14" spans="1:5" x14ac:dyDescent="0.25">
      <c r="A14" s="1">
        <v>45559</v>
      </c>
      <c r="B14" s="2" t="str">
        <f>IF(C14&lt;&gt;0,_xlfn.XLOOKUP(C14,SiteList!B:B,SiteList!A:A,"",0,1),"")</f>
        <v>MA-PIL_02</v>
      </c>
      <c r="C14" t="s">
        <v>24</v>
      </c>
      <c r="D14">
        <v>73</v>
      </c>
    </row>
    <row r="15" spans="1:5" x14ac:dyDescent="0.25">
      <c r="A15" s="1">
        <v>45573</v>
      </c>
      <c r="B15" s="2" t="str">
        <f>IF(C15&lt;&gt;0,_xlfn.XLOOKUP(C15,SiteList!B:B,SiteList!A:A,"",0,1),"")</f>
        <v>MA-UGP_01</v>
      </c>
      <c r="C15" t="s">
        <v>12</v>
      </c>
      <c r="D15">
        <v>32</v>
      </c>
    </row>
    <row r="16" spans="1:5" x14ac:dyDescent="0.25">
      <c r="A16" s="1">
        <v>45573</v>
      </c>
      <c r="B16" s="2" t="str">
        <f>IF(C16&lt;&gt;0,_xlfn.XLOOKUP(C16,SiteList!B:B,SiteList!A:A,"",0,1),"")</f>
        <v>MA-LGP_01</v>
      </c>
      <c r="C16" t="s">
        <v>13</v>
      </c>
      <c r="D16">
        <v>32.9</v>
      </c>
    </row>
    <row r="17" spans="1:5" x14ac:dyDescent="0.25">
      <c r="A17" s="1">
        <v>45573</v>
      </c>
      <c r="B17" s="2" t="str">
        <f>IF(C17&lt;&gt;0,_xlfn.XLOOKUP(C17,SiteList!B:B,SiteList!A:A,"",0,1),"")</f>
        <v>MA-LWR_00.1</v>
      </c>
      <c r="C17" t="s">
        <v>14</v>
      </c>
      <c r="D17">
        <v>49.7</v>
      </c>
    </row>
    <row r="18" spans="1:5" x14ac:dyDescent="0.25">
      <c r="A18" s="1">
        <v>45573</v>
      </c>
      <c r="B18" s="2" t="str">
        <f>IF(C18&lt;&gt;0,_xlfn.XLOOKUP(C18,SiteList!B:B,SiteList!A:A,"",0,1),"")</f>
        <v>MA-HKP_01</v>
      </c>
      <c r="C18" t="s">
        <v>15</v>
      </c>
      <c r="D18">
        <v>63</v>
      </c>
    </row>
    <row r="19" spans="1:5" x14ac:dyDescent="0.25">
      <c r="A19" s="1">
        <v>45573</v>
      </c>
      <c r="B19" s="2" t="str">
        <f>IF(C19&lt;&gt;0,_xlfn.XLOOKUP(C19,SiteList!B:B,SiteList!A:A,"",0,1),"")</f>
        <v>MA-HSP_01</v>
      </c>
      <c r="C19" t="s">
        <v>16</v>
      </c>
      <c r="D19">
        <v>43.3</v>
      </c>
    </row>
    <row r="20" spans="1:5" x14ac:dyDescent="0.25">
      <c r="A20" s="1">
        <v>45573</v>
      </c>
      <c r="B20" s="2" t="str">
        <f>IF(C20&lt;&gt;0,_xlfn.XLOOKUP(C20,SiteList!B:B,SiteList!A:A,"",0,1),"")</f>
        <v>MA-MGP_01</v>
      </c>
      <c r="C20" t="s">
        <v>17</v>
      </c>
      <c r="D20">
        <v>64.2</v>
      </c>
    </row>
    <row r="21" spans="1:5" x14ac:dyDescent="0.25">
      <c r="A21" s="1">
        <v>45573</v>
      </c>
      <c r="B21" s="2" t="str">
        <f>IF(C21&lt;&gt;0,_xlfn.XLOOKUP(C21,SiteList!B:B,SiteList!A:A,"",0,1),"")</f>
        <v>MA-TRP_01</v>
      </c>
      <c r="C21" t="s">
        <v>18</v>
      </c>
      <c r="D21">
        <v>61.5</v>
      </c>
    </row>
    <row r="22" spans="1:5" x14ac:dyDescent="0.25">
      <c r="A22" s="1">
        <v>45573</v>
      </c>
      <c r="B22" s="2" t="str">
        <f>IF(C22&lt;&gt;0,_xlfn.XLOOKUP(C22,SiteList!B:B,SiteList!A:A,"",0,1),"")</f>
        <v>MA-NSH_01</v>
      </c>
      <c r="C22" t="s">
        <v>19</v>
      </c>
      <c r="D22">
        <v>68.599999999999994</v>
      </c>
    </row>
    <row r="23" spans="1:5" x14ac:dyDescent="0.25">
      <c r="A23" s="1">
        <v>45573</v>
      </c>
      <c r="B23" s="2" t="str">
        <f>IF(C23&lt;&gt;0,_xlfn.XLOOKUP(C23,SiteList!B:B,SiteList!A:A,"",0,1),"")</f>
        <v>MA-NSH_02</v>
      </c>
      <c r="C23" t="s">
        <v>20</v>
      </c>
      <c r="D23">
        <v>70</v>
      </c>
    </row>
    <row r="24" spans="1:5" x14ac:dyDescent="0.25">
      <c r="A24" s="1">
        <v>45573</v>
      </c>
      <c r="B24" s="2" t="str">
        <f>IF(C24&lt;&gt;0,_xlfn.XLOOKUP(C24,SiteList!B:B,SiteList!A:A,"",0,1),"")</f>
        <v>MA-NSH_03</v>
      </c>
      <c r="C24" t="s">
        <v>21</v>
      </c>
      <c r="D24">
        <v>69.099999999999994</v>
      </c>
    </row>
    <row r="25" spans="1:5" x14ac:dyDescent="0.25">
      <c r="A25" s="1">
        <v>45573</v>
      </c>
      <c r="B25" s="2" t="str">
        <f>IF(C25&lt;&gt;0,_xlfn.XLOOKUP(C25,SiteList!B:B,SiteList!A:A,"",0,1),"")</f>
        <v>MA-RTP_01</v>
      </c>
      <c r="C25" t="s">
        <v>22</v>
      </c>
      <c r="D25">
        <v>9.4</v>
      </c>
    </row>
    <row r="26" spans="1:5" x14ac:dyDescent="0.25">
      <c r="A26" s="1">
        <v>45573</v>
      </c>
      <c r="B26" s="2" t="str">
        <f>IF(C26&lt;&gt;0,_xlfn.XLOOKUP(C26,SiteList!B:B,SiteList!A:A,"",0,1),"")</f>
        <v>MA-PIL_01</v>
      </c>
      <c r="C26" t="s">
        <v>23</v>
      </c>
      <c r="D26">
        <v>67.900000000000006</v>
      </c>
    </row>
    <row r="27" spans="1:5" x14ac:dyDescent="0.25">
      <c r="A27" s="1">
        <v>45573</v>
      </c>
      <c r="B27" s="2" t="str">
        <f>IF(C27&lt;&gt;0,_xlfn.XLOOKUP(C27,SiteList!B:B,SiteList!A:A,"",0,1),"")</f>
        <v>MA-PIL_02</v>
      </c>
      <c r="C27" t="s">
        <v>24</v>
      </c>
      <c r="D27">
        <v>80</v>
      </c>
    </row>
    <row r="28" spans="1:5" x14ac:dyDescent="0.25">
      <c r="A28" s="1">
        <v>45587</v>
      </c>
      <c r="B28" s="2" t="str">
        <f>IF(C28&lt;&gt;0,_xlfn.XLOOKUP(C28,SiteList!B:B,SiteList!A:A,"",0,1),"")</f>
        <v>MA-UGP_01</v>
      </c>
      <c r="C28" t="s">
        <v>12</v>
      </c>
      <c r="D28">
        <v>2.63</v>
      </c>
      <c r="E28" t="s">
        <v>303</v>
      </c>
    </row>
    <row r="29" spans="1:5" x14ac:dyDescent="0.25">
      <c r="A29" s="1">
        <v>45587</v>
      </c>
      <c r="B29" s="2" t="str">
        <f>IF(C29&lt;&gt;0,_xlfn.XLOOKUP(C29,SiteList!B:B,SiteList!A:A,"",0,1),"")</f>
        <v>MA-LGP_01</v>
      </c>
      <c r="C29" t="s">
        <v>13</v>
      </c>
      <c r="D29">
        <v>2.57</v>
      </c>
      <c r="E29" t="s">
        <v>303</v>
      </c>
    </row>
    <row r="30" spans="1:5" x14ac:dyDescent="0.25">
      <c r="A30" s="1">
        <v>45587</v>
      </c>
      <c r="B30" s="2" t="str">
        <f>IF(C30&lt;&gt;0,_xlfn.XLOOKUP(C30,SiteList!B:B,SiteList!A:A,"",0,1),"")</f>
        <v>MA-LWR_00.1</v>
      </c>
      <c r="C30" t="s">
        <v>14</v>
      </c>
      <c r="D30">
        <v>7.11</v>
      </c>
      <c r="E30" t="s">
        <v>303</v>
      </c>
    </row>
    <row r="31" spans="1:5" x14ac:dyDescent="0.25">
      <c r="A31" s="1">
        <v>45587</v>
      </c>
      <c r="B31" s="2" t="str">
        <f>IF(C31&lt;&gt;0,_xlfn.XLOOKUP(C31,SiteList!B:B,SiteList!A:A,"",0,1),"")</f>
        <v>MA-HKP_01</v>
      </c>
      <c r="C31" t="s">
        <v>15</v>
      </c>
      <c r="D31">
        <v>3.18</v>
      </c>
      <c r="E31" t="s">
        <v>303</v>
      </c>
    </row>
    <row r="32" spans="1:5" x14ac:dyDescent="0.25">
      <c r="A32" s="1">
        <v>45587</v>
      </c>
      <c r="B32" s="2" t="str">
        <f>IF(C32&lt;&gt;0,_xlfn.XLOOKUP(C32,SiteList!B:B,SiteList!A:A,"",0,1),"")</f>
        <v>MA-HSP_01</v>
      </c>
      <c r="C32" t="s">
        <v>16</v>
      </c>
      <c r="D32">
        <v>3.74</v>
      </c>
      <c r="E32" t="s">
        <v>303</v>
      </c>
    </row>
    <row r="33" spans="1:5" x14ac:dyDescent="0.25">
      <c r="A33" s="1">
        <v>45587</v>
      </c>
      <c r="B33" s="2" t="str">
        <f>IF(C33&lt;&gt;0,_xlfn.XLOOKUP(C33,SiteList!B:B,SiteList!A:A,"",0,1),"")</f>
        <v>MA-MGP_01</v>
      </c>
      <c r="C33" t="s">
        <v>17</v>
      </c>
      <c r="D33">
        <v>4.97</v>
      </c>
      <c r="E33" t="s">
        <v>303</v>
      </c>
    </row>
    <row r="34" spans="1:5" x14ac:dyDescent="0.25">
      <c r="A34" s="1">
        <v>45587</v>
      </c>
      <c r="B34" s="2" t="str">
        <f>IF(C34&lt;&gt;0,_xlfn.XLOOKUP(C34,SiteList!B:B,SiteList!A:A,"",0,1),"")</f>
        <v>MA-TRP_01</v>
      </c>
      <c r="C34" t="s">
        <v>18</v>
      </c>
      <c r="D34">
        <v>1.1599999999999999</v>
      </c>
      <c r="E34" t="s">
        <v>303</v>
      </c>
    </row>
    <row r="35" spans="1:5" x14ac:dyDescent="0.25">
      <c r="A35" s="1">
        <v>45587</v>
      </c>
      <c r="B35" s="2" t="str">
        <f>IF(C35&lt;&gt;0,_xlfn.XLOOKUP(C35,SiteList!B:B,SiteList!A:A,"",0,1),"")</f>
        <v>MA-NSH_01</v>
      </c>
      <c r="C35" t="s">
        <v>19</v>
      </c>
      <c r="D35">
        <v>9.9499999999999993</v>
      </c>
      <c r="E35" t="s">
        <v>303</v>
      </c>
    </row>
    <row r="36" spans="1:5" x14ac:dyDescent="0.25">
      <c r="A36" s="1">
        <v>45587</v>
      </c>
      <c r="B36" s="2" t="str">
        <f>IF(C36&lt;&gt;0,_xlfn.XLOOKUP(C36,SiteList!B:B,SiteList!A:A,"",0,1),"")</f>
        <v>MA-NSH_02</v>
      </c>
      <c r="C36" t="s">
        <v>20</v>
      </c>
      <c r="D36">
        <v>9.33</v>
      </c>
      <c r="E36" t="s">
        <v>303</v>
      </c>
    </row>
    <row r="37" spans="1:5" x14ac:dyDescent="0.25">
      <c r="A37" s="1">
        <v>45587</v>
      </c>
      <c r="B37" s="2" t="str">
        <f>IF(C37&lt;&gt;0,_xlfn.XLOOKUP(C37,SiteList!B:B,SiteList!A:A,"",0,1),"")</f>
        <v>MA-NSH_03</v>
      </c>
      <c r="C37" t="s">
        <v>21</v>
      </c>
      <c r="D37">
        <v>8.9600000000000009</v>
      </c>
      <c r="E37" t="s">
        <v>303</v>
      </c>
    </row>
    <row r="38" spans="1:5" x14ac:dyDescent="0.25">
      <c r="A38" s="1">
        <v>45587</v>
      </c>
      <c r="B38" s="2" t="str">
        <f>IF(C38&lt;&gt;0,_xlfn.XLOOKUP(C38,SiteList!B:B,SiteList!A:A,"",0,1),"")</f>
        <v>MA-RTP_01</v>
      </c>
      <c r="C38" t="s">
        <v>22</v>
      </c>
      <c r="D38">
        <v>3.97</v>
      </c>
      <c r="E38" t="s">
        <v>303</v>
      </c>
    </row>
    <row r="39" spans="1:5" x14ac:dyDescent="0.25">
      <c r="A39" s="1">
        <v>45587</v>
      </c>
      <c r="B39" s="2" t="str">
        <f>IF(C39&lt;&gt;0,_xlfn.XLOOKUP(C39,SiteList!B:B,SiteList!A:A,"",0,1),"")</f>
        <v>MA-PIL_01</v>
      </c>
      <c r="C39" t="s">
        <v>23</v>
      </c>
      <c r="D39">
        <v>4.34</v>
      </c>
      <c r="E39" t="s">
        <v>303</v>
      </c>
    </row>
    <row r="40" spans="1:5" x14ac:dyDescent="0.25">
      <c r="A40" s="1">
        <v>45587</v>
      </c>
      <c r="B40" s="2" t="str">
        <f>IF(C40&lt;&gt;0,_xlfn.XLOOKUP(C40,SiteList!B:B,SiteList!A:A,"",0,1),"")</f>
        <v>MA-PIL_02</v>
      </c>
      <c r="C40" t="s">
        <v>24</v>
      </c>
      <c r="D40">
        <v>5.3</v>
      </c>
      <c r="E40" t="s">
        <v>303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0FBAAA-9231-49ED-8F9B-47649290FBE0}">
          <x14:formula1>
            <xm:f>SiteList!$B$2:$B$1048576</xm:f>
          </x14:formula1>
          <xm:sqref>C2:C40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5955-38B7-4C3D-B923-695546C440FE}">
  <dimension ref="A1:T146"/>
  <sheetViews>
    <sheetView topLeftCell="B1" workbookViewId="0">
      <pane ySplit="1" topLeftCell="A113" activePane="bottomLeft" state="frozen"/>
      <selection pane="bottomLeft" activeCell="E1" sqref="E1:E1048576"/>
    </sheetView>
  </sheetViews>
  <sheetFormatPr defaultRowHeight="15" x14ac:dyDescent="0.25"/>
  <cols>
    <col min="1" max="1" width="10.42578125" customWidth="1"/>
    <col min="2" max="2" width="12.42578125" customWidth="1"/>
    <col min="3" max="3" width="20" customWidth="1"/>
    <col min="4" max="4" width="18.140625" customWidth="1"/>
    <col min="5" max="5" width="11.42578125" customWidth="1"/>
    <col min="7" max="8" width="11.5703125" customWidth="1"/>
    <col min="9" max="9" width="13" customWidth="1"/>
    <col min="10" max="10" width="11.7109375" customWidth="1"/>
  </cols>
  <sheetData>
    <row r="1" spans="1:20" x14ac:dyDescent="0.25">
      <c r="A1" s="5" t="s">
        <v>0</v>
      </c>
      <c r="B1" s="7" t="s">
        <v>1</v>
      </c>
      <c r="C1" s="7" t="s">
        <v>2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</row>
    <row r="2" spans="1:20" x14ac:dyDescent="0.25">
      <c r="A2" s="1">
        <v>45447</v>
      </c>
      <c r="B2" t="str">
        <f>IF(C2&lt;&gt;0,_xlfn.XLOOKUP(C2,SiteList!B:B,SiteList!A:A,"",0,1),"")</f>
        <v>MA-UGP_01</v>
      </c>
      <c r="C2" t="s">
        <v>12</v>
      </c>
      <c r="D2" t="s">
        <v>68</v>
      </c>
      <c r="E2" s="10">
        <v>0.42777777777777776</v>
      </c>
      <c r="F2" t="s">
        <v>70</v>
      </c>
      <c r="G2" t="s">
        <v>332</v>
      </c>
      <c r="I2" t="s">
        <v>71</v>
      </c>
      <c r="J2">
        <v>3</v>
      </c>
      <c r="K2" t="s">
        <v>72</v>
      </c>
      <c r="L2" t="s">
        <v>119</v>
      </c>
      <c r="M2">
        <v>27</v>
      </c>
      <c r="N2">
        <v>24</v>
      </c>
      <c r="O2" t="s">
        <v>75</v>
      </c>
      <c r="P2" t="s">
        <v>82</v>
      </c>
      <c r="Q2" t="s">
        <v>306</v>
      </c>
      <c r="R2" t="s">
        <v>333</v>
      </c>
      <c r="S2" t="s">
        <v>334</v>
      </c>
    </row>
    <row r="3" spans="1:20" x14ac:dyDescent="0.25">
      <c r="A3" s="1">
        <v>45447</v>
      </c>
      <c r="B3" t="str">
        <f>IF(C3&lt;&gt;0,_xlfn.XLOOKUP(C3,SiteList!B:B,SiteList!A:A,"",0,1),"")</f>
        <v>MA-LGP_01</v>
      </c>
      <c r="C3" t="s">
        <v>13</v>
      </c>
      <c r="D3" t="s">
        <v>68</v>
      </c>
      <c r="E3" s="10">
        <v>0.4375</v>
      </c>
      <c r="F3" t="s">
        <v>70</v>
      </c>
      <c r="G3" t="s">
        <v>332</v>
      </c>
      <c r="I3" t="s">
        <v>71</v>
      </c>
      <c r="J3">
        <v>3</v>
      </c>
      <c r="K3" t="s">
        <v>72</v>
      </c>
      <c r="L3" t="s">
        <v>119</v>
      </c>
      <c r="M3">
        <v>27</v>
      </c>
      <c r="N3">
        <v>26</v>
      </c>
      <c r="O3" t="s">
        <v>75</v>
      </c>
      <c r="P3" t="s">
        <v>82</v>
      </c>
      <c r="Q3" t="s">
        <v>306</v>
      </c>
      <c r="R3" t="s">
        <v>335</v>
      </c>
      <c r="S3" t="s">
        <v>336</v>
      </c>
    </row>
    <row r="4" spans="1:20" x14ac:dyDescent="0.25">
      <c r="A4" s="1">
        <v>45447</v>
      </c>
      <c r="B4" t="str">
        <f>IF(C4&lt;&gt;0,_xlfn.XLOOKUP(C4,SiteList!B:B,SiteList!A:A,"",0,1),"")</f>
        <v>MA-LWR_00.1</v>
      </c>
      <c r="C4" t="s">
        <v>14</v>
      </c>
      <c r="D4" t="s">
        <v>68</v>
      </c>
      <c r="E4" s="10">
        <v>0.47569444444444442</v>
      </c>
      <c r="F4" t="s">
        <v>70</v>
      </c>
      <c r="G4" t="s">
        <v>332</v>
      </c>
      <c r="I4" t="s">
        <v>86</v>
      </c>
      <c r="J4">
        <v>4</v>
      </c>
      <c r="K4" t="s">
        <v>75</v>
      </c>
      <c r="L4" t="s">
        <v>119</v>
      </c>
      <c r="M4">
        <v>26</v>
      </c>
      <c r="N4">
        <v>24</v>
      </c>
      <c r="O4" t="s">
        <v>75</v>
      </c>
      <c r="P4" t="s">
        <v>82</v>
      </c>
      <c r="Q4" t="s">
        <v>337</v>
      </c>
      <c r="R4" t="s">
        <v>231</v>
      </c>
      <c r="S4" t="s">
        <v>338</v>
      </c>
    </row>
    <row r="5" spans="1:20" x14ac:dyDescent="0.25">
      <c r="A5" s="1">
        <v>45447</v>
      </c>
      <c r="B5" t="str">
        <f>IF(C5&lt;&gt;0,_xlfn.XLOOKUP(C5,SiteList!B:B,SiteList!A:A,"",0,1),"")</f>
        <v>MA-HKP_01</v>
      </c>
      <c r="C5" t="s">
        <v>15</v>
      </c>
      <c r="D5" t="s">
        <v>68</v>
      </c>
      <c r="E5" s="10">
        <v>0.49305555555555558</v>
      </c>
      <c r="F5" t="s">
        <v>70</v>
      </c>
      <c r="G5" t="s">
        <v>332</v>
      </c>
      <c r="I5" t="s">
        <v>71</v>
      </c>
      <c r="J5">
        <v>3</v>
      </c>
      <c r="K5" t="s">
        <v>75</v>
      </c>
      <c r="L5" t="s">
        <v>119</v>
      </c>
      <c r="M5">
        <v>24</v>
      </c>
      <c r="N5">
        <v>23</v>
      </c>
      <c r="O5" t="s">
        <v>75</v>
      </c>
      <c r="P5" t="s">
        <v>82</v>
      </c>
      <c r="Q5" t="s">
        <v>246</v>
      </c>
      <c r="R5" t="s">
        <v>339</v>
      </c>
      <c r="S5" t="s">
        <v>340</v>
      </c>
    </row>
    <row r="6" spans="1:20" x14ac:dyDescent="0.25">
      <c r="A6" s="1">
        <v>45447</v>
      </c>
      <c r="B6" t="str">
        <f>IF(C6&lt;&gt;0,_xlfn.XLOOKUP(C6,SiteList!B:B,SiteList!A:A,"",0,1),"")</f>
        <v>MA-HSP_01</v>
      </c>
      <c r="C6" t="s">
        <v>16</v>
      </c>
      <c r="D6" t="s">
        <v>68</v>
      </c>
      <c r="E6" s="10">
        <v>0.5</v>
      </c>
      <c r="F6" t="s">
        <v>70</v>
      </c>
      <c r="G6" t="s">
        <v>332</v>
      </c>
      <c r="I6" t="s">
        <v>71</v>
      </c>
      <c r="J6">
        <v>3</v>
      </c>
      <c r="K6" t="s">
        <v>75</v>
      </c>
      <c r="L6" t="s">
        <v>116</v>
      </c>
      <c r="M6">
        <v>23</v>
      </c>
      <c r="N6">
        <v>21</v>
      </c>
      <c r="O6" t="s">
        <v>75</v>
      </c>
      <c r="P6" t="s">
        <v>82</v>
      </c>
      <c r="Q6" t="s">
        <v>98</v>
      </c>
      <c r="R6" t="s">
        <v>341</v>
      </c>
      <c r="S6" t="s">
        <v>107</v>
      </c>
    </row>
    <row r="7" spans="1:20" x14ac:dyDescent="0.25">
      <c r="A7" s="1">
        <v>45447</v>
      </c>
      <c r="B7" t="str">
        <f>IF(C7&lt;&gt;0,_xlfn.XLOOKUP(C7,SiteList!B:B,SiteList!A:A,"",0,1),"")</f>
        <v>MA-MGP_01</v>
      </c>
      <c r="C7" t="s">
        <v>17</v>
      </c>
      <c r="D7" t="s">
        <v>68</v>
      </c>
      <c r="E7" s="10">
        <v>0.53472222222222221</v>
      </c>
      <c r="F7" t="s">
        <v>70</v>
      </c>
      <c r="G7" t="s">
        <v>332</v>
      </c>
      <c r="I7" t="s">
        <v>86</v>
      </c>
      <c r="J7">
        <v>3</v>
      </c>
      <c r="K7" t="s">
        <v>72</v>
      </c>
      <c r="L7" t="s">
        <v>119</v>
      </c>
      <c r="M7">
        <v>27</v>
      </c>
      <c r="N7">
        <v>26.5</v>
      </c>
      <c r="O7" t="s">
        <v>75</v>
      </c>
      <c r="P7" t="s">
        <v>82</v>
      </c>
      <c r="Q7" t="s">
        <v>342</v>
      </c>
      <c r="R7" t="s">
        <v>343</v>
      </c>
      <c r="S7" t="s">
        <v>334</v>
      </c>
    </row>
    <row r="8" spans="1:20" x14ac:dyDescent="0.25">
      <c r="A8" s="1">
        <v>45447</v>
      </c>
      <c r="B8" t="str">
        <f>IF(C8&lt;&gt;0,_xlfn.XLOOKUP(C8,SiteList!B:B,SiteList!A:A,"",0,1),"")</f>
        <v>MA-TRP_01</v>
      </c>
      <c r="C8" t="s">
        <v>18</v>
      </c>
      <c r="D8" t="s">
        <v>68</v>
      </c>
      <c r="E8" s="10">
        <v>0.52083333333333337</v>
      </c>
      <c r="F8" t="s">
        <v>70</v>
      </c>
      <c r="G8" t="s">
        <v>332</v>
      </c>
      <c r="I8" t="s">
        <v>86</v>
      </c>
      <c r="J8">
        <v>3</v>
      </c>
      <c r="K8" t="s">
        <v>72</v>
      </c>
      <c r="L8" t="s">
        <v>344</v>
      </c>
      <c r="M8">
        <v>26</v>
      </c>
      <c r="N8">
        <v>27</v>
      </c>
      <c r="O8" t="s">
        <v>75</v>
      </c>
      <c r="P8" t="s">
        <v>88</v>
      </c>
      <c r="Q8" t="s">
        <v>98</v>
      </c>
      <c r="R8" t="s">
        <v>232</v>
      </c>
      <c r="S8" t="s">
        <v>345</v>
      </c>
    </row>
    <row r="9" spans="1:20" x14ac:dyDescent="0.25">
      <c r="A9" s="1">
        <v>45447</v>
      </c>
      <c r="B9" t="str">
        <f>IF(C9&lt;&gt;0,_xlfn.XLOOKUP(C9,SiteList!B:B,SiteList!A:A,"",0,1),"")</f>
        <v>MA-NSH_01</v>
      </c>
      <c r="C9" t="s">
        <v>19</v>
      </c>
      <c r="D9" t="s">
        <v>68</v>
      </c>
      <c r="E9" s="10">
        <v>0.60416666666666663</v>
      </c>
      <c r="F9" t="s">
        <v>70</v>
      </c>
      <c r="G9" t="s">
        <v>332</v>
      </c>
      <c r="I9" t="s">
        <v>86</v>
      </c>
      <c r="J9">
        <v>6</v>
      </c>
      <c r="K9" t="s">
        <v>72</v>
      </c>
      <c r="L9" t="s">
        <v>119</v>
      </c>
      <c r="M9">
        <v>27</v>
      </c>
      <c r="N9">
        <v>24</v>
      </c>
      <c r="O9" t="s">
        <v>75</v>
      </c>
      <c r="P9" t="s">
        <v>82</v>
      </c>
      <c r="Q9" t="s">
        <v>346</v>
      </c>
      <c r="R9" t="s">
        <v>347</v>
      </c>
      <c r="S9" t="s">
        <v>348</v>
      </c>
    </row>
    <row r="10" spans="1:20" x14ac:dyDescent="0.25">
      <c r="A10" s="1">
        <v>45447</v>
      </c>
      <c r="B10" t="str">
        <f>IF(C10&lt;&gt;0,_xlfn.XLOOKUP(C10,SiteList!B:B,SiteList!A:A,"",0,1),"")</f>
        <v>MA-NSH_02</v>
      </c>
      <c r="C10" t="s">
        <v>20</v>
      </c>
      <c r="D10" t="s">
        <v>68</v>
      </c>
      <c r="E10" s="10">
        <v>0.61111111111111116</v>
      </c>
      <c r="F10" t="s">
        <v>70</v>
      </c>
      <c r="G10" t="s">
        <v>332</v>
      </c>
      <c r="I10" t="s">
        <v>86</v>
      </c>
      <c r="J10">
        <v>6</v>
      </c>
      <c r="K10" t="s">
        <v>72</v>
      </c>
      <c r="L10" t="s">
        <v>119</v>
      </c>
      <c r="M10">
        <v>27</v>
      </c>
      <c r="N10">
        <v>24</v>
      </c>
      <c r="O10" t="s">
        <v>75</v>
      </c>
      <c r="P10" t="s">
        <v>82</v>
      </c>
      <c r="Q10" t="s">
        <v>349</v>
      </c>
      <c r="R10" t="s">
        <v>232</v>
      </c>
      <c r="S10" t="s">
        <v>350</v>
      </c>
    </row>
    <row r="11" spans="1:20" x14ac:dyDescent="0.25">
      <c r="A11" s="1">
        <v>45447</v>
      </c>
      <c r="B11" t="str">
        <f>IF(C11&lt;&gt;0,_xlfn.XLOOKUP(C11,SiteList!B:B,SiteList!A:A,"",0,1),"")</f>
        <v>MA-NSH_03</v>
      </c>
      <c r="C11" t="s">
        <v>21</v>
      </c>
      <c r="D11" t="s">
        <v>68</v>
      </c>
      <c r="E11" s="10">
        <v>0.62152777777777779</v>
      </c>
      <c r="F11" t="s">
        <v>70</v>
      </c>
      <c r="G11" t="s">
        <v>332</v>
      </c>
      <c r="I11" t="s">
        <v>86</v>
      </c>
      <c r="J11">
        <v>6</v>
      </c>
      <c r="K11" t="s">
        <v>72</v>
      </c>
      <c r="L11" t="s">
        <v>119</v>
      </c>
      <c r="M11">
        <v>27</v>
      </c>
      <c r="N11">
        <v>24</v>
      </c>
      <c r="O11" t="s">
        <v>75</v>
      </c>
      <c r="P11" t="s">
        <v>82</v>
      </c>
      <c r="Q11" t="s">
        <v>351</v>
      </c>
      <c r="R11" t="s">
        <v>350</v>
      </c>
    </row>
    <row r="12" spans="1:20" x14ac:dyDescent="0.25">
      <c r="A12" s="1">
        <v>45447</v>
      </c>
      <c r="B12" t="str">
        <f>IF(C12&lt;&gt;0,_xlfn.XLOOKUP(C12,SiteList!B:B,SiteList!A:A,"",0,1),"")</f>
        <v>MA-RTP_01</v>
      </c>
      <c r="C12" t="s">
        <v>22</v>
      </c>
      <c r="D12" t="s">
        <v>68</v>
      </c>
      <c r="E12" s="10">
        <v>0.64236111111111116</v>
      </c>
      <c r="F12" t="s">
        <v>70</v>
      </c>
      <c r="G12" t="s">
        <v>332</v>
      </c>
      <c r="I12" t="s">
        <v>86</v>
      </c>
      <c r="J12">
        <v>4</v>
      </c>
      <c r="K12" t="s">
        <v>72</v>
      </c>
      <c r="L12" t="s">
        <v>119</v>
      </c>
      <c r="M12">
        <v>30</v>
      </c>
      <c r="N12">
        <v>29</v>
      </c>
      <c r="O12" t="s">
        <v>75</v>
      </c>
      <c r="P12" t="s">
        <v>82</v>
      </c>
      <c r="Q12" t="s">
        <v>352</v>
      </c>
      <c r="R12" t="s">
        <v>353</v>
      </c>
      <c r="S12" t="s">
        <v>354</v>
      </c>
    </row>
    <row r="13" spans="1:20" x14ac:dyDescent="0.25">
      <c r="A13" s="1">
        <v>45447</v>
      </c>
      <c r="B13" t="str">
        <f>IF(C13&lt;&gt;0,_xlfn.XLOOKUP(C13,SiteList!B:B,SiteList!A:A,"",0,1),"")</f>
        <v>MA-PIL_01</v>
      </c>
      <c r="C13" t="s">
        <v>23</v>
      </c>
      <c r="D13" t="s">
        <v>68</v>
      </c>
      <c r="E13" s="10">
        <v>0.66874999999999996</v>
      </c>
      <c r="F13" t="s">
        <v>142</v>
      </c>
      <c r="G13" t="s">
        <v>332</v>
      </c>
      <c r="I13" t="s">
        <v>86</v>
      </c>
      <c r="J13">
        <v>7</v>
      </c>
      <c r="K13" t="s">
        <v>75</v>
      </c>
      <c r="L13" t="s">
        <v>116</v>
      </c>
      <c r="M13">
        <v>29.5</v>
      </c>
      <c r="N13">
        <v>26</v>
      </c>
      <c r="O13" t="s">
        <v>75</v>
      </c>
      <c r="P13" t="s">
        <v>82</v>
      </c>
      <c r="Q13" t="s">
        <v>98</v>
      </c>
      <c r="R13" t="s">
        <v>355</v>
      </c>
      <c r="S13" t="s">
        <v>354</v>
      </c>
    </row>
    <row r="14" spans="1:20" s="9" customFormat="1" x14ac:dyDescent="0.25">
      <c r="A14" s="8">
        <v>45447</v>
      </c>
      <c r="B14" s="9" t="str">
        <f>IF(C14&lt;&gt;0,_xlfn.XLOOKUP(C14,SiteList!B:B,SiteList!A:A,"",0,1),"")</f>
        <v>MA-PIL_02</v>
      </c>
      <c r="C14" s="9" t="s">
        <v>24</v>
      </c>
      <c r="D14" t="s">
        <v>68</v>
      </c>
      <c r="E14" s="10">
        <v>0.67708333333333337</v>
      </c>
      <c r="F14" s="9" t="s">
        <v>142</v>
      </c>
      <c r="G14" t="s">
        <v>332</v>
      </c>
      <c r="I14" s="9" t="s">
        <v>86</v>
      </c>
      <c r="J14" s="9">
        <v>7</v>
      </c>
      <c r="K14" s="9" t="s">
        <v>75</v>
      </c>
      <c r="L14" s="9" t="s">
        <v>116</v>
      </c>
      <c r="M14" s="9">
        <v>29.5</v>
      </c>
      <c r="N14" s="9">
        <v>26</v>
      </c>
      <c r="O14" s="9" t="s">
        <v>75</v>
      </c>
      <c r="P14" s="9" t="s">
        <v>82</v>
      </c>
      <c r="Q14" s="9" t="s">
        <v>98</v>
      </c>
      <c r="R14" s="9" t="s">
        <v>355</v>
      </c>
      <c r="S14" s="9" t="s">
        <v>354</v>
      </c>
    </row>
    <row r="15" spans="1:20" x14ac:dyDescent="0.25">
      <c r="A15" s="1">
        <v>45461</v>
      </c>
      <c r="B15" t="str">
        <f>IF(C15&lt;&gt;0,_xlfn.XLOOKUP(C15,SiteList!B:B,SiteList!A:A,"",0,1),"")</f>
        <v>MA-UGP_01</v>
      </c>
      <c r="C15" t="s">
        <v>12</v>
      </c>
      <c r="D15" t="s">
        <v>69</v>
      </c>
      <c r="E15" s="10">
        <v>0.46944444444444444</v>
      </c>
      <c r="F15" t="s">
        <v>70</v>
      </c>
      <c r="I15" t="s">
        <v>71</v>
      </c>
      <c r="J15">
        <v>5</v>
      </c>
      <c r="K15" t="s">
        <v>72</v>
      </c>
      <c r="L15" t="s">
        <v>73</v>
      </c>
      <c r="M15">
        <v>27</v>
      </c>
      <c r="N15" t="s">
        <v>74</v>
      </c>
      <c r="O15" t="s">
        <v>75</v>
      </c>
      <c r="P15" t="s">
        <v>76</v>
      </c>
      <c r="Q15" t="s">
        <v>77</v>
      </c>
      <c r="R15" t="s">
        <v>78</v>
      </c>
      <c r="S15" t="s">
        <v>79</v>
      </c>
    </row>
    <row r="16" spans="1:20" x14ac:dyDescent="0.25">
      <c r="A16" s="1">
        <v>45461</v>
      </c>
      <c r="B16" t="str">
        <f>IF(C16&lt;&gt;0,_xlfn.XLOOKUP(C16,SiteList!B:B,SiteList!A:A,"",0,1),"")</f>
        <v>MA-LGP_01</v>
      </c>
      <c r="C16" t="s">
        <v>13</v>
      </c>
      <c r="D16" t="s">
        <v>69</v>
      </c>
      <c r="E16" s="10">
        <v>0.48472222222222222</v>
      </c>
      <c r="F16" t="s">
        <v>70</v>
      </c>
      <c r="I16" t="s">
        <v>71</v>
      </c>
      <c r="J16">
        <v>5</v>
      </c>
      <c r="K16" t="s">
        <v>72</v>
      </c>
      <c r="L16" t="s">
        <v>73</v>
      </c>
      <c r="M16">
        <v>27</v>
      </c>
      <c r="N16" t="s">
        <v>74</v>
      </c>
      <c r="O16" t="s">
        <v>75</v>
      </c>
      <c r="P16" t="s">
        <v>76</v>
      </c>
      <c r="Q16" t="s">
        <v>80</v>
      </c>
      <c r="R16" t="s">
        <v>81</v>
      </c>
      <c r="S16" t="s">
        <v>79</v>
      </c>
    </row>
    <row r="17" spans="1:20" x14ac:dyDescent="0.25">
      <c r="A17" s="1">
        <v>45461</v>
      </c>
      <c r="B17" t="str">
        <f>IF(C17&lt;&gt;0,_xlfn.XLOOKUP(C17,SiteList!B:B,SiteList!A:A,"",0,1),"")</f>
        <v>MA-LWR_00.1</v>
      </c>
      <c r="C17" t="s">
        <v>14</v>
      </c>
      <c r="D17" t="s">
        <v>69</v>
      </c>
      <c r="E17" s="10">
        <v>0.40555555555555556</v>
      </c>
      <c r="F17" t="s">
        <v>70</v>
      </c>
      <c r="I17" t="s">
        <v>71</v>
      </c>
      <c r="J17">
        <v>4</v>
      </c>
      <c r="K17" t="s">
        <v>75</v>
      </c>
      <c r="L17" t="s">
        <v>73</v>
      </c>
      <c r="M17">
        <v>26</v>
      </c>
      <c r="N17" t="s">
        <v>74</v>
      </c>
      <c r="O17" t="s">
        <v>75</v>
      </c>
      <c r="P17" t="s">
        <v>82</v>
      </c>
      <c r="Q17" t="s">
        <v>83</v>
      </c>
      <c r="R17" t="s">
        <v>84</v>
      </c>
      <c r="S17" t="s">
        <v>85</v>
      </c>
    </row>
    <row r="18" spans="1:20" x14ac:dyDescent="0.25">
      <c r="A18" s="1">
        <v>45461</v>
      </c>
      <c r="B18" t="str">
        <f>IF(C18&lt;&gt;0,_xlfn.XLOOKUP(C18,SiteList!B:B,SiteList!A:A,"",0,1),"")</f>
        <v>MA-HKP_01</v>
      </c>
      <c r="C18" t="s">
        <v>15</v>
      </c>
      <c r="D18" t="s">
        <v>69</v>
      </c>
      <c r="E18" s="10">
        <v>0.53055555555555556</v>
      </c>
      <c r="F18" t="s">
        <v>70</v>
      </c>
      <c r="I18" t="s">
        <v>86</v>
      </c>
      <c r="J18">
        <v>6</v>
      </c>
      <c r="K18" t="s">
        <v>87</v>
      </c>
      <c r="L18" t="s">
        <v>91</v>
      </c>
      <c r="M18">
        <v>31.5</v>
      </c>
      <c r="N18" t="s">
        <v>74</v>
      </c>
      <c r="O18" t="s">
        <v>75</v>
      </c>
      <c r="P18" t="s">
        <v>88</v>
      </c>
      <c r="Q18" t="s">
        <v>75</v>
      </c>
      <c r="R18" t="s">
        <v>89</v>
      </c>
      <c r="S18" t="s">
        <v>75</v>
      </c>
    </row>
    <row r="19" spans="1:20" x14ac:dyDescent="0.25">
      <c r="A19" s="1">
        <v>45461</v>
      </c>
      <c r="B19" t="str">
        <f>IF(C19&lt;&gt;0,_xlfn.XLOOKUP(C19,SiteList!B:B,SiteList!A:A,"",0,1),"")</f>
        <v>MA-HSP_01</v>
      </c>
      <c r="C19" t="s">
        <v>16</v>
      </c>
      <c r="D19" t="s">
        <v>69</v>
      </c>
      <c r="E19" s="10">
        <v>0.53472222222222221</v>
      </c>
      <c r="F19" t="s">
        <v>70</v>
      </c>
      <c r="I19" t="s">
        <v>86</v>
      </c>
      <c r="J19">
        <v>6</v>
      </c>
      <c r="K19" t="s">
        <v>72</v>
      </c>
      <c r="L19" t="s">
        <v>76</v>
      </c>
      <c r="M19">
        <v>31.5</v>
      </c>
      <c r="N19" t="s">
        <v>74</v>
      </c>
      <c r="O19" t="s">
        <v>75</v>
      </c>
      <c r="P19" t="s">
        <v>76</v>
      </c>
      <c r="Q19" t="s">
        <v>75</v>
      </c>
      <c r="R19" t="s">
        <v>90</v>
      </c>
      <c r="S19" t="s">
        <v>79</v>
      </c>
    </row>
    <row r="20" spans="1:20" x14ac:dyDescent="0.25">
      <c r="A20" s="1">
        <v>45461</v>
      </c>
      <c r="B20" t="str">
        <f>IF(C20&lt;&gt;0,_xlfn.XLOOKUP(C20,SiteList!B:B,SiteList!A:A,"",0,1),"")</f>
        <v>MA-MGP_01</v>
      </c>
      <c r="C20" t="s">
        <v>17</v>
      </c>
      <c r="D20" t="s">
        <v>69</v>
      </c>
      <c r="E20" s="10">
        <v>0.60972222222222228</v>
      </c>
      <c r="F20" t="s">
        <v>70</v>
      </c>
      <c r="I20" t="s">
        <v>86</v>
      </c>
      <c r="J20">
        <v>6</v>
      </c>
      <c r="K20" t="s">
        <v>91</v>
      </c>
      <c r="L20" t="s">
        <v>91</v>
      </c>
      <c r="M20">
        <v>34.5</v>
      </c>
      <c r="N20" t="s">
        <v>74</v>
      </c>
      <c r="O20" t="s">
        <v>75</v>
      </c>
      <c r="P20" t="s">
        <v>82</v>
      </c>
    </row>
    <row r="21" spans="1:20" x14ac:dyDescent="0.25">
      <c r="A21" s="1">
        <v>45461</v>
      </c>
      <c r="B21" t="str">
        <f>IF(C21&lt;&gt;0,_xlfn.XLOOKUP(C21,SiteList!B:B,SiteList!A:A,"",0,1),"")</f>
        <v>MA-TRP_01</v>
      </c>
      <c r="C21" t="s">
        <v>18</v>
      </c>
      <c r="D21" t="s">
        <v>69</v>
      </c>
      <c r="E21" s="10">
        <v>0.59722222222222221</v>
      </c>
      <c r="F21" t="s">
        <v>70</v>
      </c>
      <c r="I21" t="s">
        <v>86</v>
      </c>
      <c r="J21">
        <v>6</v>
      </c>
      <c r="K21" t="s">
        <v>72</v>
      </c>
      <c r="L21" t="s">
        <v>91</v>
      </c>
      <c r="M21">
        <v>34.5</v>
      </c>
      <c r="N21" t="s">
        <v>74</v>
      </c>
      <c r="O21" t="s">
        <v>75</v>
      </c>
      <c r="P21" t="s">
        <v>82</v>
      </c>
      <c r="Q21" t="s">
        <v>92</v>
      </c>
      <c r="R21" t="s">
        <v>93</v>
      </c>
      <c r="S21" t="s">
        <v>75</v>
      </c>
    </row>
    <row r="22" spans="1:20" x14ac:dyDescent="0.25">
      <c r="A22" s="1">
        <v>45461</v>
      </c>
      <c r="B22" t="str">
        <f>IF(C22&lt;&gt;0,_xlfn.XLOOKUP(C22,SiteList!B:B,SiteList!A:A,"",0,1),"")</f>
        <v>MA-NSH_01</v>
      </c>
      <c r="C22" t="s">
        <v>19</v>
      </c>
      <c r="D22" t="s">
        <v>69</v>
      </c>
      <c r="E22" s="10">
        <v>0.65486111111111112</v>
      </c>
      <c r="F22" t="s">
        <v>70</v>
      </c>
      <c r="I22" t="s">
        <v>86</v>
      </c>
      <c r="J22">
        <v>11</v>
      </c>
      <c r="K22" t="s">
        <v>75</v>
      </c>
      <c r="L22" t="s">
        <v>91</v>
      </c>
      <c r="M22">
        <v>34</v>
      </c>
      <c r="N22" t="s">
        <v>74</v>
      </c>
      <c r="O22" t="s">
        <v>75</v>
      </c>
      <c r="P22" t="s">
        <v>94</v>
      </c>
      <c r="Q22" t="s">
        <v>95</v>
      </c>
      <c r="R22" t="s">
        <v>96</v>
      </c>
      <c r="S22" t="s">
        <v>75</v>
      </c>
    </row>
    <row r="23" spans="1:20" x14ac:dyDescent="0.25">
      <c r="A23" s="1">
        <v>45461</v>
      </c>
      <c r="B23" t="str">
        <f>IF(C23&lt;&gt;0,_xlfn.XLOOKUP(C23,SiteList!B:B,SiteList!A:A,"",0,1),"")</f>
        <v>MA-NSH_02</v>
      </c>
      <c r="C23" t="s">
        <v>20</v>
      </c>
      <c r="D23" t="s">
        <v>69</v>
      </c>
      <c r="E23" s="10">
        <v>0.67638888888888893</v>
      </c>
      <c r="F23" t="s">
        <v>70</v>
      </c>
      <c r="I23" t="s">
        <v>86</v>
      </c>
      <c r="J23">
        <v>11</v>
      </c>
      <c r="K23" t="s">
        <v>97</v>
      </c>
      <c r="L23" t="s">
        <v>91</v>
      </c>
      <c r="M23">
        <v>34</v>
      </c>
      <c r="N23" t="s">
        <v>74</v>
      </c>
      <c r="O23" t="s">
        <v>75</v>
      </c>
      <c r="P23" t="s">
        <v>82</v>
      </c>
      <c r="Q23" t="s">
        <v>98</v>
      </c>
      <c r="R23" t="s">
        <v>99</v>
      </c>
      <c r="S23" t="s">
        <v>75</v>
      </c>
    </row>
    <row r="24" spans="1:20" x14ac:dyDescent="0.25">
      <c r="A24" s="1">
        <v>45461</v>
      </c>
      <c r="B24" t="str">
        <f>IF(C24&lt;&gt;0,_xlfn.XLOOKUP(C24,SiteList!B:B,SiteList!A:A,"",0,1),"")</f>
        <v>MA-NSH_03</v>
      </c>
      <c r="C24" t="s">
        <v>21</v>
      </c>
      <c r="D24" t="s">
        <v>69</v>
      </c>
      <c r="E24" s="10">
        <v>0.6694444444444444</v>
      </c>
      <c r="F24" t="s">
        <v>70</v>
      </c>
      <c r="I24" t="s">
        <v>86</v>
      </c>
      <c r="J24">
        <v>11</v>
      </c>
      <c r="K24" t="s">
        <v>72</v>
      </c>
      <c r="L24" t="s">
        <v>91</v>
      </c>
      <c r="M24">
        <v>34</v>
      </c>
      <c r="N24" t="s">
        <v>74</v>
      </c>
      <c r="O24" t="s">
        <v>75</v>
      </c>
      <c r="P24" t="s">
        <v>82</v>
      </c>
      <c r="Q24" t="s">
        <v>75</v>
      </c>
      <c r="R24" t="s">
        <v>100</v>
      </c>
      <c r="S24" t="s">
        <v>75</v>
      </c>
    </row>
    <row r="25" spans="1:20" x14ac:dyDescent="0.25">
      <c r="A25" s="1">
        <v>45461</v>
      </c>
      <c r="B25" t="str">
        <f>IF(C25&lt;&gt;0,_xlfn.XLOOKUP(C25,SiteList!B:B,SiteList!A:A,"",0,1),"")</f>
        <v>MA-RTP_01</v>
      </c>
      <c r="C25" t="s">
        <v>22</v>
      </c>
      <c r="D25" t="s">
        <v>69</v>
      </c>
      <c r="E25" s="10">
        <v>0.69513888888888886</v>
      </c>
      <c r="F25" t="s">
        <v>70</v>
      </c>
      <c r="I25" t="s">
        <v>86</v>
      </c>
      <c r="J25">
        <v>8</v>
      </c>
      <c r="K25" t="s">
        <v>75</v>
      </c>
      <c r="L25" t="s">
        <v>101</v>
      </c>
      <c r="M25">
        <v>34</v>
      </c>
      <c r="N25" t="s">
        <v>74</v>
      </c>
      <c r="O25" t="s">
        <v>75</v>
      </c>
      <c r="P25" t="s">
        <v>102</v>
      </c>
      <c r="Q25" t="s">
        <v>92</v>
      </c>
      <c r="R25" t="s">
        <v>103</v>
      </c>
      <c r="S25" t="s">
        <v>104</v>
      </c>
      <c r="T25" t="s">
        <v>105</v>
      </c>
    </row>
    <row r="26" spans="1:20" x14ac:dyDescent="0.25">
      <c r="A26" s="1">
        <v>45461</v>
      </c>
      <c r="B26" t="str">
        <f>IF(C26&lt;&gt;0,_xlfn.XLOOKUP(C26,SiteList!B:B,SiteList!A:A,"",0,1),"")</f>
        <v>MA-PIL_01</v>
      </c>
      <c r="C26" t="s">
        <v>23</v>
      </c>
      <c r="D26" t="s">
        <v>69</v>
      </c>
      <c r="E26" s="10">
        <v>0.74722222222222223</v>
      </c>
      <c r="F26" t="s">
        <v>70</v>
      </c>
      <c r="I26" t="s">
        <v>86</v>
      </c>
      <c r="J26">
        <v>9</v>
      </c>
      <c r="K26" t="s">
        <v>72</v>
      </c>
      <c r="L26" t="s">
        <v>76</v>
      </c>
      <c r="M26">
        <v>33</v>
      </c>
      <c r="N26" t="s">
        <v>74</v>
      </c>
      <c r="O26" t="s">
        <v>75</v>
      </c>
      <c r="P26" t="s">
        <v>76</v>
      </c>
      <c r="Q26" t="s">
        <v>106</v>
      </c>
      <c r="R26" t="s">
        <v>75</v>
      </c>
      <c r="S26" t="s">
        <v>107</v>
      </c>
    </row>
    <row r="27" spans="1:20" s="9" customFormat="1" x14ac:dyDescent="0.25">
      <c r="A27" s="8">
        <v>45461</v>
      </c>
      <c r="B27" s="9" t="str">
        <f>IF(C27&lt;&gt;0,_xlfn.XLOOKUP(C27,SiteList!B:B,SiteList!A:A,"",0,1),"")</f>
        <v>MA-PIL_02</v>
      </c>
      <c r="C27" s="9" t="s">
        <v>24</v>
      </c>
      <c r="D27" s="9" t="s">
        <v>69</v>
      </c>
      <c r="E27" s="11">
        <v>0.75555555555555554</v>
      </c>
      <c r="F27" s="9" t="s">
        <v>70</v>
      </c>
      <c r="I27" s="9" t="s">
        <v>86</v>
      </c>
      <c r="J27" s="9">
        <v>9</v>
      </c>
      <c r="K27" s="9" t="s">
        <v>72</v>
      </c>
      <c r="L27" s="9" t="s">
        <v>76</v>
      </c>
      <c r="M27" s="9">
        <v>33</v>
      </c>
      <c r="N27" s="9" t="s">
        <v>74</v>
      </c>
      <c r="O27" s="9" t="s">
        <v>75</v>
      </c>
      <c r="P27" s="9" t="s">
        <v>76</v>
      </c>
      <c r="Q27" s="9" t="s">
        <v>75</v>
      </c>
      <c r="R27" s="9" t="s">
        <v>108</v>
      </c>
      <c r="S27" s="9" t="s">
        <v>75</v>
      </c>
    </row>
    <row r="28" spans="1:20" x14ac:dyDescent="0.25">
      <c r="A28" s="1">
        <v>45475</v>
      </c>
      <c r="B28" t="str">
        <f>IF(C28&lt;&gt;0,_xlfn.XLOOKUP(C28,SiteList!B:B,SiteList!A:A,"",0,1),"")</f>
        <v>MA-UGP_01</v>
      </c>
      <c r="C28" t="s">
        <v>12</v>
      </c>
      <c r="D28" t="s">
        <v>69</v>
      </c>
      <c r="E28" s="10">
        <v>0.44722222222222224</v>
      </c>
      <c r="F28" t="s">
        <v>70</v>
      </c>
      <c r="G28" t="s">
        <v>109</v>
      </c>
      <c r="I28" t="s">
        <v>110</v>
      </c>
      <c r="J28">
        <v>4</v>
      </c>
      <c r="K28" t="s">
        <v>72</v>
      </c>
      <c r="L28" t="s">
        <v>91</v>
      </c>
      <c r="M28">
        <v>19</v>
      </c>
      <c r="N28">
        <v>25</v>
      </c>
      <c r="O28" t="s">
        <v>75</v>
      </c>
      <c r="P28" t="s">
        <v>82</v>
      </c>
      <c r="Q28" t="s">
        <v>75</v>
      </c>
      <c r="R28" t="s">
        <v>111</v>
      </c>
      <c r="S28" t="s">
        <v>75</v>
      </c>
    </row>
    <row r="29" spans="1:20" x14ac:dyDescent="0.25">
      <c r="A29" s="1">
        <v>45475</v>
      </c>
      <c r="B29" t="str">
        <f>IF(C29&lt;&gt;0,_xlfn.XLOOKUP(C29,SiteList!B:B,SiteList!A:A,"",0,1),"")</f>
        <v>MA-LGP_01</v>
      </c>
      <c r="C29" t="s">
        <v>13</v>
      </c>
      <c r="D29" t="s">
        <v>69</v>
      </c>
      <c r="E29" s="10">
        <v>0.4548611111111111</v>
      </c>
      <c r="F29" t="s">
        <v>70</v>
      </c>
      <c r="G29" t="s">
        <v>109</v>
      </c>
      <c r="I29" t="s">
        <v>110</v>
      </c>
      <c r="J29">
        <v>4</v>
      </c>
      <c r="K29" t="s">
        <v>72</v>
      </c>
      <c r="L29" t="s">
        <v>91</v>
      </c>
      <c r="M29">
        <v>19</v>
      </c>
      <c r="N29">
        <v>25</v>
      </c>
      <c r="O29" t="s">
        <v>112</v>
      </c>
      <c r="P29" t="s">
        <v>82</v>
      </c>
      <c r="Q29" t="s">
        <v>75</v>
      </c>
      <c r="R29" t="s">
        <v>113</v>
      </c>
      <c r="S29" t="s">
        <v>75</v>
      </c>
    </row>
    <row r="30" spans="1:20" x14ac:dyDescent="0.25">
      <c r="A30" s="1">
        <v>45475</v>
      </c>
      <c r="B30" t="str">
        <f>IF(C30&lt;&gt;0,_xlfn.XLOOKUP(C30,SiteList!B:B,SiteList!A:A,"",0,1),"")</f>
        <v>MA-LWR_00.1</v>
      </c>
      <c r="C30" t="s">
        <v>14</v>
      </c>
      <c r="D30" t="s">
        <v>69</v>
      </c>
      <c r="E30" s="10">
        <v>0.5</v>
      </c>
      <c r="F30" t="s">
        <v>70</v>
      </c>
      <c r="G30" t="s">
        <v>109</v>
      </c>
      <c r="I30" t="s">
        <v>110</v>
      </c>
      <c r="J30">
        <v>4</v>
      </c>
      <c r="K30" t="s">
        <v>75</v>
      </c>
      <c r="L30" t="s">
        <v>73</v>
      </c>
      <c r="M30">
        <v>27.5</v>
      </c>
      <c r="N30">
        <v>24.5</v>
      </c>
      <c r="O30" t="s">
        <v>75</v>
      </c>
      <c r="P30" t="s">
        <v>82</v>
      </c>
      <c r="Q30" t="s">
        <v>75</v>
      </c>
      <c r="R30" t="s">
        <v>114</v>
      </c>
      <c r="S30" t="s">
        <v>79</v>
      </c>
    </row>
    <row r="31" spans="1:20" x14ac:dyDescent="0.25">
      <c r="A31" s="1">
        <v>45475</v>
      </c>
      <c r="B31" t="str">
        <f>IF(C31&lt;&gt;0,_xlfn.XLOOKUP(C31,SiteList!B:B,SiteList!A:A,"",0,1),"")</f>
        <v>MA-HKP_01</v>
      </c>
      <c r="C31" t="s">
        <v>15</v>
      </c>
      <c r="D31" t="s">
        <v>69</v>
      </c>
      <c r="E31" s="10">
        <v>0.51388888888888884</v>
      </c>
      <c r="F31" t="s">
        <v>70</v>
      </c>
      <c r="G31" t="s">
        <v>109</v>
      </c>
      <c r="I31" t="s">
        <v>110</v>
      </c>
      <c r="J31">
        <v>4</v>
      </c>
      <c r="K31" t="s">
        <v>75</v>
      </c>
      <c r="L31" t="s">
        <v>91</v>
      </c>
      <c r="M31">
        <v>31</v>
      </c>
      <c r="N31">
        <v>25</v>
      </c>
      <c r="O31" t="s">
        <v>75</v>
      </c>
      <c r="P31" t="s">
        <v>88</v>
      </c>
      <c r="Q31" t="s">
        <v>75</v>
      </c>
      <c r="R31" t="s">
        <v>115</v>
      </c>
      <c r="S31" t="s">
        <v>75</v>
      </c>
    </row>
    <row r="32" spans="1:20" x14ac:dyDescent="0.25">
      <c r="A32" s="1">
        <v>45475</v>
      </c>
      <c r="B32" t="str">
        <f>IF(C32&lt;&gt;0,_xlfn.XLOOKUP(C32,SiteList!B:B,SiteList!A:A,"",0,1),"")</f>
        <v>MA-HSP_01</v>
      </c>
      <c r="C32" t="s">
        <v>16</v>
      </c>
      <c r="D32" t="s">
        <v>69</v>
      </c>
      <c r="E32" s="10">
        <v>0.52083333333333337</v>
      </c>
      <c r="F32" t="s">
        <v>70</v>
      </c>
      <c r="G32" t="s">
        <v>109</v>
      </c>
      <c r="I32" t="s">
        <v>110</v>
      </c>
      <c r="J32">
        <v>4</v>
      </c>
      <c r="K32" t="s">
        <v>75</v>
      </c>
      <c r="L32" t="s">
        <v>116</v>
      </c>
      <c r="M32">
        <v>31</v>
      </c>
      <c r="N32">
        <v>22.5</v>
      </c>
      <c r="O32" t="s">
        <v>75</v>
      </c>
      <c r="P32" t="s">
        <v>76</v>
      </c>
      <c r="Q32" t="s">
        <v>75</v>
      </c>
      <c r="R32" t="s">
        <v>117</v>
      </c>
      <c r="S32" t="s">
        <v>118</v>
      </c>
    </row>
    <row r="33" spans="1:20" x14ac:dyDescent="0.25">
      <c r="A33" s="1">
        <v>45475</v>
      </c>
      <c r="B33" t="str">
        <f>IF(C33&lt;&gt;0,_xlfn.XLOOKUP(C33,SiteList!B:B,SiteList!A:A,"",0,1),"")</f>
        <v>MA-MGP_01</v>
      </c>
      <c r="C33" t="s">
        <v>17</v>
      </c>
      <c r="D33" t="s">
        <v>69</v>
      </c>
      <c r="E33" s="10">
        <v>0.56944444444444442</v>
      </c>
      <c r="F33" t="s">
        <v>70</v>
      </c>
      <c r="G33" t="s">
        <v>109</v>
      </c>
      <c r="I33" t="s">
        <v>110</v>
      </c>
      <c r="J33">
        <v>5</v>
      </c>
      <c r="K33" t="s">
        <v>72</v>
      </c>
      <c r="L33" t="s">
        <v>119</v>
      </c>
      <c r="M33">
        <v>29</v>
      </c>
      <c r="N33">
        <v>29</v>
      </c>
      <c r="O33" t="s">
        <v>75</v>
      </c>
      <c r="P33" t="s">
        <v>94</v>
      </c>
      <c r="Q33" t="s">
        <v>98</v>
      </c>
      <c r="R33" t="s">
        <v>120</v>
      </c>
      <c r="S33" t="s">
        <v>121</v>
      </c>
    </row>
    <row r="34" spans="1:20" x14ac:dyDescent="0.25">
      <c r="A34" s="1">
        <v>45475</v>
      </c>
      <c r="B34" t="str">
        <f>IF(C34&lt;&gt;0,_xlfn.XLOOKUP(C34,SiteList!B:B,SiteList!A:A,"",0,1),"")</f>
        <v>MA-TRP_01</v>
      </c>
      <c r="C34" t="s">
        <v>18</v>
      </c>
      <c r="D34" t="s">
        <v>69</v>
      </c>
      <c r="E34" s="10">
        <v>0.56944444444444442</v>
      </c>
      <c r="F34" t="s">
        <v>70</v>
      </c>
      <c r="G34" t="s">
        <v>109</v>
      </c>
      <c r="I34" t="s">
        <v>110</v>
      </c>
      <c r="J34">
        <v>5</v>
      </c>
      <c r="K34" t="s">
        <v>72</v>
      </c>
      <c r="L34" t="s">
        <v>91</v>
      </c>
      <c r="M34">
        <v>29</v>
      </c>
      <c r="N34">
        <v>29</v>
      </c>
      <c r="O34" t="s">
        <v>75</v>
      </c>
      <c r="P34" t="s">
        <v>88</v>
      </c>
      <c r="Q34" t="s">
        <v>98</v>
      </c>
      <c r="R34" t="s">
        <v>122</v>
      </c>
      <c r="S34" t="s">
        <v>75</v>
      </c>
    </row>
    <row r="35" spans="1:20" x14ac:dyDescent="0.25">
      <c r="A35" s="1">
        <v>45475</v>
      </c>
      <c r="B35" t="str">
        <f>IF(C35&lt;&gt;0,_xlfn.XLOOKUP(C35,SiteList!B:B,SiteList!A:A,"",0,1),"")</f>
        <v>MA-NSH_01</v>
      </c>
      <c r="C35" t="s">
        <v>19</v>
      </c>
      <c r="D35" t="s">
        <v>69</v>
      </c>
      <c r="E35" s="10">
        <v>0.70347222222222228</v>
      </c>
      <c r="F35" t="s">
        <v>70</v>
      </c>
      <c r="G35" t="s">
        <v>109</v>
      </c>
      <c r="I35" t="s">
        <v>110</v>
      </c>
      <c r="J35">
        <v>2</v>
      </c>
      <c r="K35" t="s">
        <v>72</v>
      </c>
      <c r="L35" t="s">
        <v>91</v>
      </c>
      <c r="M35">
        <v>27</v>
      </c>
      <c r="N35">
        <v>29</v>
      </c>
      <c r="O35" t="s">
        <v>75</v>
      </c>
      <c r="P35" t="s">
        <v>123</v>
      </c>
      <c r="Q35" t="s">
        <v>98</v>
      </c>
      <c r="R35" t="s">
        <v>124</v>
      </c>
      <c r="S35" t="s">
        <v>75</v>
      </c>
    </row>
    <row r="36" spans="1:20" x14ac:dyDescent="0.25">
      <c r="A36" s="1">
        <v>45475</v>
      </c>
      <c r="B36" t="str">
        <f>IF(C36&lt;&gt;0,_xlfn.XLOOKUP(C36,SiteList!B:B,SiteList!A:A,"",0,1),"")</f>
        <v>MA-NSH_02</v>
      </c>
      <c r="C36" t="s">
        <v>20</v>
      </c>
      <c r="D36" t="s">
        <v>69</v>
      </c>
      <c r="E36" s="10">
        <v>0.70833333333333337</v>
      </c>
      <c r="F36" t="s">
        <v>70</v>
      </c>
      <c r="G36" t="s">
        <v>109</v>
      </c>
      <c r="I36" t="s">
        <v>110</v>
      </c>
      <c r="J36">
        <v>2</v>
      </c>
      <c r="K36" t="s">
        <v>72</v>
      </c>
      <c r="L36" t="s">
        <v>119</v>
      </c>
      <c r="M36">
        <v>27</v>
      </c>
      <c r="N36">
        <v>25</v>
      </c>
      <c r="O36" t="s">
        <v>125</v>
      </c>
      <c r="P36" t="s">
        <v>82</v>
      </c>
      <c r="Q36" t="s">
        <v>75</v>
      </c>
      <c r="R36" t="s">
        <v>126</v>
      </c>
      <c r="S36" t="s">
        <v>121</v>
      </c>
    </row>
    <row r="37" spans="1:20" x14ac:dyDescent="0.25">
      <c r="A37" s="1">
        <v>45475</v>
      </c>
      <c r="B37" t="str">
        <f>IF(C37&lt;&gt;0,_xlfn.XLOOKUP(C37,SiteList!B:B,SiteList!A:A,"",0,1),"")</f>
        <v>MA-NSH_03</v>
      </c>
      <c r="C37" t="s">
        <v>21</v>
      </c>
      <c r="D37" t="s">
        <v>69</v>
      </c>
      <c r="E37" s="10">
        <v>0.71875</v>
      </c>
      <c r="F37" t="s">
        <v>70</v>
      </c>
      <c r="G37" t="s">
        <v>109</v>
      </c>
      <c r="I37" t="s">
        <v>110</v>
      </c>
      <c r="J37">
        <v>2</v>
      </c>
      <c r="K37" t="s">
        <v>72</v>
      </c>
      <c r="L37" t="s">
        <v>91</v>
      </c>
      <c r="M37">
        <v>27</v>
      </c>
      <c r="N37">
        <v>25</v>
      </c>
      <c r="O37" t="s">
        <v>75</v>
      </c>
      <c r="P37" t="s">
        <v>82</v>
      </c>
      <c r="Q37" t="s">
        <v>75</v>
      </c>
      <c r="R37" t="s">
        <v>127</v>
      </c>
      <c r="S37" t="s">
        <v>128</v>
      </c>
    </row>
    <row r="38" spans="1:20" x14ac:dyDescent="0.25">
      <c r="A38" s="1">
        <v>45475</v>
      </c>
      <c r="B38" t="str">
        <f>IF(C38&lt;&gt;0,_xlfn.XLOOKUP(C38,SiteList!B:B,SiteList!A:A,"",0,1),"")</f>
        <v>MA-RTP_01</v>
      </c>
      <c r="C38" t="s">
        <v>22</v>
      </c>
      <c r="D38" t="s">
        <v>69</v>
      </c>
      <c r="E38" s="10">
        <v>0.73958333333333337</v>
      </c>
      <c r="F38" t="s">
        <v>70</v>
      </c>
      <c r="G38" t="s">
        <v>109</v>
      </c>
      <c r="I38" t="s">
        <v>129</v>
      </c>
      <c r="J38">
        <v>2</v>
      </c>
      <c r="K38" t="s">
        <v>75</v>
      </c>
      <c r="L38" t="s">
        <v>76</v>
      </c>
      <c r="M38">
        <v>25</v>
      </c>
      <c r="N38">
        <v>29</v>
      </c>
      <c r="O38" t="s">
        <v>130</v>
      </c>
      <c r="P38" t="s">
        <v>131</v>
      </c>
      <c r="Q38" t="s">
        <v>132</v>
      </c>
      <c r="R38" t="s">
        <v>133</v>
      </c>
      <c r="S38" t="s">
        <v>134</v>
      </c>
    </row>
    <row r="39" spans="1:20" x14ac:dyDescent="0.25">
      <c r="A39" s="1">
        <v>45475</v>
      </c>
      <c r="B39" t="str">
        <f>IF(C39&lt;&gt;0,_xlfn.XLOOKUP(C39,SiteList!B:B,SiteList!A:A,"",0,1),"")</f>
        <v>MA-PIL_01</v>
      </c>
      <c r="C39" t="s">
        <v>23</v>
      </c>
      <c r="D39" t="s">
        <v>69</v>
      </c>
      <c r="E39" s="10">
        <v>0.76041666666666663</v>
      </c>
      <c r="F39" t="s">
        <v>70</v>
      </c>
      <c r="G39" t="s">
        <v>109</v>
      </c>
      <c r="I39" t="s">
        <v>71</v>
      </c>
      <c r="J39">
        <v>4</v>
      </c>
      <c r="K39" t="s">
        <v>72</v>
      </c>
      <c r="L39" t="s">
        <v>135</v>
      </c>
      <c r="M39">
        <v>27</v>
      </c>
      <c r="N39">
        <v>27.5</v>
      </c>
      <c r="O39" t="s">
        <v>75</v>
      </c>
      <c r="P39" t="s">
        <v>76</v>
      </c>
      <c r="Q39" t="s">
        <v>75</v>
      </c>
      <c r="R39" t="s">
        <v>136</v>
      </c>
      <c r="S39" t="s">
        <v>79</v>
      </c>
    </row>
    <row r="40" spans="1:20" s="9" customFormat="1" x14ac:dyDescent="0.25">
      <c r="A40" s="8">
        <v>45475</v>
      </c>
      <c r="B40" s="9" t="str">
        <f>IF(C40&lt;&gt;0,_xlfn.XLOOKUP(C40,SiteList!B:B,SiteList!A:A,"",0,1),"")</f>
        <v>MA-PIL_02</v>
      </c>
      <c r="C40" s="9" t="s">
        <v>24</v>
      </c>
      <c r="D40" s="9" t="s">
        <v>69</v>
      </c>
      <c r="E40" s="11">
        <v>0.77083333333333337</v>
      </c>
      <c r="F40" s="9" t="s">
        <v>70</v>
      </c>
      <c r="G40" s="9" t="s">
        <v>109</v>
      </c>
      <c r="I40" s="9" t="s">
        <v>71</v>
      </c>
      <c r="J40" s="9">
        <v>4</v>
      </c>
      <c r="K40" s="9" t="s">
        <v>72</v>
      </c>
      <c r="L40" s="9" t="s">
        <v>137</v>
      </c>
      <c r="M40" s="9">
        <v>27</v>
      </c>
      <c r="N40" s="9">
        <v>27</v>
      </c>
      <c r="O40" s="9" t="s">
        <v>75</v>
      </c>
      <c r="P40" s="9" t="s">
        <v>76</v>
      </c>
      <c r="Q40" s="9" t="s">
        <v>138</v>
      </c>
      <c r="R40" s="9" t="s">
        <v>139</v>
      </c>
      <c r="S40" s="9" t="s">
        <v>140</v>
      </c>
      <c r="T40" s="9" t="s">
        <v>141</v>
      </c>
    </row>
    <row r="41" spans="1:20" x14ac:dyDescent="0.25">
      <c r="A41" s="1">
        <v>45483</v>
      </c>
      <c r="B41" t="str">
        <f>IF(C41&lt;&gt;0,_xlfn.XLOOKUP(C41,SiteList!B:B,SiteList!A:A,"",0,1),"")</f>
        <v>MA-HKP_01</v>
      </c>
      <c r="C41" t="s">
        <v>15</v>
      </c>
      <c r="D41" t="s">
        <v>69</v>
      </c>
      <c r="E41" s="10">
        <v>0.37361111111111112</v>
      </c>
      <c r="F41" t="s">
        <v>142</v>
      </c>
      <c r="G41" s="1">
        <v>45482</v>
      </c>
      <c r="I41" t="s">
        <v>86</v>
      </c>
      <c r="J41">
        <v>7</v>
      </c>
      <c r="K41" t="s">
        <v>75</v>
      </c>
      <c r="L41" t="s">
        <v>91</v>
      </c>
      <c r="M41">
        <v>29</v>
      </c>
      <c r="N41">
        <v>26.5</v>
      </c>
      <c r="O41" t="s">
        <v>75</v>
      </c>
      <c r="P41" t="s">
        <v>82</v>
      </c>
      <c r="Q41" t="s">
        <v>98</v>
      </c>
      <c r="R41" t="s">
        <v>143</v>
      </c>
      <c r="S41" t="s">
        <v>144</v>
      </c>
      <c r="T41" t="s">
        <v>145</v>
      </c>
    </row>
    <row r="42" spans="1:20" s="9" customFormat="1" x14ac:dyDescent="0.25">
      <c r="A42" s="8">
        <v>45483</v>
      </c>
      <c r="B42" s="9" t="str">
        <f>IF(C42&lt;&gt;0,_xlfn.XLOOKUP(C42,SiteList!B:B,SiteList!A:A,"",0,1),"")</f>
        <v>MA-HSP_01</v>
      </c>
      <c r="C42" s="9" t="s">
        <v>16</v>
      </c>
      <c r="D42" s="9" t="s">
        <v>69</v>
      </c>
      <c r="E42" s="11">
        <v>0.3840277777777778</v>
      </c>
      <c r="F42" s="9" t="s">
        <v>142</v>
      </c>
      <c r="G42" s="8">
        <v>45482</v>
      </c>
      <c r="I42" s="9" t="s">
        <v>86</v>
      </c>
      <c r="J42" s="9">
        <v>7</v>
      </c>
      <c r="K42" s="9" t="s">
        <v>72</v>
      </c>
      <c r="L42" s="9" t="s">
        <v>119</v>
      </c>
      <c r="M42" s="9">
        <v>29</v>
      </c>
      <c r="N42" s="9">
        <v>25.5</v>
      </c>
      <c r="O42" s="9" t="s">
        <v>75</v>
      </c>
      <c r="P42" s="9" t="s">
        <v>82</v>
      </c>
      <c r="Q42" s="9" t="s">
        <v>98</v>
      </c>
      <c r="R42" s="9" t="s">
        <v>75</v>
      </c>
      <c r="S42" s="9" t="s">
        <v>146</v>
      </c>
      <c r="T42" s="9" t="s">
        <v>145</v>
      </c>
    </row>
    <row r="43" spans="1:20" x14ac:dyDescent="0.25">
      <c r="A43" s="1">
        <v>45489</v>
      </c>
      <c r="B43" t="str">
        <f>IF(C43&lt;&gt;0,_xlfn.XLOOKUP(C43,SiteList!B:B,SiteList!A:A,"",0,1),"")</f>
        <v>MA-UGP_01</v>
      </c>
      <c r="C43" t="s">
        <v>12</v>
      </c>
      <c r="D43" t="s">
        <v>69</v>
      </c>
      <c r="E43" s="10">
        <v>0.4152777777777778</v>
      </c>
      <c r="F43" t="s">
        <v>70</v>
      </c>
      <c r="K43" t="s">
        <v>72</v>
      </c>
      <c r="L43" t="s">
        <v>91</v>
      </c>
      <c r="M43">
        <v>30</v>
      </c>
      <c r="N43">
        <v>29</v>
      </c>
      <c r="O43" t="s">
        <v>75</v>
      </c>
      <c r="P43" t="s">
        <v>82</v>
      </c>
      <c r="Q43" t="s">
        <v>75</v>
      </c>
      <c r="R43" t="s">
        <v>147</v>
      </c>
      <c r="S43" t="s">
        <v>79</v>
      </c>
    </row>
    <row r="44" spans="1:20" x14ac:dyDescent="0.25">
      <c r="A44" s="1">
        <v>45489</v>
      </c>
      <c r="B44" t="str">
        <f>IF(C44&lt;&gt;0,_xlfn.XLOOKUP(C44,SiteList!B:B,SiteList!A:A,"",0,1),"")</f>
        <v>MA-LGP_01</v>
      </c>
      <c r="C44" t="s">
        <v>13</v>
      </c>
      <c r="D44" t="s">
        <v>69</v>
      </c>
      <c r="E44" s="10">
        <v>0.42291666666666666</v>
      </c>
      <c r="F44" t="s">
        <v>70</v>
      </c>
      <c r="K44" t="s">
        <v>72</v>
      </c>
      <c r="L44" t="s">
        <v>119</v>
      </c>
      <c r="M44">
        <v>28</v>
      </c>
      <c r="N44">
        <v>30</v>
      </c>
      <c r="O44" t="s">
        <v>148</v>
      </c>
      <c r="P44" t="s">
        <v>82</v>
      </c>
      <c r="Q44" t="s">
        <v>149</v>
      </c>
      <c r="R44" t="s">
        <v>150</v>
      </c>
      <c r="S44" t="s">
        <v>151</v>
      </c>
    </row>
    <row r="45" spans="1:20" x14ac:dyDescent="0.25">
      <c r="A45" s="1">
        <v>45489</v>
      </c>
      <c r="B45" t="str">
        <f>IF(C45&lt;&gt;0,_xlfn.XLOOKUP(C45,SiteList!B:B,SiteList!A:A,"",0,1),"")</f>
        <v>MA-LWR_00.1</v>
      </c>
      <c r="C45" t="s">
        <v>14</v>
      </c>
      <c r="D45" t="s">
        <v>69</v>
      </c>
      <c r="F45" t="s">
        <v>70</v>
      </c>
      <c r="K45" t="s">
        <v>87</v>
      </c>
      <c r="L45" t="s">
        <v>91</v>
      </c>
      <c r="M45">
        <v>25</v>
      </c>
      <c r="N45">
        <v>27</v>
      </c>
      <c r="O45" t="s">
        <v>75</v>
      </c>
      <c r="P45" t="s">
        <v>82</v>
      </c>
      <c r="R45" t="s">
        <v>152</v>
      </c>
      <c r="S45" t="s">
        <v>153</v>
      </c>
    </row>
    <row r="46" spans="1:20" x14ac:dyDescent="0.25">
      <c r="A46" s="1">
        <v>45489</v>
      </c>
      <c r="B46" t="str">
        <f>IF(C46&lt;&gt;0,_xlfn.XLOOKUP(C46,SiteList!B:B,SiteList!A:A,"",0,1),"")</f>
        <v>MA-HKP_01</v>
      </c>
      <c r="C46" t="s">
        <v>15</v>
      </c>
      <c r="D46" t="s">
        <v>69</v>
      </c>
      <c r="E46" s="10">
        <v>0.51597222222222228</v>
      </c>
      <c r="F46" t="s">
        <v>70</v>
      </c>
      <c r="I46" t="s">
        <v>154</v>
      </c>
      <c r="J46">
        <v>8</v>
      </c>
      <c r="K46" t="s">
        <v>75</v>
      </c>
      <c r="L46" t="s">
        <v>91</v>
      </c>
      <c r="M46">
        <v>31</v>
      </c>
      <c r="N46">
        <v>29.5</v>
      </c>
      <c r="O46" t="s">
        <v>75</v>
      </c>
      <c r="P46" t="s">
        <v>88</v>
      </c>
      <c r="Q46" t="s">
        <v>75</v>
      </c>
      <c r="R46" t="s">
        <v>155</v>
      </c>
      <c r="S46" t="s">
        <v>75</v>
      </c>
    </row>
    <row r="47" spans="1:20" x14ac:dyDescent="0.25">
      <c r="A47" s="1">
        <v>45489</v>
      </c>
      <c r="B47" t="str">
        <f>IF(C47&lt;&gt;0,_xlfn.XLOOKUP(C47,SiteList!B:B,SiteList!A:A,"",0,1),"")</f>
        <v>MA-HSP_01</v>
      </c>
      <c r="C47" t="s">
        <v>16</v>
      </c>
      <c r="D47" t="s">
        <v>69</v>
      </c>
      <c r="E47" s="10">
        <v>0.52430555555555558</v>
      </c>
      <c r="F47" t="s">
        <v>70</v>
      </c>
      <c r="I47" t="s">
        <v>154</v>
      </c>
      <c r="J47">
        <v>8</v>
      </c>
      <c r="K47" t="s">
        <v>75</v>
      </c>
      <c r="L47" t="s">
        <v>91</v>
      </c>
      <c r="M47">
        <v>31</v>
      </c>
      <c r="N47">
        <v>27</v>
      </c>
      <c r="O47" t="s">
        <v>75</v>
      </c>
      <c r="P47" t="s">
        <v>82</v>
      </c>
      <c r="Q47" t="s">
        <v>75</v>
      </c>
      <c r="R47" t="s">
        <v>156</v>
      </c>
      <c r="S47" t="s">
        <v>75</v>
      </c>
    </row>
    <row r="48" spans="1:20" x14ac:dyDescent="0.25">
      <c r="A48" s="1">
        <v>45489</v>
      </c>
      <c r="B48" t="str">
        <f>IF(C48&lt;&gt;0,_xlfn.XLOOKUP(C48,SiteList!B:B,SiteList!A:A,"",0,1),"")</f>
        <v>MA-MGP_01</v>
      </c>
      <c r="C48" t="s">
        <v>17</v>
      </c>
      <c r="D48" t="s">
        <v>69</v>
      </c>
      <c r="E48" s="10">
        <v>0.4909722222222222</v>
      </c>
      <c r="F48" t="s">
        <v>70</v>
      </c>
      <c r="K48" t="s">
        <v>91</v>
      </c>
      <c r="L48" t="s">
        <v>91</v>
      </c>
      <c r="M48">
        <v>27</v>
      </c>
      <c r="N48">
        <v>29</v>
      </c>
      <c r="O48" t="s">
        <v>75</v>
      </c>
      <c r="P48" t="s">
        <v>88</v>
      </c>
      <c r="Q48" t="s">
        <v>157</v>
      </c>
      <c r="R48" t="s">
        <v>158</v>
      </c>
      <c r="S48" t="s">
        <v>75</v>
      </c>
      <c r="T48" t="s">
        <v>159</v>
      </c>
    </row>
    <row r="49" spans="1:20" x14ac:dyDescent="0.25">
      <c r="A49" s="1">
        <v>45489</v>
      </c>
      <c r="B49" t="str">
        <f>IF(C49&lt;&gt;0,_xlfn.XLOOKUP(C49,SiteList!B:B,SiteList!A:A,"",0,1),"")</f>
        <v>MA-TRP_01</v>
      </c>
      <c r="C49" t="s">
        <v>18</v>
      </c>
      <c r="D49" t="s">
        <v>69</v>
      </c>
      <c r="E49" s="10">
        <v>0.4777777777777778</v>
      </c>
      <c r="F49" t="s">
        <v>70</v>
      </c>
      <c r="K49" t="s">
        <v>72</v>
      </c>
      <c r="L49" t="s">
        <v>119</v>
      </c>
      <c r="M49">
        <v>26.5</v>
      </c>
      <c r="N49">
        <v>30</v>
      </c>
      <c r="O49" t="s">
        <v>75</v>
      </c>
      <c r="P49" t="s">
        <v>82</v>
      </c>
      <c r="Q49" t="s">
        <v>160</v>
      </c>
      <c r="R49" t="s">
        <v>161</v>
      </c>
      <c r="S49" t="s">
        <v>75</v>
      </c>
    </row>
    <row r="50" spans="1:20" x14ac:dyDescent="0.25">
      <c r="A50" s="1">
        <v>45489</v>
      </c>
      <c r="B50" t="str">
        <f>IF(C50&lt;&gt;0,_xlfn.XLOOKUP(C50,SiteList!B:B,SiteList!A:A,"",0,1),"")</f>
        <v>MA-NSH_01</v>
      </c>
      <c r="C50" t="s">
        <v>19</v>
      </c>
      <c r="D50" t="s">
        <v>69</v>
      </c>
      <c r="E50" s="10">
        <v>0.64166666666666672</v>
      </c>
      <c r="F50" t="s">
        <v>70</v>
      </c>
      <c r="I50" t="s">
        <v>162</v>
      </c>
      <c r="J50">
        <v>11</v>
      </c>
      <c r="K50" t="s">
        <v>87</v>
      </c>
      <c r="L50" t="s">
        <v>91</v>
      </c>
      <c r="M50">
        <v>30</v>
      </c>
      <c r="N50">
        <v>25</v>
      </c>
      <c r="O50" t="s">
        <v>75</v>
      </c>
      <c r="P50" t="s">
        <v>123</v>
      </c>
      <c r="Q50" t="s">
        <v>98</v>
      </c>
      <c r="R50" t="s">
        <v>163</v>
      </c>
      <c r="S50" t="s">
        <v>75</v>
      </c>
    </row>
    <row r="51" spans="1:20" x14ac:dyDescent="0.25">
      <c r="A51" s="1">
        <v>45489</v>
      </c>
      <c r="B51" t="str">
        <f>IF(C51&lt;&gt;0,_xlfn.XLOOKUP(C51,SiteList!B:B,SiteList!A:A,"",0,1),"")</f>
        <v>MA-NSH_02</v>
      </c>
      <c r="C51" t="s">
        <v>20</v>
      </c>
      <c r="D51" t="s">
        <v>69</v>
      </c>
      <c r="E51" s="10">
        <v>0.64930555555555558</v>
      </c>
      <c r="F51" t="s">
        <v>70</v>
      </c>
      <c r="I51" t="s">
        <v>162</v>
      </c>
      <c r="J51">
        <v>11</v>
      </c>
      <c r="K51" t="s">
        <v>91</v>
      </c>
      <c r="L51" t="s">
        <v>91</v>
      </c>
      <c r="M51">
        <v>30</v>
      </c>
      <c r="N51">
        <v>29.5</v>
      </c>
      <c r="O51" t="s">
        <v>75</v>
      </c>
      <c r="P51" t="s">
        <v>123</v>
      </c>
      <c r="Q51" t="s">
        <v>75</v>
      </c>
      <c r="R51" t="s">
        <v>164</v>
      </c>
      <c r="S51" t="s">
        <v>165</v>
      </c>
    </row>
    <row r="52" spans="1:20" x14ac:dyDescent="0.25">
      <c r="A52" s="1">
        <v>45489</v>
      </c>
      <c r="B52" t="str">
        <f>IF(C52&lt;&gt;0,_xlfn.XLOOKUP(C52,SiteList!B:B,SiteList!A:A,"",0,1),"")</f>
        <v>MA-NSH_03</v>
      </c>
      <c r="C52" t="s">
        <v>21</v>
      </c>
      <c r="D52" t="s">
        <v>69</v>
      </c>
      <c r="E52" s="10">
        <v>0.65833333333333333</v>
      </c>
      <c r="F52" t="s">
        <v>70</v>
      </c>
      <c r="I52" t="s">
        <v>162</v>
      </c>
      <c r="J52">
        <v>11</v>
      </c>
      <c r="K52" t="s">
        <v>91</v>
      </c>
      <c r="L52" t="s">
        <v>91</v>
      </c>
      <c r="M52">
        <v>30</v>
      </c>
      <c r="N52">
        <v>28.5</v>
      </c>
      <c r="O52" t="s">
        <v>75</v>
      </c>
      <c r="P52" t="s">
        <v>88</v>
      </c>
      <c r="Q52" t="s">
        <v>75</v>
      </c>
      <c r="R52" t="s">
        <v>166</v>
      </c>
      <c r="S52" t="s">
        <v>75</v>
      </c>
    </row>
    <row r="53" spans="1:20" x14ac:dyDescent="0.25">
      <c r="A53" s="1">
        <v>45489</v>
      </c>
      <c r="B53" t="str">
        <f>IF(C53&lt;&gt;0,_xlfn.XLOOKUP(C53,SiteList!B:B,SiteList!A:A,"",0,1),"")</f>
        <v>MA-RTP_01</v>
      </c>
      <c r="C53" t="s">
        <v>22</v>
      </c>
      <c r="D53" t="s">
        <v>69</v>
      </c>
      <c r="E53" s="10">
        <v>0.67569444444444449</v>
      </c>
      <c r="F53" t="s">
        <v>70</v>
      </c>
      <c r="I53" t="s">
        <v>162</v>
      </c>
      <c r="J53">
        <v>11</v>
      </c>
      <c r="K53" t="s">
        <v>75</v>
      </c>
      <c r="L53" t="s">
        <v>116</v>
      </c>
      <c r="M53">
        <v>30</v>
      </c>
      <c r="N53">
        <v>33.5</v>
      </c>
      <c r="O53" t="s">
        <v>167</v>
      </c>
      <c r="P53" t="s">
        <v>88</v>
      </c>
      <c r="Q53" t="s">
        <v>168</v>
      </c>
      <c r="R53" t="s">
        <v>169</v>
      </c>
      <c r="S53" t="s">
        <v>170</v>
      </c>
    </row>
    <row r="54" spans="1:20" x14ac:dyDescent="0.25">
      <c r="A54" s="1">
        <v>45489</v>
      </c>
      <c r="B54" t="str">
        <f>IF(C54&lt;&gt;0,_xlfn.XLOOKUP(C54,SiteList!B:B,SiteList!A:A,"",0,1),"")</f>
        <v>MA-PIL_01</v>
      </c>
      <c r="C54" t="s">
        <v>23</v>
      </c>
      <c r="D54" t="s">
        <v>69</v>
      </c>
      <c r="E54" s="10">
        <v>0.69861111111111107</v>
      </c>
      <c r="F54" t="s">
        <v>70</v>
      </c>
      <c r="I54" t="s">
        <v>162</v>
      </c>
      <c r="J54">
        <v>14</v>
      </c>
      <c r="K54" t="s">
        <v>87</v>
      </c>
      <c r="L54" t="s">
        <v>116</v>
      </c>
      <c r="M54">
        <v>31</v>
      </c>
      <c r="N54">
        <v>30</v>
      </c>
      <c r="O54" t="s">
        <v>75</v>
      </c>
      <c r="P54" t="s">
        <v>76</v>
      </c>
      <c r="Q54" t="s">
        <v>75</v>
      </c>
      <c r="R54" t="s">
        <v>171</v>
      </c>
      <c r="S54" t="s">
        <v>172</v>
      </c>
    </row>
    <row r="55" spans="1:20" s="9" customFormat="1" x14ac:dyDescent="0.25">
      <c r="A55" s="8">
        <v>45489</v>
      </c>
      <c r="B55" s="9" t="str">
        <f>IF(C55&lt;&gt;0,_xlfn.XLOOKUP(C55,SiteList!B:B,SiteList!A:A,"",0,1),"")</f>
        <v>MA-PIL_02</v>
      </c>
      <c r="C55" s="9" t="s">
        <v>24</v>
      </c>
      <c r="D55" s="9" t="s">
        <v>69</v>
      </c>
      <c r="E55" s="11">
        <v>0.70833333333333337</v>
      </c>
      <c r="F55" s="9" t="s">
        <v>70</v>
      </c>
      <c r="I55" s="9" t="s">
        <v>162</v>
      </c>
      <c r="J55" s="9">
        <v>14</v>
      </c>
      <c r="K55" s="9" t="s">
        <v>87</v>
      </c>
      <c r="L55" s="9" t="s">
        <v>91</v>
      </c>
      <c r="M55" s="9">
        <v>28</v>
      </c>
      <c r="N55" s="9">
        <v>30</v>
      </c>
      <c r="O55" s="9" t="s">
        <v>75</v>
      </c>
      <c r="P55" s="9" t="s">
        <v>82</v>
      </c>
      <c r="Q55" s="9" t="s">
        <v>75</v>
      </c>
      <c r="R55" s="9" t="s">
        <v>173</v>
      </c>
      <c r="S55" s="9" t="s">
        <v>172</v>
      </c>
    </row>
    <row r="56" spans="1:20" x14ac:dyDescent="0.25">
      <c r="A56" s="1">
        <v>45503</v>
      </c>
      <c r="B56" t="str">
        <f>IF(C56&lt;&gt;0,_xlfn.XLOOKUP(C56,SiteList!B:B,SiteList!A:A,"",0,1),"")</f>
        <v>MA-UGP_01</v>
      </c>
      <c r="C56" t="s">
        <v>12</v>
      </c>
      <c r="D56" t="s">
        <v>69</v>
      </c>
      <c r="E56" s="10">
        <v>0.4375</v>
      </c>
      <c r="F56" t="s">
        <v>174</v>
      </c>
      <c r="G56" t="s">
        <v>175</v>
      </c>
      <c r="I56" t="s">
        <v>86</v>
      </c>
      <c r="J56">
        <v>7</v>
      </c>
      <c r="K56" t="s">
        <v>72</v>
      </c>
      <c r="L56" t="s">
        <v>91</v>
      </c>
      <c r="M56">
        <v>24</v>
      </c>
      <c r="N56">
        <v>24.5</v>
      </c>
      <c r="O56" t="s">
        <v>75</v>
      </c>
      <c r="P56" t="s">
        <v>76</v>
      </c>
      <c r="Q56" t="s">
        <v>75</v>
      </c>
      <c r="R56" t="s">
        <v>176</v>
      </c>
      <c r="S56" t="s">
        <v>75</v>
      </c>
    </row>
    <row r="57" spans="1:20" x14ac:dyDescent="0.25">
      <c r="A57" s="1">
        <v>45503</v>
      </c>
      <c r="B57" t="str">
        <f>IF(C57&lt;&gt;0,_xlfn.XLOOKUP(C57,SiteList!B:B,SiteList!A:A,"",0,1),"")</f>
        <v>MA-LGP_01</v>
      </c>
      <c r="C57" t="s">
        <v>13</v>
      </c>
      <c r="D57" t="s">
        <v>69</v>
      </c>
      <c r="E57" s="10">
        <v>0.44791666666666669</v>
      </c>
      <c r="F57" t="s">
        <v>174</v>
      </c>
      <c r="G57" t="s">
        <v>175</v>
      </c>
      <c r="I57" t="s">
        <v>86</v>
      </c>
      <c r="J57">
        <v>7</v>
      </c>
      <c r="K57" t="s">
        <v>72</v>
      </c>
      <c r="L57" t="s">
        <v>177</v>
      </c>
      <c r="M57">
        <v>24</v>
      </c>
      <c r="N57">
        <v>25</v>
      </c>
      <c r="O57" t="s">
        <v>75</v>
      </c>
      <c r="P57" t="s">
        <v>82</v>
      </c>
      <c r="Q57" t="s">
        <v>75</v>
      </c>
      <c r="R57" t="s">
        <v>178</v>
      </c>
      <c r="S57" t="s">
        <v>75</v>
      </c>
    </row>
    <row r="58" spans="1:20" x14ac:dyDescent="0.25">
      <c r="A58" s="1">
        <v>45503</v>
      </c>
      <c r="B58" t="str">
        <f>IF(C58&lt;&gt;0,_xlfn.XLOOKUP(C58,SiteList!B:B,SiteList!A:A,"",0,1),"")</f>
        <v>MA-LWR_00.1</v>
      </c>
      <c r="C58" t="s">
        <v>14</v>
      </c>
      <c r="D58" t="s">
        <v>69</v>
      </c>
      <c r="E58" s="10">
        <v>0.37847222222222221</v>
      </c>
      <c r="F58" t="s">
        <v>179</v>
      </c>
      <c r="G58" t="s">
        <v>175</v>
      </c>
      <c r="I58" t="s">
        <v>180</v>
      </c>
      <c r="K58" t="s">
        <v>75</v>
      </c>
      <c r="L58" t="s">
        <v>116</v>
      </c>
      <c r="M58">
        <v>23</v>
      </c>
      <c r="N58">
        <v>24</v>
      </c>
      <c r="O58" t="s">
        <v>75</v>
      </c>
      <c r="P58" t="s">
        <v>82</v>
      </c>
      <c r="Q58" t="s">
        <v>75</v>
      </c>
      <c r="R58" t="s">
        <v>181</v>
      </c>
      <c r="S58" t="s">
        <v>182</v>
      </c>
    </row>
    <row r="59" spans="1:20" x14ac:dyDescent="0.25">
      <c r="A59" s="1">
        <v>45503</v>
      </c>
      <c r="B59" t="str">
        <f>IF(C59&lt;&gt;0,_xlfn.XLOOKUP(C59,SiteList!B:B,SiteList!A:A,"",0,1),"")</f>
        <v>MA-HKP_01</v>
      </c>
      <c r="C59" t="s">
        <v>15</v>
      </c>
      <c r="D59" t="s">
        <v>69</v>
      </c>
      <c r="E59" s="10">
        <v>0.39930555555555558</v>
      </c>
      <c r="F59" t="s">
        <v>174</v>
      </c>
      <c r="G59" t="s">
        <v>175</v>
      </c>
      <c r="I59" t="s">
        <v>86</v>
      </c>
      <c r="J59">
        <v>7</v>
      </c>
      <c r="K59" t="s">
        <v>75</v>
      </c>
      <c r="L59" t="s">
        <v>91</v>
      </c>
      <c r="M59">
        <v>23</v>
      </c>
      <c r="N59">
        <v>23</v>
      </c>
      <c r="O59" t="s">
        <v>75</v>
      </c>
      <c r="P59" t="s">
        <v>123</v>
      </c>
      <c r="Q59" t="s">
        <v>75</v>
      </c>
      <c r="R59" t="s">
        <v>183</v>
      </c>
      <c r="S59" t="s">
        <v>75</v>
      </c>
    </row>
    <row r="60" spans="1:20" x14ac:dyDescent="0.25">
      <c r="A60" s="1">
        <v>45503</v>
      </c>
      <c r="B60" t="str">
        <f>IF(C60&lt;&gt;0,_xlfn.XLOOKUP(C60,SiteList!B:B,SiteList!A:A,"",0,1),"")</f>
        <v>MA-HSP_01</v>
      </c>
      <c r="C60" t="s">
        <v>16</v>
      </c>
      <c r="D60" t="s">
        <v>69</v>
      </c>
      <c r="E60" s="10">
        <v>0.40416666666666667</v>
      </c>
      <c r="F60" t="s">
        <v>174</v>
      </c>
      <c r="G60" t="s">
        <v>175</v>
      </c>
      <c r="I60" t="s">
        <v>86</v>
      </c>
      <c r="J60">
        <v>7</v>
      </c>
      <c r="K60" t="s">
        <v>75</v>
      </c>
      <c r="L60" t="s">
        <v>91</v>
      </c>
      <c r="M60">
        <v>23</v>
      </c>
      <c r="N60">
        <v>22</v>
      </c>
      <c r="O60" t="s">
        <v>75</v>
      </c>
      <c r="P60" t="s">
        <v>184</v>
      </c>
      <c r="Q60" t="s">
        <v>75</v>
      </c>
      <c r="R60" t="s">
        <v>75</v>
      </c>
      <c r="S60" t="s">
        <v>75</v>
      </c>
    </row>
    <row r="61" spans="1:20" x14ac:dyDescent="0.25">
      <c r="A61" s="1">
        <v>45503</v>
      </c>
      <c r="B61" t="str">
        <f>IF(C61&lt;&gt;0,_xlfn.XLOOKUP(C61,SiteList!B:B,SiteList!A:A,"",0,1),"")</f>
        <v>MA-MGP_01</v>
      </c>
      <c r="C61" t="s">
        <v>17</v>
      </c>
      <c r="D61" t="s">
        <v>69</v>
      </c>
      <c r="E61" s="10">
        <v>0.73958333333333337</v>
      </c>
      <c r="F61" t="s">
        <v>70</v>
      </c>
      <c r="G61" t="s">
        <v>185</v>
      </c>
      <c r="I61" t="s">
        <v>86</v>
      </c>
      <c r="J61">
        <v>11</v>
      </c>
      <c r="K61" t="s">
        <v>91</v>
      </c>
      <c r="L61" t="s">
        <v>91</v>
      </c>
      <c r="M61">
        <v>27</v>
      </c>
      <c r="N61">
        <v>30</v>
      </c>
      <c r="O61" t="s">
        <v>75</v>
      </c>
      <c r="P61" t="s">
        <v>82</v>
      </c>
      <c r="Q61" t="s">
        <v>75</v>
      </c>
      <c r="R61" t="s">
        <v>186</v>
      </c>
      <c r="S61" t="s">
        <v>75</v>
      </c>
    </row>
    <row r="62" spans="1:20" x14ac:dyDescent="0.25">
      <c r="A62" s="1">
        <v>45503</v>
      </c>
      <c r="B62" t="str">
        <f>IF(C62&lt;&gt;0,_xlfn.XLOOKUP(C62,SiteList!B:B,SiteList!A:A,"",0,1),"")</f>
        <v>MA-TRP_01</v>
      </c>
      <c r="C62" t="s">
        <v>18</v>
      </c>
      <c r="D62" t="s">
        <v>69</v>
      </c>
      <c r="E62" s="10">
        <v>0.73055555555555551</v>
      </c>
      <c r="F62" t="s">
        <v>70</v>
      </c>
      <c r="G62" t="s">
        <v>185</v>
      </c>
      <c r="I62" t="s">
        <v>86</v>
      </c>
      <c r="J62">
        <v>11</v>
      </c>
      <c r="K62" t="s">
        <v>91</v>
      </c>
      <c r="L62" t="s">
        <v>91</v>
      </c>
      <c r="M62">
        <v>28.5</v>
      </c>
      <c r="N62">
        <v>29</v>
      </c>
      <c r="O62" t="s">
        <v>75</v>
      </c>
      <c r="P62" t="s">
        <v>82</v>
      </c>
      <c r="Q62" t="s">
        <v>187</v>
      </c>
      <c r="R62" t="s">
        <v>188</v>
      </c>
      <c r="S62" t="s">
        <v>75</v>
      </c>
    </row>
    <row r="63" spans="1:20" x14ac:dyDescent="0.25">
      <c r="A63" s="1">
        <v>45503</v>
      </c>
      <c r="B63" t="str">
        <f>IF(C63&lt;&gt;0,_xlfn.XLOOKUP(C63,SiteList!B:B,SiteList!A:A,"",0,1),"")</f>
        <v>MA-NSH_01</v>
      </c>
      <c r="C63" t="s">
        <v>19</v>
      </c>
      <c r="D63" t="s">
        <v>69</v>
      </c>
      <c r="E63" s="10">
        <v>0.54583333333333328</v>
      </c>
      <c r="F63" t="s">
        <v>189</v>
      </c>
      <c r="G63" t="s">
        <v>185</v>
      </c>
      <c r="I63" t="s">
        <v>86</v>
      </c>
      <c r="J63">
        <v>9</v>
      </c>
      <c r="K63" t="s">
        <v>72</v>
      </c>
      <c r="L63" t="s">
        <v>119</v>
      </c>
      <c r="M63">
        <v>27.5</v>
      </c>
      <c r="N63">
        <v>24</v>
      </c>
      <c r="O63" t="s">
        <v>75</v>
      </c>
      <c r="P63" t="s">
        <v>123</v>
      </c>
      <c r="Q63" t="s">
        <v>98</v>
      </c>
      <c r="R63" t="s">
        <v>190</v>
      </c>
      <c r="S63" t="s">
        <v>75</v>
      </c>
      <c r="T63" t="s">
        <v>191</v>
      </c>
    </row>
    <row r="64" spans="1:20" x14ac:dyDescent="0.25">
      <c r="A64" s="1">
        <v>45503</v>
      </c>
      <c r="B64" t="str">
        <f>IF(C64&lt;&gt;0,_xlfn.XLOOKUP(C64,SiteList!B:B,SiteList!A:A,"",0,1),"")</f>
        <v>MA-NSH_02</v>
      </c>
      <c r="C64" t="s">
        <v>20</v>
      </c>
      <c r="D64" t="s">
        <v>69</v>
      </c>
      <c r="E64" s="10">
        <v>0.55972222222222223</v>
      </c>
      <c r="F64" t="s">
        <v>192</v>
      </c>
      <c r="G64" t="s">
        <v>185</v>
      </c>
      <c r="I64" t="s">
        <v>86</v>
      </c>
      <c r="J64">
        <v>9</v>
      </c>
      <c r="K64" t="s">
        <v>72</v>
      </c>
      <c r="L64" t="s">
        <v>91</v>
      </c>
      <c r="M64">
        <v>31</v>
      </c>
      <c r="N64">
        <v>24</v>
      </c>
      <c r="O64" t="s">
        <v>75</v>
      </c>
      <c r="P64" t="s">
        <v>193</v>
      </c>
      <c r="Q64" t="s">
        <v>75</v>
      </c>
      <c r="R64" t="s">
        <v>194</v>
      </c>
      <c r="S64" t="s">
        <v>75</v>
      </c>
    </row>
    <row r="65" spans="1:20" x14ac:dyDescent="0.25">
      <c r="A65" s="1">
        <v>45503</v>
      </c>
      <c r="B65" t="str">
        <f>IF(C65&lt;&gt;0,_xlfn.XLOOKUP(C65,SiteList!B:B,SiteList!A:A,"",0,1),"")</f>
        <v>MA-NSH_03</v>
      </c>
      <c r="C65" t="s">
        <v>21</v>
      </c>
      <c r="D65" t="s">
        <v>69</v>
      </c>
      <c r="E65" s="10">
        <v>0.56944444444444442</v>
      </c>
      <c r="F65" t="s">
        <v>192</v>
      </c>
      <c r="G65" t="s">
        <v>185</v>
      </c>
      <c r="I65" t="s">
        <v>86</v>
      </c>
      <c r="J65">
        <v>9</v>
      </c>
      <c r="K65" t="s">
        <v>91</v>
      </c>
      <c r="L65" t="s">
        <v>91</v>
      </c>
      <c r="M65">
        <v>29</v>
      </c>
      <c r="N65">
        <v>25</v>
      </c>
      <c r="O65" t="s">
        <v>75</v>
      </c>
      <c r="P65" t="s">
        <v>123</v>
      </c>
      <c r="Q65" t="s">
        <v>75</v>
      </c>
      <c r="R65" t="s">
        <v>195</v>
      </c>
      <c r="S65" t="s">
        <v>75</v>
      </c>
    </row>
    <row r="66" spans="1:20" x14ac:dyDescent="0.25">
      <c r="A66" s="1">
        <v>45503</v>
      </c>
      <c r="B66" t="str">
        <f>IF(C66&lt;&gt;0,_xlfn.XLOOKUP(C66,SiteList!B:B,SiteList!A:A,"",0,1),"")</f>
        <v>MA-RTP_01</v>
      </c>
      <c r="C66" t="s">
        <v>22</v>
      </c>
      <c r="D66" t="s">
        <v>69</v>
      </c>
      <c r="E66" s="10">
        <v>0.60763888888888884</v>
      </c>
      <c r="F66" t="s">
        <v>70</v>
      </c>
      <c r="G66" t="s">
        <v>185</v>
      </c>
      <c r="I66" t="s">
        <v>86</v>
      </c>
      <c r="J66">
        <v>12</v>
      </c>
      <c r="K66" t="s">
        <v>75</v>
      </c>
      <c r="L66" t="s">
        <v>101</v>
      </c>
      <c r="M66">
        <v>28.5</v>
      </c>
      <c r="N66">
        <v>29</v>
      </c>
      <c r="O66" t="s">
        <v>75</v>
      </c>
      <c r="P66" t="s">
        <v>102</v>
      </c>
      <c r="Q66" t="s">
        <v>196</v>
      </c>
      <c r="R66" t="s">
        <v>197</v>
      </c>
      <c r="S66" t="s">
        <v>198</v>
      </c>
      <c r="T66" t="s">
        <v>191</v>
      </c>
    </row>
    <row r="67" spans="1:20" x14ac:dyDescent="0.25">
      <c r="A67" s="1">
        <v>45503</v>
      </c>
      <c r="B67" t="str">
        <f>IF(C67&lt;&gt;0,_xlfn.XLOOKUP(C67,SiteList!B:B,SiteList!A:A,"",0,1),"")</f>
        <v>MA-PIL_01</v>
      </c>
      <c r="C67" t="s">
        <v>23</v>
      </c>
      <c r="D67" t="s">
        <v>69</v>
      </c>
      <c r="E67" s="10">
        <v>0.5</v>
      </c>
      <c r="F67" t="s">
        <v>142</v>
      </c>
      <c r="G67" t="s">
        <v>185</v>
      </c>
      <c r="K67" t="s">
        <v>72</v>
      </c>
      <c r="L67" t="s">
        <v>116</v>
      </c>
      <c r="M67">
        <v>28</v>
      </c>
      <c r="N67">
        <v>25</v>
      </c>
      <c r="O67" t="s">
        <v>75</v>
      </c>
      <c r="P67" t="s">
        <v>82</v>
      </c>
      <c r="Q67" t="s">
        <v>199</v>
      </c>
      <c r="R67" t="s">
        <v>200</v>
      </c>
      <c r="S67" t="s">
        <v>201</v>
      </c>
    </row>
    <row r="68" spans="1:20" s="9" customFormat="1" x14ac:dyDescent="0.25">
      <c r="A68" s="8">
        <v>45503</v>
      </c>
      <c r="B68" s="9" t="str">
        <f>IF(C68&lt;&gt;0,_xlfn.XLOOKUP(C68,SiteList!B:B,SiteList!A:A,"",0,1),"")</f>
        <v>MA-PIL_02</v>
      </c>
      <c r="C68" s="9" t="s">
        <v>24</v>
      </c>
      <c r="D68" s="9" t="s">
        <v>69</v>
      </c>
      <c r="E68" s="11">
        <v>0.50694444444444442</v>
      </c>
      <c r="F68" s="9" t="s">
        <v>142</v>
      </c>
      <c r="G68" s="9" t="s">
        <v>185</v>
      </c>
      <c r="K68" s="9" t="s">
        <v>72</v>
      </c>
      <c r="L68" s="9" t="s">
        <v>116</v>
      </c>
      <c r="M68" s="9">
        <v>28</v>
      </c>
      <c r="N68" s="9">
        <v>25</v>
      </c>
      <c r="O68" s="9" t="s">
        <v>75</v>
      </c>
      <c r="P68" s="9" t="s">
        <v>82</v>
      </c>
      <c r="Q68" s="9" t="s">
        <v>199</v>
      </c>
      <c r="R68" s="9" t="s">
        <v>202</v>
      </c>
      <c r="S68" s="9" t="s">
        <v>203</v>
      </c>
    </row>
    <row r="69" spans="1:20" x14ac:dyDescent="0.25">
      <c r="A69" s="1">
        <v>45517</v>
      </c>
      <c r="B69" t="str">
        <f>IF(C69&lt;&gt;0,_xlfn.XLOOKUP(C69,SiteList!B:B,SiteList!A:A,"",0,1),"")</f>
        <v>MA-UGP_01</v>
      </c>
      <c r="C69" t="s">
        <v>12</v>
      </c>
      <c r="D69" t="s">
        <v>204</v>
      </c>
      <c r="E69" s="10">
        <v>0.42916666666666664</v>
      </c>
      <c r="F69" t="s">
        <v>70</v>
      </c>
      <c r="G69" s="1">
        <v>45515</v>
      </c>
      <c r="I69" t="s">
        <v>205</v>
      </c>
      <c r="J69">
        <v>6</v>
      </c>
      <c r="K69" t="s">
        <v>75</v>
      </c>
      <c r="L69" t="s">
        <v>137</v>
      </c>
      <c r="M69">
        <v>23</v>
      </c>
      <c r="N69">
        <v>24</v>
      </c>
      <c r="O69" t="s">
        <v>75</v>
      </c>
      <c r="P69" t="s">
        <v>88</v>
      </c>
      <c r="Q69" t="s">
        <v>206</v>
      </c>
      <c r="R69" t="s">
        <v>207</v>
      </c>
      <c r="S69" t="s">
        <v>208</v>
      </c>
    </row>
    <row r="70" spans="1:20" x14ac:dyDescent="0.25">
      <c r="A70" s="1">
        <v>45517</v>
      </c>
      <c r="B70" t="str">
        <f>IF(C70&lt;&gt;0,_xlfn.XLOOKUP(C70,SiteList!B:B,SiteList!A:A,"",0,1),"")</f>
        <v>MA-LGP_01</v>
      </c>
      <c r="C70" t="s">
        <v>13</v>
      </c>
      <c r="D70" t="s">
        <v>204</v>
      </c>
      <c r="E70" s="10">
        <v>0.43402777777777779</v>
      </c>
      <c r="F70" t="s">
        <v>70</v>
      </c>
      <c r="G70" s="1">
        <v>45515</v>
      </c>
      <c r="I70" t="s">
        <v>205</v>
      </c>
      <c r="J70">
        <v>6</v>
      </c>
      <c r="K70" t="s">
        <v>75</v>
      </c>
      <c r="L70" t="s">
        <v>91</v>
      </c>
      <c r="M70">
        <v>23</v>
      </c>
      <c r="N70">
        <v>25</v>
      </c>
      <c r="O70" t="s">
        <v>209</v>
      </c>
      <c r="P70" t="s">
        <v>88</v>
      </c>
      <c r="Q70" t="s">
        <v>210</v>
      </c>
      <c r="R70" t="s">
        <v>211</v>
      </c>
      <c r="S70" t="s">
        <v>151</v>
      </c>
    </row>
    <row r="71" spans="1:20" x14ac:dyDescent="0.25">
      <c r="A71" s="1">
        <v>45517</v>
      </c>
      <c r="B71" t="str">
        <f>IF(C71&lt;&gt;0,_xlfn.XLOOKUP(C71,SiteList!B:B,SiteList!A:A,"",0,1),"")</f>
        <v>MA-LWR_00.1</v>
      </c>
      <c r="C71" t="s">
        <v>14</v>
      </c>
      <c r="D71" t="s">
        <v>204</v>
      </c>
      <c r="E71" s="10">
        <v>0.53472222222222221</v>
      </c>
      <c r="F71" t="s">
        <v>70</v>
      </c>
      <c r="G71" s="1">
        <v>45515</v>
      </c>
      <c r="I71" t="s">
        <v>212</v>
      </c>
      <c r="J71">
        <v>7</v>
      </c>
      <c r="K71" t="s">
        <v>72</v>
      </c>
      <c r="L71" t="s">
        <v>91</v>
      </c>
      <c r="M71">
        <v>35</v>
      </c>
      <c r="N71">
        <v>25</v>
      </c>
      <c r="O71" t="s">
        <v>75</v>
      </c>
      <c r="P71" t="s">
        <v>213</v>
      </c>
      <c r="Q71" t="s">
        <v>214</v>
      </c>
      <c r="R71" t="s">
        <v>215</v>
      </c>
      <c r="S71" t="s">
        <v>75</v>
      </c>
    </row>
    <row r="72" spans="1:20" x14ac:dyDescent="0.25">
      <c r="A72" s="1">
        <v>45517</v>
      </c>
      <c r="B72" t="str">
        <f>IF(C72&lt;&gt;0,_xlfn.XLOOKUP(C72,SiteList!B:B,SiteList!A:A,"",0,1),"")</f>
        <v>MA-HKP_01</v>
      </c>
      <c r="C72" t="s">
        <v>15</v>
      </c>
      <c r="D72" t="s">
        <v>204</v>
      </c>
      <c r="E72" s="10">
        <v>0.51041666666666663</v>
      </c>
      <c r="F72" t="s">
        <v>70</v>
      </c>
      <c r="G72" s="1">
        <v>45515</v>
      </c>
      <c r="I72" t="s">
        <v>212</v>
      </c>
      <c r="J72">
        <v>7</v>
      </c>
      <c r="K72" t="s">
        <v>75</v>
      </c>
      <c r="L72" t="s">
        <v>116</v>
      </c>
      <c r="M72">
        <v>31</v>
      </c>
      <c r="N72">
        <v>23</v>
      </c>
      <c r="O72" t="s">
        <v>75</v>
      </c>
      <c r="P72" t="s">
        <v>82</v>
      </c>
      <c r="Q72" t="s">
        <v>75</v>
      </c>
      <c r="R72" t="s">
        <v>216</v>
      </c>
      <c r="S72" t="s">
        <v>75</v>
      </c>
    </row>
    <row r="73" spans="1:20" x14ac:dyDescent="0.25">
      <c r="A73" s="1">
        <v>45517</v>
      </c>
      <c r="B73" t="str">
        <f>IF(C73&lt;&gt;0,_xlfn.XLOOKUP(C73,SiteList!B:B,SiteList!A:A,"",0,1),"")</f>
        <v>MA-HSP_01</v>
      </c>
      <c r="C73" t="s">
        <v>16</v>
      </c>
      <c r="D73" t="s">
        <v>204</v>
      </c>
      <c r="E73" s="10">
        <v>0.51666666666666672</v>
      </c>
      <c r="F73" t="s">
        <v>70</v>
      </c>
      <c r="G73" s="1">
        <v>45515</v>
      </c>
      <c r="I73" t="s">
        <v>212</v>
      </c>
      <c r="J73">
        <v>7</v>
      </c>
      <c r="K73" t="s">
        <v>75</v>
      </c>
      <c r="L73" t="s">
        <v>137</v>
      </c>
      <c r="M73">
        <v>31</v>
      </c>
      <c r="N73">
        <v>22.5</v>
      </c>
      <c r="O73" t="s">
        <v>75</v>
      </c>
      <c r="P73" t="s">
        <v>82</v>
      </c>
      <c r="Q73" t="s">
        <v>217</v>
      </c>
      <c r="R73" t="s">
        <v>75</v>
      </c>
      <c r="S73" t="s">
        <v>75</v>
      </c>
    </row>
    <row r="74" spans="1:20" x14ac:dyDescent="0.25">
      <c r="A74" s="1">
        <v>45517</v>
      </c>
      <c r="B74" t="str">
        <f>IF(C74&lt;&gt;0,_xlfn.XLOOKUP(C74,SiteList!B:B,SiteList!A:A,"",0,1),"")</f>
        <v>MA-MGP_01</v>
      </c>
      <c r="C74" t="s">
        <v>17</v>
      </c>
      <c r="D74" t="s">
        <v>204</v>
      </c>
      <c r="E74" s="10">
        <v>0.4826388888888889</v>
      </c>
      <c r="F74" t="s">
        <v>70</v>
      </c>
      <c r="G74" s="1">
        <v>45515</v>
      </c>
      <c r="I74" t="s">
        <v>212</v>
      </c>
      <c r="J74">
        <v>5</v>
      </c>
      <c r="K74" t="s">
        <v>75</v>
      </c>
      <c r="L74" t="s">
        <v>119</v>
      </c>
      <c r="M74">
        <v>30</v>
      </c>
      <c r="N74">
        <v>25</v>
      </c>
      <c r="O74" t="s">
        <v>75</v>
      </c>
      <c r="P74" t="s">
        <v>82</v>
      </c>
      <c r="Q74" t="s">
        <v>75</v>
      </c>
      <c r="R74" t="s">
        <v>218</v>
      </c>
      <c r="S74" t="s">
        <v>75</v>
      </c>
    </row>
    <row r="75" spans="1:20" x14ac:dyDescent="0.25">
      <c r="A75" s="1">
        <v>45517</v>
      </c>
      <c r="B75" t="str">
        <f>IF(C75&lt;&gt;0,_xlfn.XLOOKUP(C75,SiteList!B:B,SiteList!A:A,"",0,1),"")</f>
        <v>MA-TRP_01</v>
      </c>
      <c r="C75" t="s">
        <v>18</v>
      </c>
      <c r="D75" t="s">
        <v>204</v>
      </c>
      <c r="E75" s="10">
        <v>0.47152777777777777</v>
      </c>
      <c r="F75" t="s">
        <v>70</v>
      </c>
      <c r="G75" s="1">
        <v>45515</v>
      </c>
      <c r="I75" t="s">
        <v>212</v>
      </c>
      <c r="J75">
        <v>5</v>
      </c>
      <c r="K75" t="s">
        <v>72</v>
      </c>
      <c r="L75" t="s">
        <v>91</v>
      </c>
      <c r="M75">
        <v>30</v>
      </c>
      <c r="N75">
        <v>26</v>
      </c>
      <c r="O75" t="s">
        <v>75</v>
      </c>
      <c r="P75" t="s">
        <v>82</v>
      </c>
      <c r="Q75" t="s">
        <v>219</v>
      </c>
      <c r="R75" t="s">
        <v>220</v>
      </c>
      <c r="S75" t="s">
        <v>75</v>
      </c>
    </row>
    <row r="76" spans="1:20" x14ac:dyDescent="0.25">
      <c r="A76" s="1">
        <v>45517</v>
      </c>
      <c r="B76" t="str">
        <f>IF(C76&lt;&gt;0,_xlfn.XLOOKUP(C76,SiteList!B:B,SiteList!A:A,"",0,1),"")</f>
        <v>MA-NSH_01</v>
      </c>
      <c r="C76" t="s">
        <v>19</v>
      </c>
      <c r="D76" t="s">
        <v>204</v>
      </c>
      <c r="E76" s="10">
        <v>0.68611111111111112</v>
      </c>
      <c r="F76" t="s">
        <v>70</v>
      </c>
      <c r="G76" s="1">
        <v>45515</v>
      </c>
      <c r="I76" t="s">
        <v>221</v>
      </c>
      <c r="J76">
        <v>6</v>
      </c>
      <c r="K76" t="s">
        <v>72</v>
      </c>
      <c r="L76" t="s">
        <v>222</v>
      </c>
      <c r="M76">
        <v>26.5</v>
      </c>
      <c r="N76">
        <v>26</v>
      </c>
      <c r="O76" t="s">
        <v>75</v>
      </c>
      <c r="P76" t="s">
        <v>123</v>
      </c>
      <c r="Q76" t="s">
        <v>223</v>
      </c>
      <c r="R76" t="s">
        <v>224</v>
      </c>
      <c r="S76" t="s">
        <v>225</v>
      </c>
    </row>
    <row r="77" spans="1:20" x14ac:dyDescent="0.25">
      <c r="A77" s="1">
        <v>45517</v>
      </c>
      <c r="B77" t="str">
        <f>IF(C77&lt;&gt;0,_xlfn.XLOOKUP(C77,SiteList!B:B,SiteList!A:A,"",0,1),"")</f>
        <v>MA-NSH_02</v>
      </c>
      <c r="C77" t="s">
        <v>20</v>
      </c>
      <c r="D77" t="s">
        <v>204</v>
      </c>
      <c r="E77" s="10">
        <v>0.6958333333333333</v>
      </c>
      <c r="F77" t="s">
        <v>70</v>
      </c>
      <c r="G77" s="1">
        <v>45515</v>
      </c>
      <c r="I77" t="s">
        <v>221</v>
      </c>
      <c r="J77">
        <v>6</v>
      </c>
      <c r="K77" t="s">
        <v>72</v>
      </c>
      <c r="L77" t="s">
        <v>222</v>
      </c>
      <c r="M77">
        <v>26.5</v>
      </c>
      <c r="N77">
        <v>24</v>
      </c>
      <c r="O77" t="s">
        <v>75</v>
      </c>
      <c r="P77" t="s">
        <v>123</v>
      </c>
      <c r="Q77" t="s">
        <v>223</v>
      </c>
      <c r="R77" t="s">
        <v>226</v>
      </c>
      <c r="S77" t="s">
        <v>75</v>
      </c>
    </row>
    <row r="78" spans="1:20" x14ac:dyDescent="0.25">
      <c r="A78" s="1">
        <v>45517</v>
      </c>
      <c r="B78" t="str">
        <f>IF(C78&lt;&gt;0,_xlfn.XLOOKUP(C78,SiteList!B:B,SiteList!A:A,"",0,1),"")</f>
        <v>MA-NSH_03</v>
      </c>
      <c r="C78" t="s">
        <v>21</v>
      </c>
      <c r="D78" t="s">
        <v>204</v>
      </c>
      <c r="E78" s="10">
        <v>0.7055555555555556</v>
      </c>
      <c r="F78" t="s">
        <v>70</v>
      </c>
      <c r="G78" s="1">
        <v>45515</v>
      </c>
      <c r="I78" t="s">
        <v>221</v>
      </c>
      <c r="J78">
        <v>6</v>
      </c>
      <c r="K78" t="s">
        <v>72</v>
      </c>
      <c r="L78" t="s">
        <v>222</v>
      </c>
      <c r="M78">
        <v>26.5</v>
      </c>
      <c r="N78">
        <v>23</v>
      </c>
      <c r="O78" t="s">
        <v>75</v>
      </c>
      <c r="P78" t="s">
        <v>123</v>
      </c>
      <c r="Q78" t="s">
        <v>227</v>
      </c>
      <c r="R78" t="s">
        <v>228</v>
      </c>
      <c r="S78" t="s">
        <v>229</v>
      </c>
    </row>
    <row r="79" spans="1:20" x14ac:dyDescent="0.25">
      <c r="A79" s="1">
        <v>45517</v>
      </c>
      <c r="B79" t="str">
        <f>IF(C79&lt;&gt;0,_xlfn.XLOOKUP(C79,SiteList!B:B,SiteList!A:A,"",0,1),"")</f>
        <v>MA-RTP_01</v>
      </c>
      <c r="C79" t="s">
        <v>22</v>
      </c>
      <c r="D79" t="s">
        <v>204</v>
      </c>
      <c r="E79" s="10">
        <v>0.7270833333333333</v>
      </c>
      <c r="F79" t="s">
        <v>70</v>
      </c>
      <c r="G79" s="1">
        <v>45515</v>
      </c>
      <c r="I79" t="s">
        <v>212</v>
      </c>
      <c r="J79">
        <v>5</v>
      </c>
      <c r="K79" t="s">
        <v>75</v>
      </c>
      <c r="L79" t="s">
        <v>101</v>
      </c>
      <c r="M79">
        <v>26</v>
      </c>
      <c r="N79">
        <v>25</v>
      </c>
      <c r="O79" t="s">
        <v>75</v>
      </c>
      <c r="P79" t="s">
        <v>102</v>
      </c>
      <c r="Q79" t="s">
        <v>230</v>
      </c>
      <c r="R79" t="s">
        <v>231</v>
      </c>
      <c r="S79" t="s">
        <v>134</v>
      </c>
    </row>
    <row r="80" spans="1:20" x14ac:dyDescent="0.25">
      <c r="A80" s="1">
        <v>45517</v>
      </c>
      <c r="B80" t="str">
        <f>IF(C80&lt;&gt;0,_xlfn.XLOOKUP(C80,SiteList!B:B,SiteList!A:A,"",0,1),"")</f>
        <v>MA-PIL_01</v>
      </c>
      <c r="C80" t="s">
        <v>23</v>
      </c>
      <c r="D80" t="s">
        <v>204</v>
      </c>
      <c r="E80" s="10">
        <v>0.74861111111111112</v>
      </c>
      <c r="F80" t="s">
        <v>192</v>
      </c>
      <c r="G80" s="1">
        <v>45515</v>
      </c>
      <c r="I80" t="s">
        <v>212</v>
      </c>
      <c r="J80">
        <v>5</v>
      </c>
      <c r="K80" t="s">
        <v>72</v>
      </c>
      <c r="L80" t="s">
        <v>91</v>
      </c>
      <c r="M80">
        <v>26</v>
      </c>
      <c r="N80">
        <v>25</v>
      </c>
      <c r="O80" t="s">
        <v>75</v>
      </c>
      <c r="P80" t="s">
        <v>82</v>
      </c>
      <c r="Q80" t="s">
        <v>75</v>
      </c>
      <c r="R80" t="s">
        <v>232</v>
      </c>
      <c r="S80" t="s">
        <v>233</v>
      </c>
    </row>
    <row r="81" spans="1:20" s="9" customFormat="1" x14ac:dyDescent="0.25">
      <c r="A81" s="8">
        <v>45517</v>
      </c>
      <c r="B81" s="9" t="str">
        <f>IF(C81&lt;&gt;0,_xlfn.XLOOKUP(C81,SiteList!B:B,SiteList!A:A,"",0,1),"")</f>
        <v>MA-PIL_02</v>
      </c>
      <c r="C81" s="9" t="s">
        <v>24</v>
      </c>
      <c r="D81" s="9" t="s">
        <v>204</v>
      </c>
      <c r="E81" s="11">
        <v>0.75902777777777775</v>
      </c>
      <c r="F81" t="s">
        <v>192</v>
      </c>
      <c r="G81" s="1">
        <v>45515</v>
      </c>
      <c r="I81" s="9" t="s">
        <v>212</v>
      </c>
      <c r="J81" s="9">
        <v>5</v>
      </c>
      <c r="K81" s="9" t="s">
        <v>72</v>
      </c>
      <c r="L81" s="9" t="s">
        <v>119</v>
      </c>
      <c r="M81" s="9">
        <v>26</v>
      </c>
      <c r="N81" s="9">
        <v>25</v>
      </c>
      <c r="O81" s="9" t="s">
        <v>75</v>
      </c>
      <c r="P81" s="9" t="s">
        <v>82</v>
      </c>
      <c r="Q81" s="9" t="s">
        <v>75</v>
      </c>
      <c r="R81" s="9" t="s">
        <v>234</v>
      </c>
      <c r="S81" s="9" t="s">
        <v>235</v>
      </c>
    </row>
    <row r="82" spans="1:20" x14ac:dyDescent="0.25">
      <c r="A82" s="1">
        <v>45531</v>
      </c>
      <c r="B82" t="str">
        <f>IF(C82&lt;&gt;0,_xlfn.XLOOKUP(C82,SiteList!B:B,SiteList!A:A,"",0,1),"")</f>
        <v>MA-UGP_01</v>
      </c>
      <c r="C82" t="s">
        <v>12</v>
      </c>
      <c r="D82" t="s">
        <v>69</v>
      </c>
      <c r="E82" s="10">
        <v>0.42986111111111114</v>
      </c>
      <c r="F82" t="s">
        <v>70</v>
      </c>
      <c r="G82" s="1">
        <v>45531</v>
      </c>
      <c r="I82" t="s">
        <v>110</v>
      </c>
      <c r="J82">
        <v>1</v>
      </c>
      <c r="K82" t="s">
        <v>75</v>
      </c>
      <c r="L82" t="s">
        <v>116</v>
      </c>
      <c r="M82">
        <v>17</v>
      </c>
      <c r="N82">
        <v>18</v>
      </c>
      <c r="O82" t="s">
        <v>236</v>
      </c>
      <c r="P82" t="s">
        <v>82</v>
      </c>
      <c r="Q82" t="s">
        <v>89</v>
      </c>
      <c r="R82" t="s">
        <v>237</v>
      </c>
      <c r="S82" t="s">
        <v>75</v>
      </c>
    </row>
    <row r="83" spans="1:20" x14ac:dyDescent="0.25">
      <c r="A83" s="1">
        <v>45531</v>
      </c>
      <c r="B83" t="str">
        <f>IF(C83&lt;&gt;0,_xlfn.XLOOKUP(C83,SiteList!B:B,SiteList!A:A,"",0,1),"")</f>
        <v>MA-LGP_01</v>
      </c>
      <c r="C83" t="s">
        <v>13</v>
      </c>
      <c r="D83" t="s">
        <v>69</v>
      </c>
      <c r="E83" s="10">
        <v>0.43680555555555556</v>
      </c>
      <c r="F83" t="s">
        <v>70</v>
      </c>
      <c r="G83" s="1">
        <v>45531</v>
      </c>
      <c r="I83" t="s">
        <v>110</v>
      </c>
      <c r="J83">
        <v>1</v>
      </c>
      <c r="K83" t="s">
        <v>75</v>
      </c>
      <c r="L83" t="s">
        <v>116</v>
      </c>
      <c r="M83">
        <v>17</v>
      </c>
      <c r="N83">
        <v>18</v>
      </c>
      <c r="O83" t="s">
        <v>75</v>
      </c>
      <c r="P83" t="s">
        <v>82</v>
      </c>
      <c r="Q83" t="s">
        <v>89</v>
      </c>
      <c r="R83" t="s">
        <v>238</v>
      </c>
      <c r="S83" t="s">
        <v>75</v>
      </c>
    </row>
    <row r="84" spans="1:20" x14ac:dyDescent="0.25">
      <c r="A84" s="1">
        <v>45531</v>
      </c>
      <c r="B84" t="str">
        <f>IF(C84&lt;&gt;0,_xlfn.XLOOKUP(C84,SiteList!B:B,SiteList!A:A,"",0,1),"")</f>
        <v>MA-LWR_00.1</v>
      </c>
      <c r="C84" t="s">
        <v>14</v>
      </c>
      <c r="D84" t="s">
        <v>69</v>
      </c>
      <c r="E84" s="10">
        <v>0.54791666666666672</v>
      </c>
      <c r="F84" t="s">
        <v>70</v>
      </c>
      <c r="G84" s="1">
        <v>45531</v>
      </c>
      <c r="I84" t="s">
        <v>86</v>
      </c>
      <c r="J84">
        <v>2</v>
      </c>
      <c r="K84" t="s">
        <v>87</v>
      </c>
      <c r="L84" t="s">
        <v>116</v>
      </c>
      <c r="M84">
        <v>21</v>
      </c>
      <c r="N84">
        <v>20</v>
      </c>
      <c r="O84" t="s">
        <v>75</v>
      </c>
      <c r="P84" t="s">
        <v>76</v>
      </c>
      <c r="Q84" t="s">
        <v>89</v>
      </c>
      <c r="R84" t="s">
        <v>239</v>
      </c>
      <c r="S84" t="s">
        <v>75</v>
      </c>
    </row>
    <row r="85" spans="1:20" x14ac:dyDescent="0.25">
      <c r="A85" s="1">
        <v>45531</v>
      </c>
      <c r="B85" t="str">
        <f>IF(C85&lt;&gt;0,_xlfn.XLOOKUP(C85,SiteList!B:B,SiteList!A:A,"",0,1),"")</f>
        <v>MA-HKP_01</v>
      </c>
      <c r="C85" t="s">
        <v>15</v>
      </c>
      <c r="D85" t="s">
        <v>69</v>
      </c>
      <c r="E85" s="10">
        <v>0.52361111111111114</v>
      </c>
      <c r="F85" t="s">
        <v>70</v>
      </c>
      <c r="G85" s="1">
        <v>45531</v>
      </c>
      <c r="I85" t="s">
        <v>154</v>
      </c>
      <c r="J85">
        <v>1</v>
      </c>
      <c r="K85" t="s">
        <v>75</v>
      </c>
      <c r="L85" t="s">
        <v>116</v>
      </c>
      <c r="M85">
        <v>20.5</v>
      </c>
      <c r="N85">
        <v>18</v>
      </c>
      <c r="O85" t="s">
        <v>75</v>
      </c>
      <c r="P85" t="s">
        <v>76</v>
      </c>
      <c r="Q85" t="s">
        <v>89</v>
      </c>
      <c r="R85" t="s">
        <v>240</v>
      </c>
      <c r="S85" t="s">
        <v>241</v>
      </c>
      <c r="T85" t="s">
        <v>242</v>
      </c>
    </row>
    <row r="86" spans="1:20" x14ac:dyDescent="0.25">
      <c r="A86" s="1">
        <v>45531</v>
      </c>
      <c r="B86" t="str">
        <f>IF(C86&lt;&gt;0,_xlfn.XLOOKUP(C86,SiteList!B:B,SiteList!A:A,"",0,1),"")</f>
        <v>MA-HSP_01</v>
      </c>
      <c r="C86" t="s">
        <v>16</v>
      </c>
      <c r="D86" t="s">
        <v>69</v>
      </c>
      <c r="E86" s="10">
        <v>0.53125</v>
      </c>
      <c r="F86" t="s">
        <v>70</v>
      </c>
      <c r="G86" s="1">
        <v>45531</v>
      </c>
      <c r="I86" t="s">
        <v>154</v>
      </c>
      <c r="J86">
        <v>1</v>
      </c>
      <c r="K86" t="s">
        <v>75</v>
      </c>
      <c r="L86" t="s">
        <v>116</v>
      </c>
      <c r="M86">
        <v>20.5</v>
      </c>
      <c r="N86">
        <v>19</v>
      </c>
      <c r="O86" t="s">
        <v>75</v>
      </c>
      <c r="P86" t="s">
        <v>76</v>
      </c>
      <c r="Q86" t="s">
        <v>75</v>
      </c>
      <c r="R86" t="s">
        <v>243</v>
      </c>
      <c r="S86" t="s">
        <v>75</v>
      </c>
    </row>
    <row r="87" spans="1:20" x14ac:dyDescent="0.25">
      <c r="A87" s="1">
        <v>45531</v>
      </c>
      <c r="B87" t="str">
        <f>IF(C87&lt;&gt;0,_xlfn.XLOOKUP(C87,SiteList!B:B,SiteList!A:A,"",0,1),"")</f>
        <v>MA-MGP_01</v>
      </c>
      <c r="C87" t="s">
        <v>17</v>
      </c>
      <c r="D87" t="s">
        <v>69</v>
      </c>
      <c r="E87" s="10">
        <v>0.49236111111111114</v>
      </c>
      <c r="F87" t="s">
        <v>70</v>
      </c>
      <c r="G87" s="1">
        <v>45531</v>
      </c>
      <c r="I87" t="s">
        <v>244</v>
      </c>
      <c r="J87">
        <v>1</v>
      </c>
      <c r="K87" t="s">
        <v>72</v>
      </c>
      <c r="L87" t="s">
        <v>177</v>
      </c>
      <c r="M87">
        <v>20</v>
      </c>
      <c r="N87">
        <v>19</v>
      </c>
      <c r="O87" t="s">
        <v>75</v>
      </c>
      <c r="P87" t="s">
        <v>82</v>
      </c>
      <c r="Q87" t="s">
        <v>98</v>
      </c>
      <c r="R87" t="s">
        <v>245</v>
      </c>
      <c r="S87" t="s">
        <v>75</v>
      </c>
    </row>
    <row r="88" spans="1:20" x14ac:dyDescent="0.25">
      <c r="A88" s="1">
        <v>45531</v>
      </c>
      <c r="B88" t="str">
        <f>IF(C88&lt;&gt;0,_xlfn.XLOOKUP(C88,SiteList!B:B,SiteList!A:A,"",0,1),"")</f>
        <v>MA-TRP_01</v>
      </c>
      <c r="C88" t="s">
        <v>18</v>
      </c>
      <c r="D88" t="s">
        <v>69</v>
      </c>
      <c r="E88" s="10">
        <v>0.4826388888888889</v>
      </c>
      <c r="F88" t="s">
        <v>70</v>
      </c>
      <c r="G88" s="1">
        <v>45531</v>
      </c>
      <c r="I88" t="s">
        <v>244</v>
      </c>
      <c r="J88">
        <v>1</v>
      </c>
      <c r="K88" t="s">
        <v>72</v>
      </c>
      <c r="L88" t="s">
        <v>177</v>
      </c>
      <c r="M88">
        <v>20</v>
      </c>
      <c r="N88">
        <v>20.5</v>
      </c>
      <c r="O88" t="s">
        <v>75</v>
      </c>
      <c r="P88" t="s">
        <v>82</v>
      </c>
      <c r="Q88" t="s">
        <v>246</v>
      </c>
      <c r="R88" t="s">
        <v>247</v>
      </c>
      <c r="S88" t="s">
        <v>75</v>
      </c>
    </row>
    <row r="89" spans="1:20" x14ac:dyDescent="0.25">
      <c r="A89" s="1">
        <v>45531</v>
      </c>
      <c r="B89" t="str">
        <f>IF(C89&lt;&gt;0,_xlfn.XLOOKUP(C89,SiteList!B:B,SiteList!A:A,"",0,1),"")</f>
        <v>MA-NSH_01</v>
      </c>
      <c r="C89" t="s">
        <v>19</v>
      </c>
      <c r="D89" t="s">
        <v>69</v>
      </c>
      <c r="E89" s="10">
        <v>0.67638888888888893</v>
      </c>
      <c r="F89" t="s">
        <v>192</v>
      </c>
      <c r="G89" s="1">
        <v>45531</v>
      </c>
      <c r="I89" t="s">
        <v>154</v>
      </c>
      <c r="J89">
        <v>2</v>
      </c>
      <c r="K89" t="s">
        <v>75</v>
      </c>
      <c r="L89" t="s">
        <v>91</v>
      </c>
      <c r="M89">
        <v>20.5</v>
      </c>
      <c r="N89">
        <v>20.5</v>
      </c>
      <c r="O89" t="s">
        <v>75</v>
      </c>
      <c r="P89" t="s">
        <v>88</v>
      </c>
      <c r="Q89" t="s">
        <v>89</v>
      </c>
      <c r="R89" t="s">
        <v>239</v>
      </c>
      <c r="S89" t="s">
        <v>248</v>
      </c>
    </row>
    <row r="90" spans="1:20" x14ac:dyDescent="0.25">
      <c r="A90" s="1">
        <v>45531</v>
      </c>
      <c r="B90" t="str">
        <f>IF(C90&lt;&gt;0,_xlfn.XLOOKUP(C90,SiteList!B:B,SiteList!A:A,"",0,1),"")</f>
        <v>MA-NSH_02</v>
      </c>
      <c r="C90" t="s">
        <v>20</v>
      </c>
      <c r="D90" t="s">
        <v>69</v>
      </c>
      <c r="E90" s="10">
        <v>0.68472222222222223</v>
      </c>
      <c r="F90" t="s">
        <v>192</v>
      </c>
      <c r="G90" s="1">
        <v>45531</v>
      </c>
      <c r="I90" t="s">
        <v>154</v>
      </c>
      <c r="J90">
        <v>2</v>
      </c>
      <c r="K90" t="s">
        <v>72</v>
      </c>
      <c r="L90" t="s">
        <v>177</v>
      </c>
      <c r="M90">
        <v>20</v>
      </c>
      <c r="N90">
        <v>21</v>
      </c>
      <c r="O90" t="s">
        <v>75</v>
      </c>
      <c r="P90" t="s">
        <v>88</v>
      </c>
      <c r="Q90" t="s">
        <v>249</v>
      </c>
      <c r="R90" t="s">
        <v>239</v>
      </c>
      <c r="S90" t="s">
        <v>75</v>
      </c>
    </row>
    <row r="91" spans="1:20" x14ac:dyDescent="0.25">
      <c r="A91" s="1">
        <v>45531</v>
      </c>
      <c r="B91" t="str">
        <f>IF(C91&lt;&gt;0,_xlfn.XLOOKUP(C91,SiteList!B:B,SiteList!A:A,"",0,1),"")</f>
        <v>MA-NSH_03</v>
      </c>
      <c r="C91" t="s">
        <v>21</v>
      </c>
      <c r="D91" t="s">
        <v>69</v>
      </c>
      <c r="E91" s="10">
        <v>0.69305555555555554</v>
      </c>
      <c r="F91" t="s">
        <v>192</v>
      </c>
      <c r="G91" s="1">
        <v>45531</v>
      </c>
      <c r="I91" t="s">
        <v>154</v>
      </c>
      <c r="J91">
        <v>2</v>
      </c>
      <c r="K91" t="s">
        <v>72</v>
      </c>
      <c r="L91" t="s">
        <v>91</v>
      </c>
      <c r="M91">
        <v>20</v>
      </c>
      <c r="N91">
        <v>20</v>
      </c>
      <c r="O91" t="s">
        <v>75</v>
      </c>
      <c r="P91" t="s">
        <v>82</v>
      </c>
      <c r="Q91" t="s">
        <v>75</v>
      </c>
      <c r="R91" t="s">
        <v>250</v>
      </c>
      <c r="S91" t="s">
        <v>251</v>
      </c>
    </row>
    <row r="92" spans="1:20" x14ac:dyDescent="0.25">
      <c r="A92" s="1">
        <v>45531</v>
      </c>
      <c r="B92" t="str">
        <f>IF(C92&lt;&gt;0,_xlfn.XLOOKUP(C92,SiteList!B:B,SiteList!A:A,"",0,1),"")</f>
        <v>MA-RTP_01</v>
      </c>
      <c r="C92" t="s">
        <v>22</v>
      </c>
      <c r="D92" t="s">
        <v>69</v>
      </c>
      <c r="E92" s="10">
        <v>0.70833333333333337</v>
      </c>
      <c r="F92" t="s">
        <v>192</v>
      </c>
      <c r="G92" s="1">
        <v>45531</v>
      </c>
      <c r="I92" t="s">
        <v>162</v>
      </c>
      <c r="J92">
        <v>7</v>
      </c>
      <c r="K92" t="s">
        <v>75</v>
      </c>
      <c r="L92" t="s">
        <v>116</v>
      </c>
      <c r="M92">
        <v>22</v>
      </c>
      <c r="N92">
        <v>22</v>
      </c>
      <c r="O92" t="s">
        <v>167</v>
      </c>
      <c r="P92" t="s">
        <v>123</v>
      </c>
      <c r="Q92" t="s">
        <v>252</v>
      </c>
      <c r="R92" t="s">
        <v>75</v>
      </c>
      <c r="S92" t="s">
        <v>253</v>
      </c>
    </row>
    <row r="93" spans="1:20" x14ac:dyDescent="0.25">
      <c r="A93" s="1">
        <v>45531</v>
      </c>
      <c r="B93" t="str">
        <f>IF(C93&lt;&gt;0,_xlfn.XLOOKUP(C93,SiteList!B:B,SiteList!A:A,"",0,1),"")</f>
        <v>MA-PIL_01</v>
      </c>
      <c r="C93" t="s">
        <v>23</v>
      </c>
      <c r="D93" t="s">
        <v>69</v>
      </c>
      <c r="E93" s="10">
        <v>0.72916666666666663</v>
      </c>
      <c r="F93" t="s">
        <v>192</v>
      </c>
      <c r="G93" s="1">
        <v>45531</v>
      </c>
      <c r="I93" t="s">
        <v>254</v>
      </c>
      <c r="J93">
        <v>4</v>
      </c>
      <c r="K93" t="s">
        <v>72</v>
      </c>
      <c r="L93" t="s">
        <v>116</v>
      </c>
      <c r="M93">
        <v>23</v>
      </c>
      <c r="N93">
        <v>22.5</v>
      </c>
      <c r="O93" t="s">
        <v>75</v>
      </c>
      <c r="P93" t="s">
        <v>76</v>
      </c>
      <c r="Q93" t="s">
        <v>75</v>
      </c>
      <c r="R93" t="s">
        <v>75</v>
      </c>
      <c r="S93" t="s">
        <v>255</v>
      </c>
    </row>
    <row r="94" spans="1:20" s="9" customFormat="1" x14ac:dyDescent="0.25">
      <c r="A94" s="8">
        <v>45531</v>
      </c>
      <c r="B94" s="9" t="str">
        <f>IF(C94&lt;&gt;0,_xlfn.XLOOKUP(C94,SiteList!B:B,SiteList!A:A,"",0,1),"")</f>
        <v>MA-PIL_02</v>
      </c>
      <c r="C94" s="9" t="s">
        <v>24</v>
      </c>
      <c r="D94" s="9" t="s">
        <v>69</v>
      </c>
      <c r="E94" s="11">
        <v>0.73819444444444449</v>
      </c>
      <c r="F94" t="s">
        <v>192</v>
      </c>
      <c r="G94" s="1">
        <v>45531</v>
      </c>
      <c r="I94" s="9" t="s">
        <v>254</v>
      </c>
      <c r="J94" s="9">
        <v>4</v>
      </c>
      <c r="K94" s="9" t="s">
        <v>72</v>
      </c>
      <c r="L94" s="9" t="s">
        <v>116</v>
      </c>
      <c r="M94" s="9">
        <v>20</v>
      </c>
      <c r="N94" s="9">
        <v>22</v>
      </c>
      <c r="O94" s="9" t="s">
        <v>75</v>
      </c>
      <c r="P94" s="9" t="s">
        <v>76</v>
      </c>
      <c r="Q94" s="9" t="s">
        <v>75</v>
      </c>
      <c r="R94" s="9" t="s">
        <v>239</v>
      </c>
      <c r="S94" s="9" t="s">
        <v>75</v>
      </c>
    </row>
    <row r="95" spans="1:20" x14ac:dyDescent="0.25">
      <c r="A95" s="1">
        <v>45545</v>
      </c>
      <c r="B95" t="str">
        <f>IF(C95&lt;&gt;0,_xlfn.XLOOKUP(C95,SiteList!B:B,SiteList!A:A,"",0,1),"")</f>
        <v>MA-UGP_01</v>
      </c>
      <c r="C95" t="s">
        <v>12</v>
      </c>
      <c r="D95" t="s">
        <v>69</v>
      </c>
      <c r="E95" s="10">
        <v>0.44374999999999998</v>
      </c>
      <c r="F95" t="s">
        <v>70</v>
      </c>
      <c r="I95" t="s">
        <v>205</v>
      </c>
      <c r="J95">
        <v>7</v>
      </c>
      <c r="K95" t="s">
        <v>75</v>
      </c>
      <c r="L95" t="s">
        <v>91</v>
      </c>
      <c r="M95">
        <v>17</v>
      </c>
      <c r="N95">
        <v>17</v>
      </c>
      <c r="O95" t="s">
        <v>75</v>
      </c>
      <c r="P95" t="s">
        <v>142</v>
      </c>
      <c r="Q95" t="s">
        <v>89</v>
      </c>
      <c r="R95" t="s">
        <v>245</v>
      </c>
      <c r="S95" t="s">
        <v>75</v>
      </c>
    </row>
    <row r="96" spans="1:20" x14ac:dyDescent="0.25">
      <c r="A96" s="1">
        <v>45545</v>
      </c>
      <c r="B96" t="str">
        <f>IF(C96&lt;&gt;0,_xlfn.XLOOKUP(C96,SiteList!B:B,SiteList!A:A,"",0,1),"")</f>
        <v>MA-LGP_01</v>
      </c>
      <c r="C96" t="s">
        <v>13</v>
      </c>
      <c r="D96" t="s">
        <v>69</v>
      </c>
      <c r="E96" s="10">
        <v>0.4548611111111111</v>
      </c>
      <c r="F96" t="s">
        <v>70</v>
      </c>
      <c r="I96" t="s">
        <v>205</v>
      </c>
      <c r="J96">
        <v>7</v>
      </c>
      <c r="K96" t="s">
        <v>72</v>
      </c>
      <c r="L96" t="s">
        <v>91</v>
      </c>
      <c r="M96">
        <v>20</v>
      </c>
      <c r="N96">
        <v>17</v>
      </c>
      <c r="O96" t="s">
        <v>75</v>
      </c>
      <c r="P96" t="s">
        <v>82</v>
      </c>
      <c r="Q96" t="s">
        <v>89</v>
      </c>
      <c r="R96" t="s">
        <v>256</v>
      </c>
      <c r="S96" t="s">
        <v>75</v>
      </c>
    </row>
    <row r="97" spans="1:20" x14ac:dyDescent="0.25">
      <c r="A97" s="1">
        <v>45545</v>
      </c>
      <c r="B97" t="str">
        <f>IF(C97&lt;&gt;0,_xlfn.XLOOKUP(C97,SiteList!B:B,SiteList!A:A,"",0,1),"")</f>
        <v>MA-LWR_00.1</v>
      </c>
      <c r="C97" t="s">
        <v>14</v>
      </c>
      <c r="D97" t="s">
        <v>69</v>
      </c>
      <c r="E97" s="10">
        <v>0.5625</v>
      </c>
      <c r="F97" t="s">
        <v>70</v>
      </c>
      <c r="I97" t="s">
        <v>205</v>
      </c>
      <c r="J97">
        <v>10</v>
      </c>
      <c r="K97" t="s">
        <v>72</v>
      </c>
      <c r="L97" t="s">
        <v>116</v>
      </c>
      <c r="M97">
        <v>20</v>
      </c>
      <c r="N97">
        <v>18</v>
      </c>
      <c r="O97" t="s">
        <v>75</v>
      </c>
      <c r="P97" t="s">
        <v>76</v>
      </c>
      <c r="Q97" t="s">
        <v>89</v>
      </c>
      <c r="R97" t="s">
        <v>239</v>
      </c>
      <c r="S97" t="s">
        <v>75</v>
      </c>
    </row>
    <row r="98" spans="1:20" x14ac:dyDescent="0.25">
      <c r="A98" s="1">
        <v>45545</v>
      </c>
      <c r="B98" t="str">
        <f>IF(C98&lt;&gt;0,_xlfn.XLOOKUP(C98,SiteList!B:B,SiteList!A:A,"",0,1),"")</f>
        <v>MA-HKP_01</v>
      </c>
      <c r="C98" t="s">
        <v>15</v>
      </c>
      <c r="D98" t="s">
        <v>69</v>
      </c>
      <c r="E98" s="10">
        <v>0.53819444444444442</v>
      </c>
      <c r="F98" t="s">
        <v>70</v>
      </c>
      <c r="I98" t="s">
        <v>205</v>
      </c>
      <c r="J98">
        <v>11</v>
      </c>
      <c r="K98" t="s">
        <v>87</v>
      </c>
      <c r="L98" t="s">
        <v>116</v>
      </c>
      <c r="M98">
        <v>15</v>
      </c>
      <c r="N98">
        <v>17</v>
      </c>
      <c r="O98" t="s">
        <v>75</v>
      </c>
      <c r="P98" t="s">
        <v>76</v>
      </c>
      <c r="Q98" t="s">
        <v>89</v>
      </c>
      <c r="R98" t="s">
        <v>257</v>
      </c>
      <c r="S98" t="s">
        <v>75</v>
      </c>
    </row>
    <row r="99" spans="1:20" x14ac:dyDescent="0.25">
      <c r="A99" s="1">
        <v>45545</v>
      </c>
      <c r="B99" t="str">
        <f>IF(C99&lt;&gt;0,_xlfn.XLOOKUP(C99,SiteList!B:B,SiteList!A:A,"",0,1),"")</f>
        <v>MA-HSP_01</v>
      </c>
      <c r="C99" t="s">
        <v>16</v>
      </c>
      <c r="D99" t="s">
        <v>69</v>
      </c>
      <c r="E99" s="10">
        <v>0.54652777777777772</v>
      </c>
      <c r="F99" t="s">
        <v>70</v>
      </c>
      <c r="I99" t="s">
        <v>205</v>
      </c>
      <c r="J99">
        <v>11</v>
      </c>
      <c r="K99" t="s">
        <v>87</v>
      </c>
      <c r="L99" t="s">
        <v>91</v>
      </c>
      <c r="M99">
        <v>23</v>
      </c>
      <c r="N99">
        <v>16</v>
      </c>
      <c r="O99" t="s">
        <v>75</v>
      </c>
      <c r="P99" t="s">
        <v>123</v>
      </c>
      <c r="Q99" t="s">
        <v>258</v>
      </c>
      <c r="R99" t="s">
        <v>243</v>
      </c>
      <c r="S99" t="s">
        <v>75</v>
      </c>
    </row>
    <row r="100" spans="1:20" x14ac:dyDescent="0.25">
      <c r="A100" s="1">
        <v>45545</v>
      </c>
      <c r="B100" t="str">
        <f>IF(C100&lt;&gt;0,_xlfn.XLOOKUP(C100,SiteList!B:B,SiteList!A:A,"",0,1),"")</f>
        <v>MA-MGP_01</v>
      </c>
      <c r="C100" t="s">
        <v>17</v>
      </c>
      <c r="D100" t="s">
        <v>69</v>
      </c>
      <c r="E100" s="10">
        <v>0.51388888888888884</v>
      </c>
      <c r="F100" t="s">
        <v>70</v>
      </c>
      <c r="I100" t="s">
        <v>205</v>
      </c>
      <c r="J100">
        <v>9</v>
      </c>
      <c r="K100" t="s">
        <v>87</v>
      </c>
      <c r="L100" t="s">
        <v>91</v>
      </c>
      <c r="M100">
        <v>19</v>
      </c>
      <c r="N100">
        <v>18</v>
      </c>
      <c r="O100" t="s">
        <v>259</v>
      </c>
      <c r="P100" t="s">
        <v>88</v>
      </c>
      <c r="Q100" t="s">
        <v>246</v>
      </c>
      <c r="R100" t="s">
        <v>260</v>
      </c>
      <c r="S100" t="s">
        <v>75</v>
      </c>
    </row>
    <row r="101" spans="1:20" x14ac:dyDescent="0.25">
      <c r="A101" s="1">
        <v>45545</v>
      </c>
      <c r="B101" t="str">
        <f>IF(C101&lt;&gt;0,_xlfn.XLOOKUP(C101,SiteList!B:B,SiteList!A:A,"",0,1),"")</f>
        <v>MA-TRP_01</v>
      </c>
      <c r="C101" t="s">
        <v>18</v>
      </c>
      <c r="D101" t="s">
        <v>69</v>
      </c>
      <c r="E101" s="10">
        <v>0.50347222222222221</v>
      </c>
      <c r="F101" t="s">
        <v>70</v>
      </c>
      <c r="I101" t="s">
        <v>205</v>
      </c>
      <c r="J101">
        <v>9</v>
      </c>
      <c r="K101" t="s">
        <v>72</v>
      </c>
      <c r="L101" t="s">
        <v>119</v>
      </c>
      <c r="M101">
        <v>23</v>
      </c>
      <c r="N101">
        <v>19</v>
      </c>
      <c r="O101" t="s">
        <v>259</v>
      </c>
      <c r="P101" t="s">
        <v>82</v>
      </c>
      <c r="Q101" t="s">
        <v>261</v>
      </c>
      <c r="R101" t="s">
        <v>262</v>
      </c>
      <c r="S101" t="s">
        <v>75</v>
      </c>
    </row>
    <row r="102" spans="1:20" x14ac:dyDescent="0.25">
      <c r="A102" s="1">
        <v>45545</v>
      </c>
      <c r="B102" t="str">
        <f>IF(C102&lt;&gt;0,_xlfn.XLOOKUP(C102,SiteList!B:B,SiteList!A:A,"",0,1),"")</f>
        <v>MA-NSH_01</v>
      </c>
      <c r="C102" t="s">
        <v>19</v>
      </c>
      <c r="D102" t="s">
        <v>69</v>
      </c>
      <c r="E102" s="10">
        <v>0.67152777777777772</v>
      </c>
      <c r="F102" t="s">
        <v>70</v>
      </c>
      <c r="I102" t="s">
        <v>205</v>
      </c>
      <c r="J102">
        <v>11</v>
      </c>
      <c r="K102" t="s">
        <v>72</v>
      </c>
      <c r="L102" t="s">
        <v>116</v>
      </c>
      <c r="M102">
        <v>18.5</v>
      </c>
      <c r="N102">
        <v>17</v>
      </c>
      <c r="O102" t="s">
        <v>259</v>
      </c>
      <c r="P102" t="s">
        <v>123</v>
      </c>
      <c r="Q102" t="s">
        <v>89</v>
      </c>
      <c r="R102" t="s">
        <v>263</v>
      </c>
      <c r="S102" t="s">
        <v>75</v>
      </c>
    </row>
    <row r="103" spans="1:20" x14ac:dyDescent="0.25">
      <c r="A103" s="1">
        <v>45545</v>
      </c>
      <c r="B103" t="str">
        <f>IF(C103&lt;&gt;0,_xlfn.XLOOKUP(C103,SiteList!B:B,SiteList!A:A,"",0,1),"")</f>
        <v>MA-NSH_02</v>
      </c>
      <c r="C103" t="s">
        <v>20</v>
      </c>
      <c r="D103" t="s">
        <v>69</v>
      </c>
      <c r="E103" s="10">
        <v>0.6791666666666667</v>
      </c>
      <c r="F103" t="s">
        <v>70</v>
      </c>
      <c r="I103" t="s">
        <v>205</v>
      </c>
      <c r="J103">
        <v>11</v>
      </c>
      <c r="K103" t="s">
        <v>72</v>
      </c>
      <c r="L103" t="s">
        <v>116</v>
      </c>
      <c r="M103">
        <v>15</v>
      </c>
      <c r="N103">
        <v>15</v>
      </c>
      <c r="O103" t="s">
        <v>259</v>
      </c>
      <c r="P103" t="s">
        <v>88</v>
      </c>
      <c r="Q103" t="s">
        <v>75</v>
      </c>
      <c r="R103" t="s">
        <v>239</v>
      </c>
      <c r="S103" t="s">
        <v>121</v>
      </c>
    </row>
    <row r="104" spans="1:20" x14ac:dyDescent="0.25">
      <c r="A104" s="1">
        <v>45545</v>
      </c>
      <c r="B104" t="str">
        <f>IF(C104&lt;&gt;0,_xlfn.XLOOKUP(C104,SiteList!B:B,SiteList!A:A,"",0,1),"")</f>
        <v>MA-NSH_03</v>
      </c>
      <c r="C104" t="s">
        <v>21</v>
      </c>
      <c r="D104" t="s">
        <v>69</v>
      </c>
      <c r="E104" s="10">
        <v>0.68472222222222223</v>
      </c>
      <c r="F104" t="s">
        <v>70</v>
      </c>
      <c r="I104" t="s">
        <v>205</v>
      </c>
      <c r="J104">
        <v>11</v>
      </c>
      <c r="K104" t="s">
        <v>72</v>
      </c>
      <c r="L104" t="s">
        <v>91</v>
      </c>
      <c r="M104">
        <v>15</v>
      </c>
      <c r="N104">
        <v>15.5</v>
      </c>
      <c r="O104" t="s">
        <v>75</v>
      </c>
      <c r="P104" t="s">
        <v>88</v>
      </c>
      <c r="Q104" t="s">
        <v>75</v>
      </c>
      <c r="R104" t="s">
        <v>264</v>
      </c>
      <c r="S104" t="s">
        <v>75</v>
      </c>
    </row>
    <row r="105" spans="1:20" x14ac:dyDescent="0.25">
      <c r="A105" s="1">
        <v>45545</v>
      </c>
      <c r="B105" t="str">
        <f>IF(C105&lt;&gt;0,_xlfn.XLOOKUP(C105,SiteList!B:B,SiteList!A:A,"",0,1),"")</f>
        <v>MA-RTP_01</v>
      </c>
      <c r="C105" t="s">
        <v>22</v>
      </c>
      <c r="D105" t="s">
        <v>69</v>
      </c>
      <c r="E105" s="10">
        <v>0.69791666666666663</v>
      </c>
      <c r="F105" t="s">
        <v>70</v>
      </c>
      <c r="I105" t="s">
        <v>205</v>
      </c>
      <c r="J105">
        <v>10</v>
      </c>
      <c r="K105" t="s">
        <v>75</v>
      </c>
      <c r="L105" t="s">
        <v>116</v>
      </c>
      <c r="M105">
        <v>18</v>
      </c>
      <c r="N105">
        <v>21</v>
      </c>
      <c r="O105" t="s">
        <v>75</v>
      </c>
      <c r="P105" t="s">
        <v>82</v>
      </c>
      <c r="Q105" t="s">
        <v>265</v>
      </c>
      <c r="R105" t="s">
        <v>243</v>
      </c>
      <c r="S105" t="s">
        <v>75</v>
      </c>
    </row>
    <row r="106" spans="1:20" x14ac:dyDescent="0.25">
      <c r="A106" s="1">
        <v>45545</v>
      </c>
      <c r="B106" t="str">
        <f>IF(C106&lt;&gt;0,_xlfn.XLOOKUP(C106,SiteList!B:B,SiteList!A:A,"",0,1),"")</f>
        <v>MA-PIL_01</v>
      </c>
      <c r="C106" t="s">
        <v>23</v>
      </c>
      <c r="D106" t="s">
        <v>69</v>
      </c>
      <c r="E106" s="10">
        <v>0.71944444444444444</v>
      </c>
      <c r="F106" t="s">
        <v>70</v>
      </c>
      <c r="I106" t="s">
        <v>205</v>
      </c>
      <c r="J106">
        <v>10</v>
      </c>
      <c r="K106" t="s">
        <v>91</v>
      </c>
      <c r="L106" t="s">
        <v>116</v>
      </c>
      <c r="N106">
        <v>17</v>
      </c>
      <c r="O106" t="s">
        <v>75</v>
      </c>
      <c r="P106" t="s">
        <v>76</v>
      </c>
      <c r="Q106" t="s">
        <v>75</v>
      </c>
      <c r="R106" t="s">
        <v>75</v>
      </c>
      <c r="S106" t="s">
        <v>266</v>
      </c>
      <c r="T106" t="s">
        <v>267</v>
      </c>
    </row>
    <row r="107" spans="1:20" s="9" customFormat="1" x14ac:dyDescent="0.25">
      <c r="A107" s="8">
        <v>45545</v>
      </c>
      <c r="B107" s="9" t="str">
        <f>IF(C107&lt;&gt;0,_xlfn.XLOOKUP(C107,SiteList!B:B,SiteList!A:A,"",0,1),"")</f>
        <v>MA-PIL_02</v>
      </c>
      <c r="C107" s="9" t="s">
        <v>24</v>
      </c>
      <c r="D107" s="9" t="s">
        <v>69</v>
      </c>
      <c r="E107" s="11">
        <v>0.72916666666666663</v>
      </c>
      <c r="F107" s="9" t="s">
        <v>70</v>
      </c>
      <c r="I107" s="9" t="s">
        <v>205</v>
      </c>
      <c r="J107" s="9">
        <v>10</v>
      </c>
      <c r="K107" s="9" t="s">
        <v>91</v>
      </c>
      <c r="L107" s="9" t="s">
        <v>116</v>
      </c>
      <c r="M107" s="9">
        <v>14.5</v>
      </c>
      <c r="N107" s="9">
        <v>16</v>
      </c>
      <c r="O107" s="9" t="s">
        <v>75</v>
      </c>
      <c r="P107" s="9" t="s">
        <v>76</v>
      </c>
      <c r="Q107" s="9" t="s">
        <v>75</v>
      </c>
      <c r="R107" s="9" t="s">
        <v>239</v>
      </c>
      <c r="S107" s="9" t="s">
        <v>75</v>
      </c>
      <c r="T107" s="9" t="s">
        <v>267</v>
      </c>
    </row>
    <row r="108" spans="1:20" x14ac:dyDescent="0.25">
      <c r="A108" s="1">
        <v>45559</v>
      </c>
      <c r="B108" t="str">
        <f>IF(C108&lt;&gt;0,_xlfn.XLOOKUP(C108,SiteList!B:B,SiteList!A:A,"",0,1),"")</f>
        <v>MA-UGP_01</v>
      </c>
      <c r="C108" t="s">
        <v>12</v>
      </c>
      <c r="D108" t="s">
        <v>69</v>
      </c>
      <c r="E108" s="10">
        <v>0.43194444444444446</v>
      </c>
      <c r="F108" t="s">
        <v>268</v>
      </c>
      <c r="I108" t="s">
        <v>110</v>
      </c>
      <c r="J108">
        <v>5</v>
      </c>
      <c r="K108" t="s">
        <v>72</v>
      </c>
      <c r="L108" t="s">
        <v>91</v>
      </c>
      <c r="M108">
        <v>18</v>
      </c>
      <c r="N108">
        <v>18</v>
      </c>
      <c r="O108" t="s">
        <v>75</v>
      </c>
      <c r="P108" t="s">
        <v>82</v>
      </c>
      <c r="Q108" t="s">
        <v>89</v>
      </c>
      <c r="R108" t="s">
        <v>239</v>
      </c>
      <c r="S108" t="s">
        <v>75</v>
      </c>
    </row>
    <row r="109" spans="1:20" x14ac:dyDescent="0.25">
      <c r="A109" s="1">
        <v>45559</v>
      </c>
      <c r="B109" t="str">
        <f>IF(C109&lt;&gt;0,_xlfn.XLOOKUP(C109,SiteList!B:B,SiteList!A:A,"",0,1),"")</f>
        <v>MA-LGP_01</v>
      </c>
      <c r="C109" t="s">
        <v>13</v>
      </c>
      <c r="D109" t="s">
        <v>69</v>
      </c>
      <c r="F109" t="s">
        <v>268</v>
      </c>
      <c r="I109" t="s">
        <v>110</v>
      </c>
      <c r="J109">
        <v>6</v>
      </c>
      <c r="K109" t="s">
        <v>72</v>
      </c>
      <c r="L109" t="s">
        <v>91</v>
      </c>
      <c r="M109">
        <v>17</v>
      </c>
      <c r="N109">
        <v>18</v>
      </c>
      <c r="O109" t="s">
        <v>75</v>
      </c>
      <c r="P109" t="s">
        <v>82</v>
      </c>
      <c r="Q109" t="s">
        <v>89</v>
      </c>
      <c r="R109" t="s">
        <v>238</v>
      </c>
      <c r="S109" t="s">
        <v>75</v>
      </c>
    </row>
    <row r="110" spans="1:20" x14ac:dyDescent="0.25">
      <c r="A110" s="1">
        <v>45559</v>
      </c>
      <c r="B110" t="str">
        <f>IF(C110&lt;&gt;0,_xlfn.XLOOKUP(C110,SiteList!B:B,SiteList!A:A,"",0,1),"")</f>
        <v>MA-LWR_00.1</v>
      </c>
      <c r="C110" t="s">
        <v>14</v>
      </c>
      <c r="D110" t="s">
        <v>69</v>
      </c>
      <c r="E110" s="10">
        <v>0.40277777777777779</v>
      </c>
      <c r="I110" t="s">
        <v>269</v>
      </c>
      <c r="J110">
        <v>6</v>
      </c>
      <c r="K110" t="s">
        <v>75</v>
      </c>
      <c r="L110" t="s">
        <v>116</v>
      </c>
      <c r="M110">
        <v>15</v>
      </c>
      <c r="N110">
        <v>18</v>
      </c>
      <c r="O110" t="s">
        <v>75</v>
      </c>
      <c r="P110" t="s">
        <v>76</v>
      </c>
      <c r="Q110" t="s">
        <v>89</v>
      </c>
      <c r="R110" t="s">
        <v>239</v>
      </c>
      <c r="S110" t="s">
        <v>75</v>
      </c>
    </row>
    <row r="111" spans="1:20" x14ac:dyDescent="0.25">
      <c r="A111" s="1">
        <v>45559</v>
      </c>
      <c r="B111" t="str">
        <f>IF(C111&lt;&gt;0,_xlfn.XLOOKUP(C111,SiteList!B:B,SiteList!A:A,"",0,1),"")</f>
        <v>MA-HKP_01</v>
      </c>
      <c r="C111" t="s">
        <v>15</v>
      </c>
      <c r="D111" t="s">
        <v>69</v>
      </c>
      <c r="E111" s="10">
        <v>0.37569444444444444</v>
      </c>
      <c r="F111" t="s">
        <v>270</v>
      </c>
      <c r="I111" t="s">
        <v>269</v>
      </c>
      <c r="J111">
        <v>6</v>
      </c>
      <c r="K111" t="s">
        <v>75</v>
      </c>
      <c r="L111" t="s">
        <v>116</v>
      </c>
      <c r="M111">
        <v>13</v>
      </c>
      <c r="N111">
        <v>17</v>
      </c>
      <c r="O111" t="s">
        <v>75</v>
      </c>
      <c r="P111" t="s">
        <v>76</v>
      </c>
      <c r="Q111" t="s">
        <v>75</v>
      </c>
      <c r="R111" t="s">
        <v>100</v>
      </c>
      <c r="S111" t="s">
        <v>75</v>
      </c>
      <c r="T111" t="s">
        <v>191</v>
      </c>
    </row>
    <row r="112" spans="1:20" x14ac:dyDescent="0.25">
      <c r="A112" s="1">
        <v>45559</v>
      </c>
      <c r="B112" t="str">
        <f>IF(C112&lt;&gt;0,_xlfn.XLOOKUP(C112,SiteList!B:B,SiteList!A:A,"",0,1),"")</f>
        <v>MA-HSP_01</v>
      </c>
      <c r="C112" t="s">
        <v>16</v>
      </c>
      <c r="D112" t="s">
        <v>69</v>
      </c>
      <c r="E112" s="10">
        <v>0.38194444444444442</v>
      </c>
      <c r="F112" t="s">
        <v>270</v>
      </c>
      <c r="I112" t="s">
        <v>269</v>
      </c>
      <c r="J112">
        <v>6</v>
      </c>
      <c r="K112" t="s">
        <v>75</v>
      </c>
      <c r="L112" t="s">
        <v>116</v>
      </c>
      <c r="M112">
        <v>13</v>
      </c>
      <c r="N112">
        <v>17</v>
      </c>
      <c r="O112" t="s">
        <v>75</v>
      </c>
      <c r="P112" t="s">
        <v>123</v>
      </c>
      <c r="Q112" t="s">
        <v>75</v>
      </c>
      <c r="R112" t="s">
        <v>75</v>
      </c>
      <c r="S112" t="s">
        <v>75</v>
      </c>
    </row>
    <row r="113" spans="1:20" x14ac:dyDescent="0.25">
      <c r="A113" s="1">
        <v>45559</v>
      </c>
      <c r="B113" t="str">
        <f>IF(C113&lt;&gt;0,_xlfn.XLOOKUP(C113,SiteList!B:B,SiteList!A:A,"",0,1),"")</f>
        <v>MA-MGP_01</v>
      </c>
      <c r="C113" t="s">
        <v>17</v>
      </c>
      <c r="D113" t="s">
        <v>69</v>
      </c>
      <c r="E113" s="10">
        <v>0.49444444444444446</v>
      </c>
      <c r="F113" t="s">
        <v>271</v>
      </c>
      <c r="I113" t="s">
        <v>110</v>
      </c>
      <c r="J113">
        <v>5</v>
      </c>
      <c r="K113" t="s">
        <v>87</v>
      </c>
      <c r="L113" t="s">
        <v>91</v>
      </c>
      <c r="M113">
        <v>18.5</v>
      </c>
      <c r="N113">
        <v>19</v>
      </c>
      <c r="O113" t="s">
        <v>75</v>
      </c>
      <c r="P113" t="s">
        <v>82</v>
      </c>
      <c r="Q113" t="s">
        <v>258</v>
      </c>
      <c r="R113" t="s">
        <v>272</v>
      </c>
      <c r="S113" t="s">
        <v>75</v>
      </c>
    </row>
    <row r="114" spans="1:20" x14ac:dyDescent="0.25">
      <c r="A114" s="1">
        <v>45559</v>
      </c>
      <c r="B114" t="str">
        <f>IF(C114&lt;&gt;0,_xlfn.XLOOKUP(C114,SiteList!B:B,SiteList!A:A,"",0,1),"")</f>
        <v>MA-TRP_01</v>
      </c>
      <c r="C114" t="s">
        <v>18</v>
      </c>
      <c r="D114" t="s">
        <v>69</v>
      </c>
      <c r="E114" s="10">
        <v>0.50486111111111109</v>
      </c>
      <c r="F114" t="s">
        <v>271</v>
      </c>
      <c r="I114" t="s">
        <v>110</v>
      </c>
      <c r="J114">
        <v>5</v>
      </c>
      <c r="K114" t="s">
        <v>72</v>
      </c>
      <c r="L114" t="s">
        <v>91</v>
      </c>
      <c r="M114">
        <v>18</v>
      </c>
      <c r="N114">
        <v>19.5</v>
      </c>
      <c r="O114" t="s">
        <v>130</v>
      </c>
      <c r="P114" t="s">
        <v>88</v>
      </c>
      <c r="Q114" t="s">
        <v>273</v>
      </c>
      <c r="R114" t="s">
        <v>239</v>
      </c>
      <c r="S114" t="s">
        <v>75</v>
      </c>
    </row>
    <row r="115" spans="1:20" x14ac:dyDescent="0.25">
      <c r="A115" s="1">
        <v>45559</v>
      </c>
      <c r="B115" t="str">
        <f>IF(C115&lt;&gt;0,_xlfn.XLOOKUP(C115,SiteList!B:B,SiteList!A:A,"",0,1),"")</f>
        <v>MA-NSH_01</v>
      </c>
      <c r="C115" t="s">
        <v>19</v>
      </c>
      <c r="D115" t="s">
        <v>69</v>
      </c>
      <c r="E115" s="10">
        <v>0.55069444444444449</v>
      </c>
      <c r="F115" t="s">
        <v>271</v>
      </c>
      <c r="I115" t="s">
        <v>110</v>
      </c>
      <c r="J115">
        <v>6</v>
      </c>
      <c r="K115" t="s">
        <v>75</v>
      </c>
      <c r="L115" t="s">
        <v>177</v>
      </c>
      <c r="M115">
        <v>19</v>
      </c>
      <c r="N115">
        <v>16.5</v>
      </c>
      <c r="O115" t="s">
        <v>75</v>
      </c>
      <c r="P115" t="s">
        <v>88</v>
      </c>
      <c r="Q115" t="s">
        <v>274</v>
      </c>
      <c r="R115" t="s">
        <v>275</v>
      </c>
      <c r="S115" t="s">
        <v>75</v>
      </c>
    </row>
    <row r="116" spans="1:20" x14ac:dyDescent="0.25">
      <c r="A116" s="1">
        <v>45559</v>
      </c>
      <c r="B116" t="str">
        <f>IF(C116&lt;&gt;0,_xlfn.XLOOKUP(C116,SiteList!B:B,SiteList!A:A,"",0,1),"")</f>
        <v>MA-NSH_02</v>
      </c>
      <c r="C116" t="s">
        <v>20</v>
      </c>
      <c r="D116" t="s">
        <v>69</v>
      </c>
      <c r="E116" s="10">
        <v>0.55833333333333335</v>
      </c>
      <c r="F116" t="s">
        <v>271</v>
      </c>
      <c r="I116" t="s">
        <v>110</v>
      </c>
      <c r="J116">
        <v>6</v>
      </c>
      <c r="K116" t="s">
        <v>72</v>
      </c>
      <c r="L116" t="s">
        <v>91</v>
      </c>
      <c r="M116">
        <v>19</v>
      </c>
      <c r="N116">
        <v>16</v>
      </c>
      <c r="O116" t="s">
        <v>75</v>
      </c>
      <c r="P116" t="s">
        <v>276</v>
      </c>
      <c r="Q116" t="s">
        <v>75</v>
      </c>
      <c r="R116" t="s">
        <v>239</v>
      </c>
      <c r="S116" t="s">
        <v>277</v>
      </c>
    </row>
    <row r="117" spans="1:20" x14ac:dyDescent="0.25">
      <c r="A117" s="1">
        <v>45559</v>
      </c>
      <c r="B117" t="str">
        <f>IF(C117&lt;&gt;0,_xlfn.XLOOKUP(C117,SiteList!B:B,SiteList!A:A,"",0,1),"")</f>
        <v>MA-NSH_03</v>
      </c>
      <c r="C117" t="s">
        <v>21</v>
      </c>
      <c r="D117" t="s">
        <v>69</v>
      </c>
      <c r="E117" s="10">
        <v>0.56597222222222221</v>
      </c>
      <c r="F117" t="s">
        <v>271</v>
      </c>
      <c r="I117" t="s">
        <v>110</v>
      </c>
      <c r="J117">
        <v>6</v>
      </c>
      <c r="K117" t="s">
        <v>91</v>
      </c>
      <c r="L117" t="s">
        <v>137</v>
      </c>
      <c r="M117">
        <v>19</v>
      </c>
      <c r="N117">
        <v>16</v>
      </c>
      <c r="O117" t="s">
        <v>130</v>
      </c>
      <c r="P117" t="s">
        <v>123</v>
      </c>
      <c r="Q117" t="s">
        <v>278</v>
      </c>
      <c r="R117" t="s">
        <v>279</v>
      </c>
      <c r="S117" t="s">
        <v>75</v>
      </c>
    </row>
    <row r="118" spans="1:20" x14ac:dyDescent="0.25">
      <c r="A118" s="1">
        <v>45559</v>
      </c>
      <c r="B118" t="str">
        <f>IF(C118&lt;&gt;0,_xlfn.XLOOKUP(C118,SiteList!B:B,SiteList!A:A,"",0,1),"")</f>
        <v>MA-RTP_01</v>
      </c>
      <c r="C118" t="s">
        <v>22</v>
      </c>
      <c r="D118" t="s">
        <v>69</v>
      </c>
      <c r="E118" s="10">
        <v>0.57847222222222228</v>
      </c>
      <c r="F118" t="s">
        <v>271</v>
      </c>
      <c r="I118" t="s">
        <v>110</v>
      </c>
      <c r="J118">
        <v>6</v>
      </c>
      <c r="K118" t="s">
        <v>72</v>
      </c>
      <c r="L118" t="s">
        <v>116</v>
      </c>
      <c r="M118">
        <v>18</v>
      </c>
      <c r="N118">
        <v>18</v>
      </c>
      <c r="O118" t="s">
        <v>130</v>
      </c>
      <c r="P118" t="s">
        <v>76</v>
      </c>
      <c r="Q118" t="s">
        <v>280</v>
      </c>
      <c r="R118" t="s">
        <v>75</v>
      </c>
      <c r="S118" t="s">
        <v>75</v>
      </c>
      <c r="T118" t="s">
        <v>281</v>
      </c>
    </row>
    <row r="119" spans="1:20" x14ac:dyDescent="0.25">
      <c r="A119" s="1">
        <v>45559</v>
      </c>
      <c r="B119" t="str">
        <f>IF(C119&lt;&gt;0,_xlfn.XLOOKUP(C119,SiteList!B:B,SiteList!A:A,"",0,1),"")</f>
        <v>MA-PIL_01</v>
      </c>
      <c r="C119" t="s">
        <v>23</v>
      </c>
      <c r="D119" t="s">
        <v>69</v>
      </c>
      <c r="E119" s="10">
        <v>0.59722222222222221</v>
      </c>
      <c r="F119" t="s">
        <v>271</v>
      </c>
      <c r="I119" t="s">
        <v>110</v>
      </c>
      <c r="J119">
        <v>6</v>
      </c>
      <c r="K119" t="s">
        <v>72</v>
      </c>
      <c r="L119" t="s">
        <v>116</v>
      </c>
      <c r="M119">
        <v>18</v>
      </c>
      <c r="N119">
        <v>19.5</v>
      </c>
      <c r="O119" t="s">
        <v>75</v>
      </c>
      <c r="P119" t="s">
        <v>76</v>
      </c>
      <c r="Q119" t="s">
        <v>75</v>
      </c>
      <c r="R119" t="s">
        <v>239</v>
      </c>
      <c r="S119" t="s">
        <v>75</v>
      </c>
    </row>
    <row r="120" spans="1:20" s="9" customFormat="1" x14ac:dyDescent="0.25">
      <c r="A120" s="8">
        <v>45559</v>
      </c>
      <c r="B120" s="9" t="str">
        <f>IF(C120&lt;&gt;0,_xlfn.XLOOKUP(C120,SiteList!B:B,SiteList!A:A,"",0,1),"")</f>
        <v>MA-PIL_02</v>
      </c>
      <c r="C120" s="9" t="s">
        <v>24</v>
      </c>
      <c r="D120" s="9" t="s">
        <v>69</v>
      </c>
      <c r="E120" s="11">
        <v>0.60763888888888884</v>
      </c>
      <c r="F120" s="9" t="s">
        <v>271</v>
      </c>
      <c r="I120" s="9" t="s">
        <v>110</v>
      </c>
      <c r="J120" s="9">
        <v>6</v>
      </c>
      <c r="K120" s="9" t="s">
        <v>91</v>
      </c>
      <c r="L120" s="9" t="s">
        <v>116</v>
      </c>
      <c r="M120" s="9">
        <v>17</v>
      </c>
      <c r="N120" s="9">
        <v>19.5</v>
      </c>
      <c r="O120" s="9" t="s">
        <v>75</v>
      </c>
      <c r="P120" s="9" t="s">
        <v>76</v>
      </c>
      <c r="Q120" s="9" t="s">
        <v>75</v>
      </c>
      <c r="R120" s="9" t="s">
        <v>260</v>
      </c>
      <c r="S120" s="9" t="s">
        <v>75</v>
      </c>
      <c r="T120" s="9" t="s">
        <v>191</v>
      </c>
    </row>
    <row r="121" spans="1:20" x14ac:dyDescent="0.25">
      <c r="A121" s="1">
        <v>45573</v>
      </c>
      <c r="B121" t="str">
        <f>IF(C121&lt;&gt;0,_xlfn.XLOOKUP(C121,SiteList!B:B,SiteList!A:A,"",0,1),"")</f>
        <v>MA-UGP_01</v>
      </c>
      <c r="C121" t="s">
        <v>12</v>
      </c>
      <c r="D121" t="s">
        <v>69</v>
      </c>
      <c r="E121" s="10">
        <v>0.42777777777777776</v>
      </c>
      <c r="F121" t="s">
        <v>70</v>
      </c>
      <c r="G121" s="1">
        <v>45572</v>
      </c>
      <c r="I121" t="s">
        <v>212</v>
      </c>
      <c r="J121">
        <v>5</v>
      </c>
      <c r="K121" t="s">
        <v>72</v>
      </c>
      <c r="L121" t="s">
        <v>91</v>
      </c>
      <c r="M121">
        <v>15</v>
      </c>
      <c r="N121">
        <v>16</v>
      </c>
      <c r="O121" t="s">
        <v>75</v>
      </c>
      <c r="P121" t="s">
        <v>82</v>
      </c>
      <c r="Q121" t="s">
        <v>75</v>
      </c>
      <c r="R121" t="s">
        <v>282</v>
      </c>
      <c r="S121" t="s">
        <v>283</v>
      </c>
    </row>
    <row r="122" spans="1:20" x14ac:dyDescent="0.25">
      <c r="A122" s="1">
        <v>45573</v>
      </c>
      <c r="B122" t="str">
        <f>IF(C122&lt;&gt;0,_xlfn.XLOOKUP(C122,SiteList!B:B,SiteList!A:A,"",0,1),"")</f>
        <v>MA-LGP_01</v>
      </c>
      <c r="C122" t="s">
        <v>13</v>
      </c>
      <c r="D122" t="s">
        <v>69</v>
      </c>
      <c r="E122" s="10">
        <v>0.43611111111111112</v>
      </c>
      <c r="F122" t="s">
        <v>70</v>
      </c>
      <c r="G122" s="1">
        <v>45572</v>
      </c>
      <c r="I122" t="s">
        <v>212</v>
      </c>
      <c r="J122">
        <v>5</v>
      </c>
      <c r="K122" t="s">
        <v>72</v>
      </c>
      <c r="L122" t="s">
        <v>91</v>
      </c>
      <c r="M122">
        <v>15</v>
      </c>
      <c r="N122">
        <v>17</v>
      </c>
      <c r="O122" t="s">
        <v>75</v>
      </c>
      <c r="P122" t="s">
        <v>82</v>
      </c>
      <c r="Q122" t="s">
        <v>284</v>
      </c>
      <c r="R122" t="s">
        <v>285</v>
      </c>
      <c r="S122" t="s">
        <v>75</v>
      </c>
      <c r="T122" t="s">
        <v>286</v>
      </c>
    </row>
    <row r="123" spans="1:20" x14ac:dyDescent="0.25">
      <c r="A123" s="1">
        <v>45573</v>
      </c>
      <c r="B123" t="str">
        <f>IF(C123&lt;&gt;0,_xlfn.XLOOKUP(C123,SiteList!B:B,SiteList!A:A,"",0,1),"")</f>
        <v>MA-LWR_00.1</v>
      </c>
      <c r="C123" t="s">
        <v>14</v>
      </c>
      <c r="D123" t="s">
        <v>69</v>
      </c>
      <c r="E123" s="10">
        <v>0.68402777777777779</v>
      </c>
      <c r="F123" t="s">
        <v>70</v>
      </c>
      <c r="G123" s="1">
        <v>45572</v>
      </c>
      <c r="I123" t="s">
        <v>287</v>
      </c>
      <c r="J123">
        <v>8</v>
      </c>
      <c r="K123" t="s">
        <v>75</v>
      </c>
      <c r="L123" t="s">
        <v>116</v>
      </c>
      <c r="M123">
        <v>17</v>
      </c>
      <c r="N123">
        <v>17</v>
      </c>
      <c r="O123" t="s">
        <v>288</v>
      </c>
      <c r="P123" t="s">
        <v>82</v>
      </c>
      <c r="Q123" t="s">
        <v>288</v>
      </c>
      <c r="R123" t="s">
        <v>289</v>
      </c>
      <c r="S123" t="s">
        <v>75</v>
      </c>
    </row>
    <row r="124" spans="1:20" x14ac:dyDescent="0.25">
      <c r="A124" s="1">
        <v>45573</v>
      </c>
      <c r="B124" t="str">
        <f>IF(C124&lt;&gt;0,_xlfn.XLOOKUP(C124,SiteList!B:B,SiteList!A:A,"",0,1),"")</f>
        <v>MA-HKP_01</v>
      </c>
      <c r="C124" t="s">
        <v>15</v>
      </c>
      <c r="D124" t="s">
        <v>69</v>
      </c>
      <c r="E124" s="10">
        <v>0.66388888888888886</v>
      </c>
      <c r="F124" t="s">
        <v>70</v>
      </c>
      <c r="G124" s="1">
        <v>45572</v>
      </c>
      <c r="I124" t="s">
        <v>287</v>
      </c>
      <c r="J124">
        <v>9</v>
      </c>
      <c r="K124" t="s">
        <v>87</v>
      </c>
      <c r="L124" t="s">
        <v>137</v>
      </c>
      <c r="M124">
        <v>14.5</v>
      </c>
      <c r="N124">
        <v>16</v>
      </c>
      <c r="O124" t="s">
        <v>75</v>
      </c>
      <c r="P124" t="s">
        <v>82</v>
      </c>
      <c r="Q124" t="s">
        <v>288</v>
      </c>
      <c r="R124" t="s">
        <v>290</v>
      </c>
      <c r="S124" t="s">
        <v>75</v>
      </c>
    </row>
    <row r="125" spans="1:20" x14ac:dyDescent="0.25">
      <c r="A125" s="1">
        <v>45573</v>
      </c>
      <c r="B125" t="str">
        <f>IF(C125&lt;&gt;0,_xlfn.XLOOKUP(C125,SiteList!B:B,SiteList!A:A,"",0,1),"")</f>
        <v>MA-HSP_01</v>
      </c>
      <c r="C125" t="s">
        <v>16</v>
      </c>
      <c r="D125" t="s">
        <v>69</v>
      </c>
      <c r="E125" s="10">
        <v>0.6694444444444444</v>
      </c>
      <c r="F125" t="s">
        <v>70</v>
      </c>
      <c r="G125" s="1">
        <v>45572</v>
      </c>
      <c r="I125" t="s">
        <v>287</v>
      </c>
      <c r="J125">
        <v>9</v>
      </c>
      <c r="K125" t="s">
        <v>72</v>
      </c>
      <c r="L125" t="s">
        <v>91</v>
      </c>
      <c r="M125">
        <v>14.5</v>
      </c>
      <c r="N125">
        <v>15</v>
      </c>
      <c r="O125" t="s">
        <v>75</v>
      </c>
      <c r="P125" t="s">
        <v>76</v>
      </c>
      <c r="Q125" t="s">
        <v>288</v>
      </c>
      <c r="R125" t="s">
        <v>75</v>
      </c>
      <c r="S125" t="s">
        <v>75</v>
      </c>
    </row>
    <row r="126" spans="1:20" x14ac:dyDescent="0.25">
      <c r="A126" s="1">
        <v>45573</v>
      </c>
      <c r="B126" t="str">
        <f>IF(C126&lt;&gt;0,_xlfn.XLOOKUP(C126,SiteList!B:B,SiteList!A:A,"",0,1),"")</f>
        <v>MA-MGP_01</v>
      </c>
      <c r="C126" t="s">
        <v>17</v>
      </c>
      <c r="D126" t="s">
        <v>69</v>
      </c>
      <c r="E126" s="10">
        <v>0.6333333333333333</v>
      </c>
      <c r="F126" t="s">
        <v>70</v>
      </c>
      <c r="G126" s="1">
        <v>45572</v>
      </c>
      <c r="I126" t="s">
        <v>287</v>
      </c>
      <c r="J126">
        <v>10</v>
      </c>
      <c r="K126" t="s">
        <v>91</v>
      </c>
      <c r="L126" t="s">
        <v>91</v>
      </c>
      <c r="M126">
        <v>16</v>
      </c>
      <c r="N126">
        <v>19</v>
      </c>
      <c r="O126" t="s">
        <v>288</v>
      </c>
      <c r="P126" t="s">
        <v>82</v>
      </c>
      <c r="Q126" t="s">
        <v>291</v>
      </c>
      <c r="R126" t="s">
        <v>260</v>
      </c>
      <c r="S126" t="s">
        <v>75</v>
      </c>
      <c r="T126" t="s">
        <v>292</v>
      </c>
    </row>
    <row r="127" spans="1:20" x14ac:dyDescent="0.25">
      <c r="A127" s="1">
        <v>45573</v>
      </c>
      <c r="B127" t="str">
        <f>IF(C127&lt;&gt;0,_xlfn.XLOOKUP(C127,SiteList!B:B,SiteList!A:A,"",0,1),"")</f>
        <v>MA-TRP_01</v>
      </c>
      <c r="C127" t="s">
        <v>18</v>
      </c>
      <c r="D127" t="s">
        <v>69</v>
      </c>
      <c r="E127" s="10">
        <v>0.62152777777777779</v>
      </c>
      <c r="F127" t="s">
        <v>70</v>
      </c>
      <c r="G127" s="1">
        <v>45572</v>
      </c>
      <c r="I127" t="s">
        <v>287</v>
      </c>
      <c r="J127">
        <v>10</v>
      </c>
      <c r="K127" t="s">
        <v>91</v>
      </c>
      <c r="L127" t="s">
        <v>119</v>
      </c>
      <c r="M127">
        <v>15</v>
      </c>
      <c r="N127">
        <v>19</v>
      </c>
      <c r="O127" t="s">
        <v>293</v>
      </c>
      <c r="P127" t="s">
        <v>88</v>
      </c>
      <c r="Q127" t="s">
        <v>294</v>
      </c>
      <c r="R127" t="s">
        <v>239</v>
      </c>
      <c r="S127" t="s">
        <v>75</v>
      </c>
    </row>
    <row r="128" spans="1:20" x14ac:dyDescent="0.25">
      <c r="A128" s="1">
        <v>45573</v>
      </c>
      <c r="B128" t="str">
        <f>IF(C128&lt;&gt;0,_xlfn.XLOOKUP(C128,SiteList!B:B,SiteList!A:A,"",0,1),"")</f>
        <v>MA-NSH_01</v>
      </c>
      <c r="C128" t="s">
        <v>19</v>
      </c>
      <c r="D128" t="s">
        <v>69</v>
      </c>
      <c r="E128" s="10">
        <v>0.4909722222222222</v>
      </c>
      <c r="F128" t="s">
        <v>70</v>
      </c>
      <c r="G128" s="1">
        <v>45572</v>
      </c>
      <c r="I128" t="s">
        <v>205</v>
      </c>
      <c r="J128">
        <v>6</v>
      </c>
      <c r="K128" t="s">
        <v>91</v>
      </c>
      <c r="L128" t="s">
        <v>91</v>
      </c>
      <c r="M128">
        <v>15</v>
      </c>
      <c r="N128">
        <v>14</v>
      </c>
      <c r="O128" t="s">
        <v>288</v>
      </c>
      <c r="P128" t="s">
        <v>88</v>
      </c>
      <c r="Q128" t="s">
        <v>295</v>
      </c>
      <c r="R128" t="s">
        <v>296</v>
      </c>
      <c r="S128" t="s">
        <v>75</v>
      </c>
    </row>
    <row r="129" spans="1:20" x14ac:dyDescent="0.25">
      <c r="A129" s="1">
        <v>45573</v>
      </c>
      <c r="B129" t="str">
        <f>IF(C129&lt;&gt;0,_xlfn.XLOOKUP(C129,SiteList!B:B,SiteList!A:A,"",0,1),"")</f>
        <v>MA-NSH_02</v>
      </c>
      <c r="C129" t="s">
        <v>20</v>
      </c>
      <c r="D129" t="s">
        <v>69</v>
      </c>
      <c r="E129" s="10">
        <v>0.50208333333333333</v>
      </c>
      <c r="F129" t="s">
        <v>70</v>
      </c>
      <c r="G129" s="1">
        <v>45572</v>
      </c>
      <c r="I129" t="s">
        <v>205</v>
      </c>
      <c r="J129">
        <v>6</v>
      </c>
      <c r="K129" t="s">
        <v>72</v>
      </c>
      <c r="L129" t="s">
        <v>116</v>
      </c>
      <c r="M129">
        <v>15</v>
      </c>
      <c r="N129">
        <v>15</v>
      </c>
      <c r="O129" t="s">
        <v>75</v>
      </c>
      <c r="P129" t="s">
        <v>123</v>
      </c>
      <c r="Q129" t="s">
        <v>288</v>
      </c>
      <c r="R129" t="s">
        <v>239</v>
      </c>
      <c r="S129" t="s">
        <v>75</v>
      </c>
    </row>
    <row r="130" spans="1:20" x14ac:dyDescent="0.25">
      <c r="A130" s="1">
        <v>45573</v>
      </c>
      <c r="B130" t="str">
        <f>IF(C130&lt;&gt;0,_xlfn.XLOOKUP(C130,SiteList!B:B,SiteList!A:A,"",0,1),"")</f>
        <v>MA-NSH_03</v>
      </c>
      <c r="C130" t="s">
        <v>21</v>
      </c>
      <c r="D130" t="s">
        <v>69</v>
      </c>
      <c r="E130" s="10">
        <v>0.51180555555555551</v>
      </c>
      <c r="F130" t="s">
        <v>70</v>
      </c>
      <c r="G130" s="1">
        <v>45572</v>
      </c>
      <c r="I130" t="s">
        <v>205</v>
      </c>
      <c r="J130">
        <v>6</v>
      </c>
      <c r="K130" t="s">
        <v>72</v>
      </c>
      <c r="L130" t="s">
        <v>116</v>
      </c>
      <c r="M130">
        <v>15</v>
      </c>
      <c r="N130">
        <v>15</v>
      </c>
      <c r="O130" t="s">
        <v>297</v>
      </c>
      <c r="P130" t="s">
        <v>123</v>
      </c>
      <c r="Q130" t="s">
        <v>288</v>
      </c>
      <c r="R130" t="s">
        <v>298</v>
      </c>
      <c r="S130" t="s">
        <v>75</v>
      </c>
    </row>
    <row r="131" spans="1:20" x14ac:dyDescent="0.25">
      <c r="A131" s="1">
        <v>45573</v>
      </c>
      <c r="B131" t="str">
        <f>IF(C131&lt;&gt;0,_xlfn.XLOOKUP(C131,SiteList!B:B,SiteList!A:A,"",0,1),"")</f>
        <v>MA-RTP_01</v>
      </c>
      <c r="C131" t="s">
        <v>22</v>
      </c>
      <c r="D131" t="s">
        <v>69</v>
      </c>
      <c r="E131" s="10">
        <v>0.53263888888888888</v>
      </c>
      <c r="F131" t="s">
        <v>192</v>
      </c>
      <c r="G131" s="1">
        <v>45572</v>
      </c>
      <c r="I131" t="s">
        <v>287</v>
      </c>
      <c r="J131">
        <v>6</v>
      </c>
      <c r="K131" t="s">
        <v>75</v>
      </c>
      <c r="L131" t="s">
        <v>116</v>
      </c>
      <c r="M131">
        <v>14</v>
      </c>
      <c r="N131">
        <v>16</v>
      </c>
      <c r="O131" t="s">
        <v>75</v>
      </c>
      <c r="P131" t="s">
        <v>76</v>
      </c>
      <c r="Q131" t="s">
        <v>291</v>
      </c>
      <c r="R131" t="s">
        <v>299</v>
      </c>
      <c r="S131" t="s">
        <v>253</v>
      </c>
    </row>
    <row r="132" spans="1:20" x14ac:dyDescent="0.25">
      <c r="A132" s="1">
        <v>45573</v>
      </c>
      <c r="B132" t="str">
        <f>IF(C132&lt;&gt;0,_xlfn.XLOOKUP(C132,SiteList!B:B,SiteList!A:A,"",0,1),"")</f>
        <v>MA-PIL_01</v>
      </c>
      <c r="C132" t="s">
        <v>23</v>
      </c>
      <c r="D132" t="s">
        <v>69</v>
      </c>
      <c r="E132" s="10">
        <v>0.55694444444444446</v>
      </c>
      <c r="F132" t="s">
        <v>192</v>
      </c>
      <c r="G132" s="1">
        <v>45572</v>
      </c>
      <c r="I132" t="s">
        <v>287</v>
      </c>
      <c r="J132">
        <v>8</v>
      </c>
      <c r="K132" t="s">
        <v>91</v>
      </c>
      <c r="L132" t="s">
        <v>116</v>
      </c>
      <c r="M132">
        <v>15</v>
      </c>
      <c r="N132">
        <v>17</v>
      </c>
      <c r="O132" t="s">
        <v>75</v>
      </c>
      <c r="P132" t="s">
        <v>76</v>
      </c>
      <c r="Q132" t="s">
        <v>75</v>
      </c>
      <c r="R132" t="s">
        <v>75</v>
      </c>
      <c r="S132" t="s">
        <v>75</v>
      </c>
    </row>
    <row r="133" spans="1:20" s="9" customFormat="1" x14ac:dyDescent="0.25">
      <c r="A133" s="8">
        <v>45573</v>
      </c>
      <c r="B133" s="9" t="str">
        <f>IF(C133&lt;&gt;0,_xlfn.XLOOKUP(C133,SiteList!B:B,SiteList!A:A,"",0,1),"")</f>
        <v>MA-PIL_02</v>
      </c>
      <c r="C133" s="9" t="s">
        <v>24</v>
      </c>
      <c r="D133" s="9" t="s">
        <v>69</v>
      </c>
      <c r="E133" s="11">
        <v>0.59097222222222223</v>
      </c>
      <c r="F133" s="9" t="s">
        <v>192</v>
      </c>
      <c r="G133" s="8">
        <v>45572</v>
      </c>
      <c r="I133" s="9" t="s">
        <v>287</v>
      </c>
      <c r="J133" s="9">
        <v>11</v>
      </c>
      <c r="K133" s="9" t="s">
        <v>72</v>
      </c>
      <c r="L133" s="9" t="s">
        <v>137</v>
      </c>
      <c r="M133" s="9">
        <v>15</v>
      </c>
      <c r="N133" s="9">
        <v>13</v>
      </c>
      <c r="O133" s="9" t="s">
        <v>75</v>
      </c>
      <c r="P133" s="9" t="s">
        <v>82</v>
      </c>
      <c r="Q133" s="9" t="s">
        <v>288</v>
      </c>
      <c r="R133" s="9" t="s">
        <v>239</v>
      </c>
      <c r="S133" s="9" t="s">
        <v>146</v>
      </c>
    </row>
    <row r="134" spans="1:20" x14ac:dyDescent="0.25">
      <c r="A134" s="1">
        <v>45587</v>
      </c>
      <c r="B134" t="str">
        <f>IF(C134&lt;&gt;0,_xlfn.XLOOKUP(C134,SiteList!B:B,SiteList!A:A,"",0,1),"")</f>
        <v>MA-UGP_01</v>
      </c>
      <c r="C134" t="s">
        <v>12</v>
      </c>
      <c r="D134" t="s">
        <v>300</v>
      </c>
      <c r="E134" s="10">
        <v>0.45694444444444443</v>
      </c>
      <c r="F134" t="s">
        <v>70</v>
      </c>
      <c r="I134" t="s">
        <v>269</v>
      </c>
      <c r="J134">
        <v>2</v>
      </c>
      <c r="K134" t="s">
        <v>75</v>
      </c>
      <c r="L134" t="s">
        <v>91</v>
      </c>
      <c r="M134">
        <v>26</v>
      </c>
      <c r="N134">
        <v>11</v>
      </c>
      <c r="O134" t="s">
        <v>75</v>
      </c>
      <c r="P134" t="s">
        <v>88</v>
      </c>
      <c r="Q134" t="s">
        <v>301</v>
      </c>
      <c r="R134" t="s">
        <v>302</v>
      </c>
      <c r="S134" t="s">
        <v>75</v>
      </c>
    </row>
    <row r="135" spans="1:20" x14ac:dyDescent="0.25">
      <c r="A135" s="1">
        <v>45587</v>
      </c>
      <c r="B135" t="str">
        <f>IF(C135&lt;&gt;0,_xlfn.XLOOKUP(C135,SiteList!B:B,SiteList!A:A,"",0,1),"")</f>
        <v>MA-LGP_01</v>
      </c>
      <c r="C135" t="s">
        <v>13</v>
      </c>
      <c r="D135" t="s">
        <v>300</v>
      </c>
      <c r="E135" s="10">
        <v>0.47152777777777777</v>
      </c>
      <c r="F135" t="s">
        <v>70</v>
      </c>
      <c r="I135" t="s">
        <v>110</v>
      </c>
      <c r="J135">
        <v>2</v>
      </c>
      <c r="K135" t="s">
        <v>75</v>
      </c>
      <c r="L135" t="s">
        <v>91</v>
      </c>
      <c r="M135">
        <v>26</v>
      </c>
      <c r="N135">
        <v>12</v>
      </c>
      <c r="O135" t="s">
        <v>75</v>
      </c>
      <c r="P135" t="s">
        <v>123</v>
      </c>
      <c r="Q135" t="s">
        <v>306</v>
      </c>
      <c r="R135" t="s">
        <v>305</v>
      </c>
      <c r="S135" t="s">
        <v>75</v>
      </c>
    </row>
    <row r="136" spans="1:20" x14ac:dyDescent="0.25">
      <c r="A136" s="1">
        <v>45587</v>
      </c>
      <c r="B136" t="str">
        <f>IF(C136&lt;&gt;0,_xlfn.XLOOKUP(C136,SiteList!B:B,SiteList!A:A,"",0,1),"")</f>
        <v>MA-LWR_00.1</v>
      </c>
      <c r="C136" t="s">
        <v>14</v>
      </c>
      <c r="D136" t="s">
        <v>300</v>
      </c>
      <c r="E136" s="10">
        <v>9.583333333333334E-2</v>
      </c>
      <c r="F136" t="s">
        <v>70</v>
      </c>
      <c r="I136" t="s">
        <v>180</v>
      </c>
      <c r="J136">
        <v>2</v>
      </c>
      <c r="K136" t="s">
        <v>75</v>
      </c>
      <c r="L136" t="s">
        <v>116</v>
      </c>
      <c r="M136">
        <v>21</v>
      </c>
      <c r="N136">
        <v>12</v>
      </c>
      <c r="O136" t="s">
        <v>75</v>
      </c>
      <c r="P136" t="s">
        <v>123</v>
      </c>
      <c r="Q136" t="s">
        <v>307</v>
      </c>
      <c r="R136" t="s">
        <v>75</v>
      </c>
      <c r="S136" t="s">
        <v>308</v>
      </c>
    </row>
    <row r="137" spans="1:20" x14ac:dyDescent="0.25">
      <c r="A137" s="1">
        <v>45587</v>
      </c>
      <c r="B137" t="str">
        <f>IF(C137&lt;&gt;0,_xlfn.XLOOKUP(C137,SiteList!B:B,SiteList!A:A,"",0,1),"")</f>
        <v>MA-HKP_01</v>
      </c>
      <c r="C137" t="s">
        <v>15</v>
      </c>
      <c r="D137" t="s">
        <v>300</v>
      </c>
      <c r="E137" s="10">
        <v>5.9722222222222225E-2</v>
      </c>
      <c r="F137" t="s">
        <v>70</v>
      </c>
      <c r="I137" t="s">
        <v>180</v>
      </c>
      <c r="J137">
        <v>2</v>
      </c>
      <c r="K137" t="s">
        <v>75</v>
      </c>
      <c r="L137" t="s">
        <v>91</v>
      </c>
      <c r="M137">
        <v>23</v>
      </c>
      <c r="N137">
        <v>13</v>
      </c>
      <c r="O137" t="s">
        <v>75</v>
      </c>
      <c r="P137" t="s">
        <v>82</v>
      </c>
      <c r="Q137" t="s">
        <v>309</v>
      </c>
      <c r="R137" t="s">
        <v>239</v>
      </c>
      <c r="S137" t="s">
        <v>310</v>
      </c>
    </row>
    <row r="138" spans="1:20" x14ac:dyDescent="0.25">
      <c r="A138" s="1">
        <v>45587</v>
      </c>
      <c r="B138" t="str">
        <f>IF(C138&lt;&gt;0,_xlfn.XLOOKUP(C138,SiteList!B:B,SiteList!A:A,"",0,1),"")</f>
        <v>MA-HSP_01</v>
      </c>
      <c r="C138" t="s">
        <v>16</v>
      </c>
      <c r="D138" t="s">
        <v>300</v>
      </c>
      <c r="E138" s="10">
        <v>7.2222222222222215E-2</v>
      </c>
      <c r="F138" t="s">
        <v>70</v>
      </c>
      <c r="I138" t="s">
        <v>86</v>
      </c>
      <c r="J138">
        <v>2</v>
      </c>
      <c r="K138" t="s">
        <v>75</v>
      </c>
      <c r="L138" t="s">
        <v>137</v>
      </c>
      <c r="M138">
        <v>21</v>
      </c>
      <c r="N138">
        <v>11.5</v>
      </c>
      <c r="O138" t="s">
        <v>75</v>
      </c>
      <c r="P138" t="s">
        <v>82</v>
      </c>
      <c r="Q138" t="s">
        <v>258</v>
      </c>
      <c r="R138" t="s">
        <v>311</v>
      </c>
      <c r="S138" t="s">
        <v>310</v>
      </c>
    </row>
    <row r="139" spans="1:20" x14ac:dyDescent="0.25">
      <c r="A139" s="1">
        <v>45587</v>
      </c>
      <c r="B139" t="str">
        <f>IF(C139&lt;&gt;0,_xlfn.XLOOKUP(C139,SiteList!B:B,SiteList!A:A,"",0,1),"")</f>
        <v>MA-MGP_01</v>
      </c>
      <c r="C139" t="s">
        <v>17</v>
      </c>
      <c r="D139" t="s">
        <v>300</v>
      </c>
      <c r="E139" s="10">
        <v>0.5229166666666667</v>
      </c>
      <c r="F139" t="s">
        <v>70</v>
      </c>
      <c r="I139" t="s">
        <v>244</v>
      </c>
      <c r="J139">
        <v>2</v>
      </c>
      <c r="K139" t="s">
        <v>72</v>
      </c>
      <c r="L139" t="s">
        <v>177</v>
      </c>
      <c r="M139">
        <v>22</v>
      </c>
      <c r="N139">
        <v>14</v>
      </c>
      <c r="O139" t="s">
        <v>75</v>
      </c>
      <c r="P139" t="s">
        <v>88</v>
      </c>
      <c r="Q139" t="s">
        <v>312</v>
      </c>
      <c r="R139" t="s">
        <v>313</v>
      </c>
      <c r="S139" t="s">
        <v>75</v>
      </c>
    </row>
    <row r="140" spans="1:20" x14ac:dyDescent="0.25">
      <c r="A140" s="1">
        <v>45587</v>
      </c>
      <c r="B140" t="str">
        <f>IF(C140&lt;&gt;0,_xlfn.XLOOKUP(C140,SiteList!B:B,SiteList!A:A,"",0,1),"")</f>
        <v>MA-TRP_01</v>
      </c>
      <c r="C140" t="s">
        <v>18</v>
      </c>
      <c r="D140" t="s">
        <v>300</v>
      </c>
      <c r="E140" s="10">
        <v>0.50902777777777775</v>
      </c>
      <c r="F140" t="s">
        <v>70</v>
      </c>
      <c r="I140" t="s">
        <v>129</v>
      </c>
      <c r="J140">
        <v>2</v>
      </c>
      <c r="K140" t="s">
        <v>75</v>
      </c>
      <c r="L140" t="s">
        <v>91</v>
      </c>
      <c r="M140">
        <v>21</v>
      </c>
      <c r="N140">
        <v>15</v>
      </c>
      <c r="O140" t="s">
        <v>75</v>
      </c>
      <c r="P140" t="s">
        <v>88</v>
      </c>
      <c r="Q140" t="s">
        <v>314</v>
      </c>
      <c r="R140" t="s">
        <v>315</v>
      </c>
      <c r="S140" t="s">
        <v>75</v>
      </c>
    </row>
    <row r="141" spans="1:20" x14ac:dyDescent="0.25">
      <c r="A141" s="1">
        <v>45587</v>
      </c>
      <c r="B141" t="str">
        <f>IF(C141&lt;&gt;0,_xlfn.XLOOKUP(C141,SiteList!B:B,SiteList!A:A,"",0,1),"")</f>
        <v>MA-NSH_01</v>
      </c>
      <c r="C141" t="s">
        <v>19</v>
      </c>
      <c r="D141" t="s">
        <v>300</v>
      </c>
      <c r="E141" s="10">
        <v>0.16875000000000001</v>
      </c>
      <c r="F141" t="s">
        <v>70</v>
      </c>
      <c r="I141" t="s">
        <v>71</v>
      </c>
      <c r="J141">
        <v>3</v>
      </c>
      <c r="K141" t="s">
        <v>72</v>
      </c>
      <c r="L141" t="s">
        <v>119</v>
      </c>
      <c r="M141">
        <v>20.5</v>
      </c>
      <c r="N141">
        <v>12</v>
      </c>
      <c r="O141" t="s">
        <v>75</v>
      </c>
      <c r="P141" t="s">
        <v>276</v>
      </c>
      <c r="Q141" t="s">
        <v>316</v>
      </c>
      <c r="R141" t="s">
        <v>317</v>
      </c>
      <c r="S141" t="s">
        <v>318</v>
      </c>
    </row>
    <row r="142" spans="1:20" x14ac:dyDescent="0.25">
      <c r="A142" s="1">
        <v>45587</v>
      </c>
      <c r="B142" t="str">
        <f>IF(C142&lt;&gt;0,_xlfn.XLOOKUP(C142,SiteList!B:B,SiteList!A:A,"",0,1),"")</f>
        <v>MA-NSH_02</v>
      </c>
      <c r="C142" t="s">
        <v>20</v>
      </c>
      <c r="D142" t="s">
        <v>300</v>
      </c>
      <c r="E142" s="10">
        <v>0.17916666666666667</v>
      </c>
      <c r="F142" t="s">
        <v>70</v>
      </c>
      <c r="I142" t="s">
        <v>180</v>
      </c>
      <c r="J142">
        <v>3</v>
      </c>
      <c r="K142" t="s">
        <v>72</v>
      </c>
      <c r="L142" t="s">
        <v>119</v>
      </c>
      <c r="M142">
        <v>21.5</v>
      </c>
      <c r="N142">
        <v>12</v>
      </c>
      <c r="O142" t="s">
        <v>75</v>
      </c>
      <c r="P142" t="s">
        <v>276</v>
      </c>
      <c r="Q142" t="s">
        <v>319</v>
      </c>
      <c r="R142" t="s">
        <v>320</v>
      </c>
      <c r="S142" t="s">
        <v>318</v>
      </c>
      <c r="T142" t="s">
        <v>321</v>
      </c>
    </row>
    <row r="143" spans="1:20" x14ac:dyDescent="0.25">
      <c r="A143" s="1">
        <v>45587</v>
      </c>
      <c r="B143" t="str">
        <f>IF(C143&lt;&gt;0,_xlfn.XLOOKUP(C143,SiteList!B:B,SiteList!A:A,"",0,1),"")</f>
        <v>MA-NSH_03</v>
      </c>
      <c r="C143" t="s">
        <v>21</v>
      </c>
      <c r="D143" t="s">
        <v>300</v>
      </c>
      <c r="E143" s="10">
        <v>0.18611111111111112</v>
      </c>
      <c r="F143" t="s">
        <v>70</v>
      </c>
      <c r="I143" t="s">
        <v>180</v>
      </c>
      <c r="J143">
        <v>3</v>
      </c>
      <c r="K143" t="s">
        <v>72</v>
      </c>
      <c r="L143" t="s">
        <v>119</v>
      </c>
      <c r="M143">
        <v>21.5</v>
      </c>
      <c r="N143">
        <v>12</v>
      </c>
      <c r="O143" t="s">
        <v>75</v>
      </c>
      <c r="P143" t="s">
        <v>276</v>
      </c>
      <c r="Q143" t="s">
        <v>322</v>
      </c>
      <c r="R143" t="s">
        <v>323</v>
      </c>
      <c r="S143" t="s">
        <v>318</v>
      </c>
    </row>
    <row r="144" spans="1:20" x14ac:dyDescent="0.25">
      <c r="A144" s="1">
        <v>45587</v>
      </c>
      <c r="B144" t="str">
        <f>IF(C144&lt;&gt;0,_xlfn.XLOOKUP(C144,SiteList!B:B,SiteList!A:A,"",0,1),"")</f>
        <v>MA-RTP_01</v>
      </c>
      <c r="C144" t="s">
        <v>22</v>
      </c>
      <c r="D144" t="s">
        <v>300</v>
      </c>
      <c r="E144" s="10">
        <v>0.2048611111111111</v>
      </c>
      <c r="F144" t="s">
        <v>70</v>
      </c>
      <c r="I144" t="s">
        <v>71</v>
      </c>
      <c r="J144">
        <v>3</v>
      </c>
      <c r="K144" t="s">
        <v>75</v>
      </c>
      <c r="L144" t="s">
        <v>177</v>
      </c>
      <c r="M144">
        <v>18</v>
      </c>
      <c r="N144">
        <v>12</v>
      </c>
      <c r="O144" t="s">
        <v>324</v>
      </c>
      <c r="P144" t="s">
        <v>82</v>
      </c>
      <c r="Q144" t="s">
        <v>325</v>
      </c>
      <c r="R144" t="s">
        <v>75</v>
      </c>
      <c r="S144" t="s">
        <v>326</v>
      </c>
    </row>
    <row r="145" spans="1:20" x14ac:dyDescent="0.25">
      <c r="A145" s="1">
        <v>45587</v>
      </c>
      <c r="B145" t="str">
        <f>IF(C145&lt;&gt;0,_xlfn.XLOOKUP(C145,SiteList!B:B,SiteList!A:A,"",0,1),"")</f>
        <v>MA-PIL_01</v>
      </c>
      <c r="C145" t="s">
        <v>23</v>
      </c>
      <c r="D145" t="s">
        <v>300</v>
      </c>
      <c r="E145" s="10">
        <v>0.22847222222222222</v>
      </c>
      <c r="F145" t="s">
        <v>70</v>
      </c>
      <c r="I145" t="s">
        <v>71</v>
      </c>
      <c r="J145">
        <v>3</v>
      </c>
      <c r="K145" t="s">
        <v>75</v>
      </c>
      <c r="L145" t="s">
        <v>91</v>
      </c>
      <c r="M145">
        <v>17.5</v>
      </c>
      <c r="N145">
        <v>15.5</v>
      </c>
      <c r="O145" t="s">
        <v>75</v>
      </c>
      <c r="P145" t="s">
        <v>82</v>
      </c>
      <c r="Q145" t="s">
        <v>258</v>
      </c>
      <c r="R145" t="s">
        <v>327</v>
      </c>
      <c r="S145" t="s">
        <v>328</v>
      </c>
      <c r="T145" t="s">
        <v>329</v>
      </c>
    </row>
    <row r="146" spans="1:20" x14ac:dyDescent="0.25">
      <c r="A146" s="1">
        <v>45587</v>
      </c>
      <c r="B146" t="str">
        <f>IF(C146&lt;&gt;0,_xlfn.XLOOKUP(C146,SiteList!B:B,SiteList!A:A,"",0,1),"")</f>
        <v>MA-PIL_02</v>
      </c>
      <c r="C146" t="s">
        <v>24</v>
      </c>
      <c r="D146" t="s">
        <v>300</v>
      </c>
      <c r="E146" s="10">
        <v>0.24097222222222223</v>
      </c>
      <c r="F146" t="s">
        <v>70</v>
      </c>
      <c r="I146" t="s">
        <v>71</v>
      </c>
      <c r="J146">
        <v>3</v>
      </c>
      <c r="K146" t="s">
        <v>75</v>
      </c>
      <c r="L146" t="s">
        <v>91</v>
      </c>
      <c r="M146">
        <v>16</v>
      </c>
      <c r="N146">
        <v>15</v>
      </c>
      <c r="O146" t="s">
        <v>75</v>
      </c>
      <c r="P146" t="s">
        <v>82</v>
      </c>
      <c r="Q146" t="s">
        <v>330</v>
      </c>
      <c r="R146" t="s">
        <v>331</v>
      </c>
      <c r="S146" t="s">
        <v>75</v>
      </c>
      <c r="T146" t="s">
        <v>329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C2A7B2-8A76-4D98-BA01-F4F3AAF00C73}">
          <x14:formula1>
            <xm:f>SiteList!$B$2:$B$1048576</xm:f>
          </x14:formula1>
          <xm:sqref>C2:C146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74E7-116D-4B1E-98FC-D0E0A76EA32A}">
  <dimension ref="A1:BB149"/>
  <sheetViews>
    <sheetView topLeftCell="B1" workbookViewId="0">
      <selection activeCell="B15" sqref="A15:XFD16"/>
    </sheetView>
  </sheetViews>
  <sheetFormatPr defaultColWidth="12.5703125" defaultRowHeight="15" x14ac:dyDescent="0.25"/>
  <cols>
    <col min="1" max="1" width="18.85546875" hidden="1" customWidth="1"/>
    <col min="2" max="2" width="2.85546875" customWidth="1"/>
    <col min="3" max="54" width="18.85546875" customWidth="1"/>
  </cols>
  <sheetData>
    <row r="1" spans="1:54" x14ac:dyDescent="0.25">
      <c r="A1" s="15" t="s">
        <v>356</v>
      </c>
      <c r="B1" s="15" t="s">
        <v>624</v>
      </c>
      <c r="C1" s="15" t="s">
        <v>49</v>
      </c>
      <c r="D1" s="15" t="s">
        <v>357</v>
      </c>
      <c r="E1" s="15" t="s">
        <v>52</v>
      </c>
      <c r="F1" s="15" t="s">
        <v>358</v>
      </c>
      <c r="G1" s="15" t="s">
        <v>53</v>
      </c>
      <c r="H1" s="16" t="s">
        <v>54</v>
      </c>
      <c r="I1" s="15" t="s">
        <v>56</v>
      </c>
      <c r="J1" s="15" t="s">
        <v>359</v>
      </c>
      <c r="K1" s="15" t="s">
        <v>58</v>
      </c>
      <c r="L1" s="15" t="s">
        <v>59</v>
      </c>
      <c r="M1" s="15" t="s">
        <v>360</v>
      </c>
      <c r="N1" s="15" t="s">
        <v>361</v>
      </c>
      <c r="O1" s="15" t="s">
        <v>62</v>
      </c>
      <c r="P1" s="15" t="s">
        <v>63</v>
      </c>
      <c r="Q1" s="15" t="s">
        <v>362</v>
      </c>
      <c r="R1" s="15" t="s">
        <v>363</v>
      </c>
      <c r="S1" s="15" t="s">
        <v>65</v>
      </c>
      <c r="T1" s="15" t="s">
        <v>66</v>
      </c>
      <c r="U1" s="16" t="s">
        <v>364</v>
      </c>
      <c r="V1" s="15" t="s">
        <v>365</v>
      </c>
      <c r="W1" s="15" t="s">
        <v>366</v>
      </c>
      <c r="X1" s="15" t="s">
        <v>367</v>
      </c>
      <c r="Y1" s="15" t="s">
        <v>368</v>
      </c>
      <c r="Z1" s="15" t="s">
        <v>364</v>
      </c>
      <c r="AA1" s="15" t="s">
        <v>365</v>
      </c>
      <c r="AB1" s="15" t="s">
        <v>366</v>
      </c>
      <c r="AC1" s="15" t="s">
        <v>367</v>
      </c>
      <c r="AD1" s="15" t="s">
        <v>368</v>
      </c>
      <c r="AE1" s="15" t="s">
        <v>364</v>
      </c>
      <c r="AF1" s="15" t="s">
        <v>365</v>
      </c>
      <c r="AG1" s="15" t="s">
        <v>366</v>
      </c>
      <c r="AH1" s="15" t="s">
        <v>367</v>
      </c>
      <c r="AI1" s="15" t="s">
        <v>368</v>
      </c>
      <c r="AJ1" s="15" t="s">
        <v>364</v>
      </c>
      <c r="AK1" s="15" t="s">
        <v>365</v>
      </c>
      <c r="AL1" s="15" t="s">
        <v>366</v>
      </c>
      <c r="AM1" s="15" t="s">
        <v>367</v>
      </c>
      <c r="AN1" s="15" t="s">
        <v>368</v>
      </c>
      <c r="AO1" s="15" t="s">
        <v>369</v>
      </c>
      <c r="AP1" s="15" t="s">
        <v>370</v>
      </c>
      <c r="AQ1" s="15" t="s">
        <v>369</v>
      </c>
      <c r="AR1" s="15" t="s">
        <v>370</v>
      </c>
      <c r="AS1" s="15" t="s">
        <v>369</v>
      </c>
      <c r="AT1" s="15" t="s">
        <v>370</v>
      </c>
      <c r="AU1" s="15" t="s">
        <v>369</v>
      </c>
      <c r="AV1" s="15" t="s">
        <v>370</v>
      </c>
    </row>
    <row r="2" spans="1:54" x14ac:dyDescent="0.25">
      <c r="A2" s="17">
        <v>45189.845435104166</v>
      </c>
      <c r="B2" s="15">
        <v>1</v>
      </c>
      <c r="C2" s="18" t="s">
        <v>12</v>
      </c>
      <c r="D2" s="19">
        <v>45077</v>
      </c>
      <c r="E2" s="20">
        <v>0.53125</v>
      </c>
      <c r="F2" s="18" t="s">
        <v>371</v>
      </c>
      <c r="G2" s="18" t="s">
        <v>70</v>
      </c>
      <c r="H2" s="21" t="s">
        <v>372</v>
      </c>
      <c r="I2" s="18" t="s">
        <v>373</v>
      </c>
      <c r="J2" s="18">
        <v>4</v>
      </c>
      <c r="K2" s="18" t="s">
        <v>374</v>
      </c>
      <c r="L2" s="18" t="s">
        <v>375</v>
      </c>
      <c r="M2" s="18">
        <v>24</v>
      </c>
      <c r="N2" s="18">
        <v>24</v>
      </c>
      <c r="O2" s="18"/>
      <c r="P2" s="18" t="s">
        <v>376</v>
      </c>
      <c r="Q2" s="18"/>
      <c r="R2" s="18" t="s">
        <v>377</v>
      </c>
      <c r="S2" s="18" t="s">
        <v>378</v>
      </c>
      <c r="T2" s="18" t="s">
        <v>379</v>
      </c>
      <c r="U2" s="22" t="s">
        <v>380</v>
      </c>
      <c r="V2" s="23">
        <v>0.33679999999999999</v>
      </c>
      <c r="W2" s="23">
        <v>2667.6</v>
      </c>
      <c r="X2" s="23">
        <v>898.33</v>
      </c>
      <c r="Y2" s="23" t="s">
        <v>381</v>
      </c>
      <c r="Z2" s="24" t="s">
        <v>382</v>
      </c>
      <c r="AA2" s="25">
        <v>0.22639999999999999</v>
      </c>
      <c r="AB2" s="25">
        <v>2777.6</v>
      </c>
      <c r="AC2" s="25">
        <v>628.85</v>
      </c>
      <c r="AD2" s="25" t="s">
        <v>381</v>
      </c>
      <c r="AE2" s="26" t="s">
        <v>383</v>
      </c>
      <c r="AF2" s="27">
        <v>0.29149999999999998</v>
      </c>
      <c r="AG2" s="27">
        <v>2543.6</v>
      </c>
      <c r="AH2" s="27">
        <v>741.53</v>
      </c>
      <c r="AI2" s="27" t="s">
        <v>381</v>
      </c>
      <c r="AJ2" s="28"/>
      <c r="AK2" s="28"/>
      <c r="AL2" s="28"/>
      <c r="AM2" s="28"/>
      <c r="AN2" s="2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29"/>
    </row>
    <row r="3" spans="1:54" x14ac:dyDescent="0.25">
      <c r="A3" s="30">
        <v>45189.85398028935</v>
      </c>
      <c r="B3" s="15">
        <v>2</v>
      </c>
      <c r="C3" s="15" t="s">
        <v>13</v>
      </c>
      <c r="D3" s="31">
        <v>45077</v>
      </c>
      <c r="E3" s="32">
        <v>0.54166666666424135</v>
      </c>
      <c r="F3" s="15" t="s">
        <v>371</v>
      </c>
      <c r="G3" s="15" t="s">
        <v>70</v>
      </c>
      <c r="H3" s="16" t="s">
        <v>372</v>
      </c>
      <c r="I3" s="15" t="s">
        <v>373</v>
      </c>
      <c r="J3" s="15">
        <v>4</v>
      </c>
      <c r="K3" s="15" t="s">
        <v>384</v>
      </c>
      <c r="L3" s="15" t="s">
        <v>375</v>
      </c>
      <c r="M3" s="15">
        <v>24</v>
      </c>
      <c r="N3" s="15">
        <v>24</v>
      </c>
      <c r="P3" s="15" t="s">
        <v>376</v>
      </c>
      <c r="R3" s="15" t="s">
        <v>385</v>
      </c>
      <c r="S3" s="15" t="s">
        <v>378</v>
      </c>
      <c r="T3" s="15" t="s">
        <v>386</v>
      </c>
      <c r="U3" s="33" t="s">
        <v>387</v>
      </c>
      <c r="V3" s="34">
        <v>0.25069999999999998</v>
      </c>
      <c r="W3" s="34">
        <v>2499.4</v>
      </c>
      <c r="X3" s="34">
        <v>626.64</v>
      </c>
      <c r="Y3" s="34" t="s">
        <v>381</v>
      </c>
      <c r="Z3" s="35" t="s">
        <v>388</v>
      </c>
      <c r="AA3" s="36">
        <v>0.1804</v>
      </c>
      <c r="AB3" s="36">
        <v>2947.5</v>
      </c>
      <c r="AC3" s="36">
        <v>531.65</v>
      </c>
      <c r="AD3" s="36" t="s">
        <v>381</v>
      </c>
      <c r="AE3" s="37" t="s">
        <v>389</v>
      </c>
      <c r="AF3" s="38">
        <v>0.27729999999999999</v>
      </c>
      <c r="AG3" s="38">
        <v>2658</v>
      </c>
      <c r="AH3" s="38">
        <v>737.05</v>
      </c>
      <c r="AI3" s="38" t="s">
        <v>381</v>
      </c>
      <c r="AJ3" s="39"/>
      <c r="AK3" s="39"/>
      <c r="AL3" s="39"/>
      <c r="AM3" s="39"/>
      <c r="AN3" s="39"/>
      <c r="BB3" s="40"/>
    </row>
    <row r="4" spans="1:54" x14ac:dyDescent="0.25">
      <c r="A4" s="30">
        <v>45189.857908773149</v>
      </c>
      <c r="B4" s="15">
        <v>3</v>
      </c>
      <c r="C4" s="15" t="s">
        <v>18</v>
      </c>
      <c r="D4" s="31">
        <v>45077</v>
      </c>
      <c r="E4" s="32">
        <v>0.57638888888888884</v>
      </c>
      <c r="F4" s="15" t="s">
        <v>371</v>
      </c>
      <c r="G4" s="15" t="s">
        <v>70</v>
      </c>
      <c r="H4" s="16" t="s">
        <v>372</v>
      </c>
      <c r="I4" s="15" t="s">
        <v>373</v>
      </c>
      <c r="J4" s="15">
        <v>3</v>
      </c>
      <c r="K4" s="15" t="s">
        <v>384</v>
      </c>
      <c r="L4" s="15" t="s">
        <v>390</v>
      </c>
      <c r="M4" s="15">
        <v>27</v>
      </c>
      <c r="N4" s="15">
        <v>23</v>
      </c>
      <c r="P4" s="15" t="s">
        <v>391</v>
      </c>
      <c r="R4" s="15" t="s">
        <v>98</v>
      </c>
      <c r="S4" s="15" t="s">
        <v>392</v>
      </c>
      <c r="T4" s="15" t="s">
        <v>393</v>
      </c>
      <c r="U4" s="33" t="s">
        <v>394</v>
      </c>
      <c r="V4" s="34">
        <v>0.18529999999999999</v>
      </c>
      <c r="W4" s="34">
        <v>1001</v>
      </c>
      <c r="X4" s="34">
        <v>185.51</v>
      </c>
      <c r="Y4" s="34" t="s">
        <v>381</v>
      </c>
      <c r="Z4" s="35" t="s">
        <v>395</v>
      </c>
      <c r="AA4" s="36">
        <v>0.24879999999999999</v>
      </c>
      <c r="AB4" s="36">
        <v>920.4</v>
      </c>
      <c r="AC4" s="36">
        <v>228.99</v>
      </c>
      <c r="AD4" s="36" t="s">
        <v>381</v>
      </c>
      <c r="AE4" s="37" t="s">
        <v>396</v>
      </c>
      <c r="AF4" s="38">
        <v>0.2261</v>
      </c>
      <c r="AG4" s="38">
        <v>1061.5999999999999</v>
      </c>
      <c r="AH4" s="38">
        <v>240</v>
      </c>
      <c r="AI4" s="38" t="s">
        <v>381</v>
      </c>
      <c r="AJ4" s="39"/>
      <c r="AK4" s="39"/>
      <c r="AL4" s="39"/>
      <c r="AM4" s="39"/>
      <c r="AN4" s="39"/>
      <c r="BB4" s="40"/>
    </row>
    <row r="5" spans="1:54" x14ac:dyDescent="0.25">
      <c r="A5" s="30">
        <v>45189.867261782405</v>
      </c>
      <c r="B5" s="15">
        <v>4</v>
      </c>
      <c r="C5" s="15" t="s">
        <v>17</v>
      </c>
      <c r="D5" s="31">
        <v>45077</v>
      </c>
      <c r="E5" s="32">
        <v>0.58333333333575865</v>
      </c>
      <c r="F5" s="15" t="s">
        <v>371</v>
      </c>
      <c r="G5" s="15" t="s">
        <v>70</v>
      </c>
      <c r="H5" s="16" t="s">
        <v>372</v>
      </c>
      <c r="I5" s="15" t="s">
        <v>373</v>
      </c>
      <c r="J5" s="15">
        <v>3</v>
      </c>
      <c r="K5" s="15" t="s">
        <v>384</v>
      </c>
      <c r="L5" s="15" t="s">
        <v>390</v>
      </c>
      <c r="M5" s="15">
        <v>27</v>
      </c>
      <c r="N5" s="15">
        <v>25</v>
      </c>
      <c r="P5" s="15" t="s">
        <v>397</v>
      </c>
      <c r="R5" s="15" t="s">
        <v>98</v>
      </c>
      <c r="S5" s="15" t="s">
        <v>231</v>
      </c>
      <c r="T5" s="15" t="s">
        <v>398</v>
      </c>
      <c r="U5" s="33" t="s">
        <v>399</v>
      </c>
      <c r="V5" s="34">
        <v>0.17299999999999999</v>
      </c>
      <c r="W5" s="34">
        <v>808.6</v>
      </c>
      <c r="X5" s="34">
        <v>139.88999999999999</v>
      </c>
      <c r="Y5" s="34" t="s">
        <v>381</v>
      </c>
      <c r="Z5" s="35" t="s">
        <v>400</v>
      </c>
      <c r="AA5" s="36">
        <v>0.20860000000000001</v>
      </c>
      <c r="AB5" s="36">
        <v>836.36</v>
      </c>
      <c r="AC5" s="36">
        <v>174.49</v>
      </c>
      <c r="AD5" s="36" t="s">
        <v>381</v>
      </c>
      <c r="AE5" s="37" t="s">
        <v>401</v>
      </c>
      <c r="AF5" s="38">
        <v>0.18479999999999999</v>
      </c>
      <c r="AG5" s="38">
        <v>848.44</v>
      </c>
      <c r="AH5" s="38">
        <v>156.80000000000001</v>
      </c>
      <c r="AI5" s="38" t="s">
        <v>381</v>
      </c>
      <c r="AJ5" s="39"/>
      <c r="AK5" s="39"/>
      <c r="AL5" s="39"/>
      <c r="AM5" s="39"/>
      <c r="AN5" s="39"/>
      <c r="BB5" s="40"/>
    </row>
    <row r="6" spans="1:54" x14ac:dyDescent="0.25">
      <c r="A6" s="30">
        <v>45189.871151087966</v>
      </c>
      <c r="B6" s="15">
        <v>5</v>
      </c>
      <c r="C6" s="15" t="s">
        <v>19</v>
      </c>
      <c r="D6" s="31">
        <v>45077</v>
      </c>
      <c r="E6" s="32">
        <v>0.65972222221898846</v>
      </c>
      <c r="F6" s="15" t="s">
        <v>371</v>
      </c>
      <c r="G6" s="15" t="s">
        <v>70</v>
      </c>
      <c r="H6" s="16" t="s">
        <v>372</v>
      </c>
      <c r="I6" s="15" t="s">
        <v>373</v>
      </c>
      <c r="J6" s="15">
        <v>4</v>
      </c>
      <c r="K6" s="15" t="s">
        <v>384</v>
      </c>
      <c r="L6" s="15" t="s">
        <v>375</v>
      </c>
      <c r="M6" s="15">
        <v>25</v>
      </c>
      <c r="N6" s="15">
        <v>23</v>
      </c>
      <c r="P6" s="15" t="s">
        <v>376</v>
      </c>
      <c r="R6" s="15" t="s">
        <v>402</v>
      </c>
      <c r="S6" s="15" t="s">
        <v>403</v>
      </c>
      <c r="T6" s="15" t="s">
        <v>404</v>
      </c>
      <c r="U6" s="33" t="s">
        <v>405</v>
      </c>
      <c r="V6" s="34">
        <v>0.23669999999999999</v>
      </c>
      <c r="W6" s="34">
        <v>460.2</v>
      </c>
      <c r="X6" s="34">
        <v>108.92</v>
      </c>
      <c r="Y6" s="34" t="s">
        <v>381</v>
      </c>
      <c r="Z6" s="35" t="s">
        <v>406</v>
      </c>
      <c r="AA6" s="36">
        <v>0.2361</v>
      </c>
      <c r="AB6" s="36">
        <v>474.04</v>
      </c>
      <c r="AC6" s="36">
        <v>111.9</v>
      </c>
      <c r="AD6" s="36" t="s">
        <v>381</v>
      </c>
      <c r="AE6" s="37" t="s">
        <v>407</v>
      </c>
      <c r="AF6" s="38">
        <v>0.36709999999999998</v>
      </c>
      <c r="AG6" s="38">
        <v>619.64</v>
      </c>
      <c r="AH6" s="38">
        <v>227.5</v>
      </c>
      <c r="AI6" s="38" t="s">
        <v>381</v>
      </c>
      <c r="AJ6" s="41" t="s">
        <v>408</v>
      </c>
      <c r="AK6" s="39">
        <v>0.25619999999999998</v>
      </c>
      <c r="AL6" s="39">
        <v>445.44</v>
      </c>
      <c r="AM6" s="39">
        <v>114.1</v>
      </c>
      <c r="AN6" s="39" t="s">
        <v>381</v>
      </c>
      <c r="BB6" s="40"/>
    </row>
    <row r="7" spans="1:54" x14ac:dyDescent="0.25">
      <c r="A7" s="30">
        <v>45189.875205775461</v>
      </c>
      <c r="B7" s="15">
        <v>6</v>
      </c>
      <c r="C7" s="15" t="s">
        <v>21</v>
      </c>
      <c r="D7" s="31">
        <v>45077</v>
      </c>
      <c r="E7" s="32">
        <v>0.68402777778101154</v>
      </c>
      <c r="F7" s="15" t="s">
        <v>371</v>
      </c>
      <c r="G7" s="15" t="s">
        <v>70</v>
      </c>
      <c r="H7" s="16" t="s">
        <v>372</v>
      </c>
      <c r="I7" s="15" t="s">
        <v>373</v>
      </c>
      <c r="J7" s="15">
        <v>4</v>
      </c>
      <c r="L7" s="15" t="s">
        <v>375</v>
      </c>
      <c r="M7" s="15">
        <v>25</v>
      </c>
      <c r="N7" s="15">
        <v>21</v>
      </c>
      <c r="P7" s="15" t="s">
        <v>376</v>
      </c>
      <c r="R7" s="15" t="s">
        <v>246</v>
      </c>
      <c r="S7" s="15" t="s">
        <v>409</v>
      </c>
      <c r="T7" s="15" t="s">
        <v>410</v>
      </c>
      <c r="U7" s="33" t="s">
        <v>411</v>
      </c>
      <c r="V7" s="34">
        <v>0.3866</v>
      </c>
      <c r="W7" s="34">
        <v>481.84</v>
      </c>
      <c r="X7" s="34">
        <v>186.29</v>
      </c>
      <c r="Y7" s="34" t="s">
        <v>381</v>
      </c>
      <c r="Z7" s="35" t="s">
        <v>412</v>
      </c>
      <c r="AA7" s="36">
        <v>0.30909999999999999</v>
      </c>
      <c r="AB7" s="36">
        <v>588.44000000000005</v>
      </c>
      <c r="AC7" s="36">
        <v>181.88</v>
      </c>
      <c r="AD7" s="36" t="s">
        <v>381</v>
      </c>
      <c r="AE7" s="37" t="s">
        <v>413</v>
      </c>
      <c r="AF7" s="38">
        <v>0.25850000000000001</v>
      </c>
      <c r="AG7" s="38">
        <v>595.4</v>
      </c>
      <c r="AH7" s="38">
        <v>153.88999999999999</v>
      </c>
      <c r="AI7" s="38" t="s">
        <v>381</v>
      </c>
      <c r="AJ7" s="39"/>
      <c r="AK7" s="39"/>
      <c r="AL7" s="39"/>
      <c r="AM7" s="39"/>
      <c r="AN7" s="39"/>
      <c r="BB7" s="40"/>
    </row>
    <row r="8" spans="1:54" x14ac:dyDescent="0.25">
      <c r="A8" s="30">
        <v>45189.878417893517</v>
      </c>
      <c r="B8" s="15">
        <v>7</v>
      </c>
      <c r="C8" s="15" t="s">
        <v>414</v>
      </c>
      <c r="D8" s="31">
        <v>45077</v>
      </c>
      <c r="E8" s="32">
        <v>0.75694444444525288</v>
      </c>
      <c r="F8" s="15" t="s">
        <v>371</v>
      </c>
      <c r="G8" s="15" t="s">
        <v>70</v>
      </c>
      <c r="H8" s="16" t="s">
        <v>372</v>
      </c>
      <c r="I8" s="15" t="s">
        <v>373</v>
      </c>
      <c r="J8" s="15">
        <v>5</v>
      </c>
      <c r="K8" s="15" t="s">
        <v>384</v>
      </c>
      <c r="L8" s="15" t="s">
        <v>75</v>
      </c>
      <c r="M8" s="15">
        <v>25</v>
      </c>
      <c r="P8" s="15" t="s">
        <v>76</v>
      </c>
      <c r="R8" s="15" t="s">
        <v>98</v>
      </c>
      <c r="S8" s="15" t="s">
        <v>232</v>
      </c>
      <c r="T8" s="15" t="s">
        <v>415</v>
      </c>
      <c r="U8" s="33" t="s">
        <v>416</v>
      </c>
      <c r="V8" s="34">
        <v>0.12520000000000001</v>
      </c>
      <c r="W8" s="34">
        <v>787.8</v>
      </c>
      <c r="X8" s="34">
        <v>98.61</v>
      </c>
      <c r="Y8" s="34" t="s">
        <v>381</v>
      </c>
      <c r="Z8" s="35" t="s">
        <v>417</v>
      </c>
      <c r="AA8" s="36">
        <v>0.1532</v>
      </c>
      <c r="AB8" s="36">
        <v>768.76</v>
      </c>
      <c r="AC8" s="36">
        <v>117.8</v>
      </c>
      <c r="AD8" s="36" t="s">
        <v>381</v>
      </c>
      <c r="AE8" s="37" t="s">
        <v>418</v>
      </c>
      <c r="AF8" s="38">
        <v>0.16850000000000001</v>
      </c>
      <c r="AG8" s="38">
        <v>655.20000000000005</v>
      </c>
      <c r="AH8" s="38">
        <v>110.41</v>
      </c>
      <c r="AI8" s="38" t="s">
        <v>381</v>
      </c>
      <c r="AJ8" s="39"/>
      <c r="AK8" s="39"/>
      <c r="AL8" s="39"/>
      <c r="AM8" s="39"/>
      <c r="AN8" s="39"/>
      <c r="BB8" s="40"/>
    </row>
    <row r="9" spans="1:54" x14ac:dyDescent="0.25">
      <c r="A9" s="30">
        <v>45189.881042974535</v>
      </c>
      <c r="B9" s="15">
        <v>8</v>
      </c>
      <c r="C9" s="15" t="s">
        <v>419</v>
      </c>
      <c r="D9" s="31">
        <v>45077</v>
      </c>
      <c r="E9" s="32">
        <v>0.74652777778101154</v>
      </c>
      <c r="F9" s="15" t="s">
        <v>371</v>
      </c>
      <c r="G9" s="15" t="s">
        <v>70</v>
      </c>
      <c r="H9" s="16" t="s">
        <v>372</v>
      </c>
      <c r="I9" s="15" t="s">
        <v>373</v>
      </c>
      <c r="J9" s="15">
        <v>5</v>
      </c>
      <c r="K9" s="15" t="s">
        <v>384</v>
      </c>
      <c r="L9" s="15" t="s">
        <v>75</v>
      </c>
      <c r="M9" s="15">
        <v>25</v>
      </c>
      <c r="P9" s="15" t="s">
        <v>76</v>
      </c>
      <c r="R9" s="15" t="s">
        <v>98</v>
      </c>
      <c r="S9" s="15" t="s">
        <v>232</v>
      </c>
      <c r="T9" s="15" t="s">
        <v>415</v>
      </c>
      <c r="U9" s="33" t="s">
        <v>420</v>
      </c>
      <c r="V9" s="34">
        <v>0.25369999999999998</v>
      </c>
      <c r="W9" s="34">
        <v>484.44</v>
      </c>
      <c r="X9" s="34">
        <v>122.91</v>
      </c>
      <c r="Y9" s="34" t="s">
        <v>381</v>
      </c>
      <c r="Z9" s="35" t="s">
        <v>421</v>
      </c>
      <c r="AA9" s="36">
        <v>0.2329</v>
      </c>
      <c r="AB9" s="36">
        <v>483.6</v>
      </c>
      <c r="AC9" s="36">
        <v>112.61</v>
      </c>
      <c r="AD9" s="36" t="s">
        <v>381</v>
      </c>
      <c r="AE9" s="37" t="s">
        <v>422</v>
      </c>
      <c r="AF9" s="38">
        <v>0.32650000000000001</v>
      </c>
      <c r="AG9" s="38">
        <v>442</v>
      </c>
      <c r="AH9" s="38">
        <v>144.30000000000001</v>
      </c>
      <c r="AI9" s="38" t="s">
        <v>381</v>
      </c>
      <c r="AJ9" s="39"/>
      <c r="AK9" s="39"/>
      <c r="AL9" s="39"/>
      <c r="AM9" s="39"/>
      <c r="AN9" s="39"/>
      <c r="BB9" s="40"/>
    </row>
    <row r="10" spans="1:54" x14ac:dyDescent="0.25">
      <c r="A10" s="42">
        <v>45190.847909317134</v>
      </c>
      <c r="B10" s="15">
        <v>9</v>
      </c>
      <c r="C10" s="43" t="s">
        <v>20</v>
      </c>
      <c r="D10" s="44">
        <v>45077</v>
      </c>
      <c r="E10" s="45">
        <v>0.67708333333575865</v>
      </c>
      <c r="F10" s="43" t="s">
        <v>371</v>
      </c>
      <c r="G10" s="43" t="s">
        <v>70</v>
      </c>
      <c r="H10" s="46" t="s">
        <v>372</v>
      </c>
      <c r="I10" s="43" t="s">
        <v>373</v>
      </c>
      <c r="J10" s="43">
        <v>4</v>
      </c>
      <c r="K10" s="43" t="s">
        <v>384</v>
      </c>
      <c r="L10" s="43" t="s">
        <v>375</v>
      </c>
      <c r="M10" s="43">
        <v>25</v>
      </c>
      <c r="N10" s="43">
        <v>20</v>
      </c>
      <c r="O10" s="43"/>
      <c r="P10" s="43" t="s">
        <v>423</v>
      </c>
      <c r="Q10" s="43"/>
      <c r="R10" s="43" t="s">
        <v>349</v>
      </c>
      <c r="S10" s="43"/>
      <c r="T10" s="43"/>
      <c r="U10" s="47" t="s">
        <v>424</v>
      </c>
      <c r="V10" s="48">
        <v>0.31369999999999998</v>
      </c>
      <c r="W10" s="48">
        <v>513.96</v>
      </c>
      <c r="X10" s="48">
        <v>161.21</v>
      </c>
      <c r="Y10" s="48" t="s">
        <v>381</v>
      </c>
      <c r="Z10" s="49" t="s">
        <v>425</v>
      </c>
      <c r="AA10" s="50">
        <v>0.36959999999999998</v>
      </c>
      <c r="AB10" s="50">
        <v>533.84</v>
      </c>
      <c r="AC10" s="50">
        <v>197.3</v>
      </c>
      <c r="AD10" s="50" t="s">
        <v>381</v>
      </c>
      <c r="AE10" s="51" t="s">
        <v>426</v>
      </c>
      <c r="AF10" s="52">
        <v>0.2631</v>
      </c>
      <c r="AG10" s="52">
        <v>817.24</v>
      </c>
      <c r="AH10" s="52">
        <v>214.99</v>
      </c>
      <c r="AI10" s="52" t="s">
        <v>381</v>
      </c>
      <c r="AJ10" s="53"/>
      <c r="AK10" s="53"/>
      <c r="AL10" s="53"/>
      <c r="AM10" s="53"/>
      <c r="AN10" s="5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54"/>
    </row>
    <row r="11" spans="1:54" x14ac:dyDescent="0.25">
      <c r="A11" s="17">
        <v>45182.377012708333</v>
      </c>
      <c r="B11" s="15">
        <v>10</v>
      </c>
      <c r="C11" s="18" t="s">
        <v>20</v>
      </c>
      <c r="D11" s="19">
        <v>45112</v>
      </c>
      <c r="E11" s="20">
        <v>0.77083333333575865</v>
      </c>
      <c r="F11" s="18" t="s">
        <v>427</v>
      </c>
      <c r="G11" s="18" t="s">
        <v>70</v>
      </c>
      <c r="H11" s="21" t="s">
        <v>428</v>
      </c>
      <c r="I11" s="18" t="s">
        <v>373</v>
      </c>
      <c r="J11" s="18">
        <v>2</v>
      </c>
      <c r="K11" s="18" t="s">
        <v>384</v>
      </c>
      <c r="L11" s="18" t="s">
        <v>375</v>
      </c>
      <c r="M11" s="18">
        <v>28.5</v>
      </c>
      <c r="N11" s="18">
        <v>27.5</v>
      </c>
      <c r="O11" s="18" t="s">
        <v>75</v>
      </c>
      <c r="P11" s="18" t="s">
        <v>82</v>
      </c>
      <c r="Q11" s="55">
        <v>1.2</v>
      </c>
      <c r="R11" s="18" t="s">
        <v>429</v>
      </c>
      <c r="S11" s="18" t="s">
        <v>430</v>
      </c>
      <c r="T11" s="18" t="s">
        <v>338</v>
      </c>
      <c r="U11" s="22" t="s">
        <v>431</v>
      </c>
      <c r="V11" s="23">
        <v>0.25380000000000003</v>
      </c>
      <c r="W11" s="23">
        <v>1169.0999999999999</v>
      </c>
      <c r="X11" s="23">
        <v>296.7</v>
      </c>
      <c r="Y11" s="23" t="s">
        <v>381</v>
      </c>
      <c r="Z11" s="24" t="s">
        <v>432</v>
      </c>
      <c r="AA11" s="25">
        <v>0.25800000000000001</v>
      </c>
      <c r="AB11" s="25">
        <v>1306.9000000000001</v>
      </c>
      <c r="AC11" s="25">
        <v>337.19</v>
      </c>
      <c r="AD11" s="25" t="s">
        <v>381</v>
      </c>
      <c r="AE11" s="26" t="s">
        <v>433</v>
      </c>
      <c r="AF11" s="27">
        <v>0.34720000000000001</v>
      </c>
      <c r="AG11" s="27">
        <v>1371.9</v>
      </c>
      <c r="AH11" s="27">
        <v>476.38</v>
      </c>
      <c r="AI11" s="27" t="s">
        <v>381</v>
      </c>
      <c r="AJ11" s="28"/>
      <c r="AK11" s="28"/>
      <c r="AL11" s="28"/>
      <c r="AM11" s="28"/>
      <c r="AN11" s="2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29"/>
    </row>
    <row r="12" spans="1:54" x14ac:dyDescent="0.25">
      <c r="A12" s="30">
        <v>45182.398995358795</v>
      </c>
      <c r="B12" s="15">
        <v>11</v>
      </c>
      <c r="C12" s="15" t="s">
        <v>19</v>
      </c>
      <c r="D12" s="31">
        <v>45112</v>
      </c>
      <c r="E12" s="32">
        <v>0.76388888889050577</v>
      </c>
      <c r="F12" s="15" t="s">
        <v>427</v>
      </c>
      <c r="G12" s="15" t="s">
        <v>70</v>
      </c>
      <c r="H12" s="16" t="s">
        <v>428</v>
      </c>
      <c r="I12" s="15" t="s">
        <v>373</v>
      </c>
      <c r="J12" s="15">
        <v>2</v>
      </c>
      <c r="K12" s="15" t="s">
        <v>384</v>
      </c>
      <c r="L12" s="15" t="s">
        <v>375</v>
      </c>
      <c r="M12" s="15">
        <v>29</v>
      </c>
      <c r="N12" s="15">
        <v>27</v>
      </c>
      <c r="O12" s="15" t="s">
        <v>75</v>
      </c>
      <c r="P12" s="15" t="s">
        <v>82</v>
      </c>
      <c r="R12" s="15" t="s">
        <v>434</v>
      </c>
      <c r="S12" s="15" t="s">
        <v>435</v>
      </c>
      <c r="T12" s="15" t="s">
        <v>436</v>
      </c>
      <c r="U12" s="33" t="s">
        <v>437</v>
      </c>
      <c r="V12" s="34">
        <v>0.2954</v>
      </c>
      <c r="W12" s="34">
        <v>4524</v>
      </c>
      <c r="X12" s="34">
        <v>1336.4</v>
      </c>
      <c r="Y12" s="34" t="s">
        <v>381</v>
      </c>
      <c r="Z12" s="35" t="s">
        <v>438</v>
      </c>
      <c r="AA12" s="36">
        <v>0.30759999999999998</v>
      </c>
      <c r="AB12" s="36">
        <v>3614.8</v>
      </c>
      <c r="AC12" s="36">
        <v>1111.9000000000001</v>
      </c>
      <c r="AD12" s="36" t="s">
        <v>381</v>
      </c>
      <c r="AE12" s="37" t="s">
        <v>439</v>
      </c>
      <c r="AF12" s="38">
        <v>0.31890000000000002</v>
      </c>
      <c r="AG12" s="38">
        <v>1138.5999999999999</v>
      </c>
      <c r="AH12" s="38">
        <v>3631</v>
      </c>
      <c r="AI12" s="38" t="s">
        <v>381</v>
      </c>
      <c r="AJ12" s="41" t="s">
        <v>440</v>
      </c>
      <c r="AK12" s="39">
        <v>0.32290000000000002</v>
      </c>
      <c r="AL12" s="39">
        <v>3676.4</v>
      </c>
      <c r="AM12" s="39">
        <v>1187</v>
      </c>
      <c r="AN12" s="39" t="s">
        <v>381</v>
      </c>
      <c r="AO12" s="15"/>
      <c r="AP12" s="15"/>
      <c r="AQ12" s="15"/>
      <c r="AR12" s="15"/>
      <c r="AS12" s="15"/>
      <c r="AT12" s="15"/>
      <c r="AU12" s="15"/>
      <c r="AV12" s="15"/>
      <c r="BB12" s="40"/>
    </row>
    <row r="13" spans="1:54" x14ac:dyDescent="0.25">
      <c r="A13" s="30">
        <v>45189.784083900464</v>
      </c>
      <c r="B13" s="15">
        <v>12</v>
      </c>
      <c r="C13" s="15" t="s">
        <v>17</v>
      </c>
      <c r="D13" s="31">
        <v>45112</v>
      </c>
      <c r="E13" s="32">
        <v>0.71527777778101154</v>
      </c>
      <c r="F13" s="15" t="s">
        <v>441</v>
      </c>
      <c r="G13" s="15" t="s">
        <v>70</v>
      </c>
      <c r="H13" s="16"/>
      <c r="I13" s="15" t="s">
        <v>373</v>
      </c>
      <c r="J13" s="15">
        <v>2</v>
      </c>
      <c r="K13" s="15" t="s">
        <v>384</v>
      </c>
      <c r="L13" s="15" t="s">
        <v>390</v>
      </c>
      <c r="M13" s="15">
        <v>30</v>
      </c>
      <c r="N13" s="15">
        <v>30</v>
      </c>
      <c r="P13" s="15" t="s">
        <v>82</v>
      </c>
      <c r="Q13" s="56">
        <v>0.85</v>
      </c>
      <c r="R13" s="15" t="s">
        <v>98</v>
      </c>
      <c r="S13" s="15" t="s">
        <v>442</v>
      </c>
      <c r="T13" s="15" t="s">
        <v>443</v>
      </c>
      <c r="U13" s="33" t="s">
        <v>444</v>
      </c>
      <c r="V13" s="34">
        <v>0.33660000000000001</v>
      </c>
      <c r="W13" s="34">
        <v>1741.1</v>
      </c>
      <c r="X13" s="34">
        <v>586.15</v>
      </c>
      <c r="Y13" s="34" t="s">
        <v>381</v>
      </c>
      <c r="Z13" s="35" t="s">
        <v>445</v>
      </c>
      <c r="AA13" s="36">
        <v>0.2601</v>
      </c>
      <c r="AB13" s="36">
        <v>1681.3</v>
      </c>
      <c r="AC13" s="36">
        <v>437.37</v>
      </c>
      <c r="AD13" s="36"/>
      <c r="AE13" s="37" t="s">
        <v>446</v>
      </c>
      <c r="AF13" s="38">
        <v>0.31490000000000001</v>
      </c>
      <c r="AG13" s="38">
        <v>1313.8</v>
      </c>
      <c r="AH13" s="38">
        <v>413.78</v>
      </c>
      <c r="AI13" s="38"/>
      <c r="AJ13" s="39"/>
      <c r="AK13" s="39"/>
      <c r="AL13" s="39"/>
      <c r="AM13" s="39"/>
      <c r="AN13" s="39"/>
      <c r="BB13" s="40"/>
    </row>
    <row r="14" spans="1:54" x14ac:dyDescent="0.25">
      <c r="A14" s="30">
        <v>45189.791526678237</v>
      </c>
      <c r="B14" s="15">
        <v>13</v>
      </c>
      <c r="C14" s="15" t="s">
        <v>18</v>
      </c>
      <c r="D14" s="31">
        <v>45112</v>
      </c>
      <c r="E14" s="32">
        <v>0.69791666666424135</v>
      </c>
      <c r="F14" s="15" t="s">
        <v>447</v>
      </c>
      <c r="G14" s="15" t="s">
        <v>70</v>
      </c>
      <c r="H14" s="16" t="s">
        <v>448</v>
      </c>
      <c r="I14" s="15" t="s">
        <v>373</v>
      </c>
      <c r="J14" s="15">
        <v>2</v>
      </c>
      <c r="K14" s="15" t="s">
        <v>384</v>
      </c>
      <c r="L14" s="15" t="s">
        <v>390</v>
      </c>
      <c r="M14" s="15">
        <v>30</v>
      </c>
      <c r="N14" s="15">
        <v>31</v>
      </c>
      <c r="P14" s="15" t="s">
        <v>449</v>
      </c>
      <c r="Q14" s="56">
        <v>1</v>
      </c>
      <c r="R14" s="15" t="s">
        <v>98</v>
      </c>
      <c r="S14" s="15" t="s">
        <v>450</v>
      </c>
      <c r="T14" s="15" t="s">
        <v>451</v>
      </c>
      <c r="U14" s="33" t="s">
        <v>452</v>
      </c>
      <c r="V14" s="34">
        <v>0.46060000000000001</v>
      </c>
      <c r="W14" s="34">
        <v>1018.3</v>
      </c>
      <c r="X14" s="34">
        <v>469.06</v>
      </c>
      <c r="Y14" s="34" t="s">
        <v>381</v>
      </c>
      <c r="Z14" s="35" t="s">
        <v>453</v>
      </c>
      <c r="AA14" s="36">
        <v>0.34300000000000003</v>
      </c>
      <c r="AB14" s="36">
        <v>3503</v>
      </c>
      <c r="AC14" s="36">
        <v>1201.7</v>
      </c>
      <c r="AD14" s="36"/>
      <c r="AE14" s="37" t="s">
        <v>454</v>
      </c>
      <c r="AF14" s="38">
        <v>0.44379999999999997</v>
      </c>
      <c r="AG14" s="38">
        <v>1476.8</v>
      </c>
      <c r="AH14" s="38">
        <v>655.35</v>
      </c>
      <c r="AI14" s="38"/>
      <c r="AJ14" s="39"/>
      <c r="AK14" s="39"/>
      <c r="AL14" s="39"/>
      <c r="AM14" s="39"/>
      <c r="AN14" s="39"/>
      <c r="BB14" s="40"/>
    </row>
    <row r="15" spans="1:54" x14ac:dyDescent="0.25">
      <c r="A15" s="30">
        <v>45189.798328564815</v>
      </c>
      <c r="B15" s="15">
        <v>14</v>
      </c>
      <c r="C15" s="15" t="s">
        <v>455</v>
      </c>
      <c r="D15" s="31">
        <v>45112</v>
      </c>
      <c r="E15" s="32">
        <v>0.60416666666424135</v>
      </c>
      <c r="F15" s="15" t="s">
        <v>427</v>
      </c>
      <c r="G15" s="15" t="s">
        <v>70</v>
      </c>
      <c r="H15" s="16" t="s">
        <v>448</v>
      </c>
      <c r="I15" s="15" t="s">
        <v>456</v>
      </c>
      <c r="J15" s="15">
        <v>2</v>
      </c>
      <c r="K15" s="15" t="s">
        <v>384</v>
      </c>
      <c r="L15" s="15" t="s">
        <v>390</v>
      </c>
      <c r="M15" s="15">
        <v>41</v>
      </c>
      <c r="N15" s="15">
        <v>27</v>
      </c>
      <c r="P15" s="15" t="s">
        <v>397</v>
      </c>
      <c r="Q15" s="56">
        <v>0.7</v>
      </c>
      <c r="R15" s="15" t="s">
        <v>377</v>
      </c>
      <c r="S15" s="15" t="s">
        <v>457</v>
      </c>
      <c r="T15" s="15" t="s">
        <v>458</v>
      </c>
      <c r="U15" s="33" t="s">
        <v>459</v>
      </c>
      <c r="V15" s="34">
        <v>4.2881999999999998</v>
      </c>
      <c r="W15" s="34">
        <v>793</v>
      </c>
      <c r="X15" s="34">
        <v>3400.5</v>
      </c>
      <c r="Y15" s="34" t="s">
        <v>381</v>
      </c>
      <c r="Z15" s="35" t="s">
        <v>460</v>
      </c>
      <c r="AA15" s="36">
        <v>5.0949</v>
      </c>
      <c r="AB15" s="36">
        <v>722.8</v>
      </c>
      <c r="AC15" s="36">
        <v>3682.5</v>
      </c>
      <c r="AD15" s="36"/>
      <c r="AE15" s="37" t="s">
        <v>461</v>
      </c>
      <c r="AF15" s="38">
        <v>4.9936999999999996</v>
      </c>
      <c r="AG15" s="38">
        <v>670.8</v>
      </c>
      <c r="AH15" s="38">
        <v>3349.7</v>
      </c>
      <c r="AI15" s="38"/>
      <c r="AJ15" s="39"/>
      <c r="AK15" s="39"/>
      <c r="AL15" s="39"/>
      <c r="AM15" s="39"/>
      <c r="AN15" s="39"/>
      <c r="BB15" s="40"/>
    </row>
    <row r="16" spans="1:54" x14ac:dyDescent="0.25">
      <c r="A16" s="30">
        <v>45189.807883865738</v>
      </c>
      <c r="B16" s="15">
        <v>15</v>
      </c>
      <c r="C16" s="15" t="s">
        <v>455</v>
      </c>
      <c r="D16" s="31">
        <v>45112</v>
      </c>
      <c r="E16" s="32">
        <v>0.625</v>
      </c>
      <c r="F16" s="15" t="s">
        <v>427</v>
      </c>
      <c r="G16" s="15" t="s">
        <v>70</v>
      </c>
      <c r="H16" s="16" t="s">
        <v>448</v>
      </c>
      <c r="I16" s="15" t="s">
        <v>456</v>
      </c>
      <c r="J16" s="15">
        <v>2</v>
      </c>
      <c r="K16" s="15" t="s">
        <v>384</v>
      </c>
      <c r="L16" s="15" t="s">
        <v>390</v>
      </c>
      <c r="M16" s="15">
        <v>41</v>
      </c>
      <c r="N16" s="15">
        <v>27</v>
      </c>
      <c r="P16" s="15" t="s">
        <v>397</v>
      </c>
      <c r="Q16" s="56">
        <v>0.7</v>
      </c>
      <c r="R16" s="15" t="s">
        <v>377</v>
      </c>
      <c r="S16" s="15" t="s">
        <v>457</v>
      </c>
      <c r="T16" s="15" t="s">
        <v>462</v>
      </c>
      <c r="U16" s="33" t="s">
        <v>463</v>
      </c>
      <c r="V16" s="34">
        <v>4.2055999999999996</v>
      </c>
      <c r="W16" s="34">
        <v>189.8</v>
      </c>
      <c r="X16" s="34">
        <v>798.22</v>
      </c>
      <c r="Y16" s="34" t="s">
        <v>464</v>
      </c>
      <c r="Z16" s="35" t="s">
        <v>465</v>
      </c>
      <c r="AA16" s="36">
        <v>4.9530000000000003</v>
      </c>
      <c r="AB16" s="36">
        <v>164.73</v>
      </c>
      <c r="AC16" s="36">
        <v>815.91</v>
      </c>
      <c r="AD16" s="36" t="s">
        <v>464</v>
      </c>
      <c r="AE16" s="37" t="s">
        <v>463</v>
      </c>
      <c r="AF16" s="38">
        <v>6.1501000000000001</v>
      </c>
      <c r="AG16" s="38">
        <v>71.959999999999994</v>
      </c>
      <c r="AH16" s="38">
        <v>442.56</v>
      </c>
      <c r="AI16" s="38" t="s">
        <v>464</v>
      </c>
      <c r="AJ16" s="39"/>
      <c r="AK16" s="39"/>
      <c r="AL16" s="39"/>
      <c r="AM16" s="39"/>
      <c r="AN16" s="39"/>
      <c r="AO16" s="15">
        <v>299</v>
      </c>
      <c r="AP16" s="15">
        <v>53</v>
      </c>
      <c r="AQ16" s="15">
        <v>292</v>
      </c>
      <c r="AR16" s="15">
        <v>53</v>
      </c>
      <c r="AS16" s="15">
        <v>323</v>
      </c>
      <c r="AT16" s="15">
        <v>53</v>
      </c>
      <c r="BB16" s="40"/>
    </row>
    <row r="17" spans="1:54" x14ac:dyDescent="0.25">
      <c r="A17" s="30">
        <v>45189.812998414352</v>
      </c>
      <c r="B17" s="15">
        <v>16</v>
      </c>
      <c r="C17" s="15" t="s">
        <v>13</v>
      </c>
      <c r="D17" s="31">
        <v>45112</v>
      </c>
      <c r="E17" s="32">
        <v>0.5625</v>
      </c>
      <c r="F17" s="15" t="s">
        <v>371</v>
      </c>
      <c r="G17" s="15" t="s">
        <v>70</v>
      </c>
      <c r="H17" s="16"/>
      <c r="I17" s="15" t="s">
        <v>456</v>
      </c>
      <c r="J17" s="15">
        <v>2</v>
      </c>
      <c r="K17" s="15" t="s">
        <v>384</v>
      </c>
      <c r="L17" s="15" t="s">
        <v>375</v>
      </c>
      <c r="M17" s="15">
        <v>30</v>
      </c>
      <c r="N17" s="15">
        <v>27.5</v>
      </c>
      <c r="P17" s="15" t="s">
        <v>82</v>
      </c>
      <c r="Q17" s="57">
        <v>0.62170000000000003</v>
      </c>
      <c r="R17" s="15" t="s">
        <v>466</v>
      </c>
      <c r="S17" s="15" t="s">
        <v>467</v>
      </c>
      <c r="T17" s="15" t="s">
        <v>468</v>
      </c>
      <c r="U17" s="33" t="s">
        <v>469</v>
      </c>
      <c r="V17" s="34">
        <v>0.30719999999999997</v>
      </c>
      <c r="W17" s="34">
        <v>1840.8</v>
      </c>
      <c r="X17" s="34">
        <v>565.47</v>
      </c>
      <c r="Y17" s="34" t="s">
        <v>381</v>
      </c>
      <c r="Z17" s="35" t="s">
        <v>470</v>
      </c>
      <c r="AA17" s="36">
        <v>0.31590000000000001</v>
      </c>
      <c r="AB17" s="36">
        <v>1957.8</v>
      </c>
      <c r="AC17" s="36">
        <v>618.54</v>
      </c>
      <c r="AD17" s="36" t="s">
        <v>381</v>
      </c>
      <c r="AE17" s="37" t="s">
        <v>471</v>
      </c>
      <c r="AF17" s="38">
        <v>0.33929999999999999</v>
      </c>
      <c r="AG17" s="38">
        <v>2057.4</v>
      </c>
      <c r="AH17" s="38">
        <v>698.05</v>
      </c>
      <c r="AI17" s="38" t="s">
        <v>381</v>
      </c>
      <c r="AJ17" s="39"/>
      <c r="AK17" s="39"/>
      <c r="AL17" s="39"/>
      <c r="AM17" s="39"/>
      <c r="AN17" s="39"/>
      <c r="BB17" s="40"/>
    </row>
    <row r="18" spans="1:54" x14ac:dyDescent="0.25">
      <c r="A18" s="30">
        <v>45189.825574861112</v>
      </c>
      <c r="B18" s="15">
        <v>17</v>
      </c>
      <c r="C18" s="15" t="s">
        <v>12</v>
      </c>
      <c r="D18" s="31">
        <v>45112</v>
      </c>
      <c r="E18" s="32">
        <v>0.54166666666424135</v>
      </c>
      <c r="F18" s="15" t="s">
        <v>371</v>
      </c>
      <c r="G18" s="15" t="s">
        <v>70</v>
      </c>
      <c r="H18" s="16"/>
      <c r="I18" s="15" t="s">
        <v>456</v>
      </c>
      <c r="J18" s="15">
        <v>2</v>
      </c>
      <c r="K18" s="15" t="s">
        <v>384</v>
      </c>
      <c r="L18" s="15" t="s">
        <v>375</v>
      </c>
      <c r="N18" s="15">
        <v>29</v>
      </c>
      <c r="P18" s="15" t="s">
        <v>82</v>
      </c>
      <c r="Q18" s="57">
        <v>0.45500000000000002</v>
      </c>
      <c r="R18" s="15" t="s">
        <v>472</v>
      </c>
      <c r="S18" s="15" t="s">
        <v>473</v>
      </c>
      <c r="T18" s="15" t="s">
        <v>474</v>
      </c>
      <c r="U18" s="33" t="s">
        <v>475</v>
      </c>
      <c r="V18" s="34">
        <v>0.34150000000000003</v>
      </c>
      <c r="W18" s="34">
        <v>955.04</v>
      </c>
      <c r="X18" s="34">
        <v>326.18</v>
      </c>
      <c r="Y18" s="34" t="s">
        <v>381</v>
      </c>
      <c r="Z18" s="35" t="s">
        <v>476</v>
      </c>
      <c r="AA18" s="36">
        <v>0.2447</v>
      </c>
      <c r="AB18" s="36">
        <v>1020</v>
      </c>
      <c r="AC18" s="36">
        <v>249.59</v>
      </c>
      <c r="AD18" s="36" t="s">
        <v>381</v>
      </c>
      <c r="AE18" s="37" t="s">
        <v>477</v>
      </c>
      <c r="AF18" s="38">
        <v>0.3402</v>
      </c>
      <c r="AG18" s="38">
        <v>939.44</v>
      </c>
      <c r="AH18" s="38">
        <v>319.57</v>
      </c>
      <c r="AI18" s="38" t="s">
        <v>381</v>
      </c>
      <c r="AJ18" s="39"/>
      <c r="AK18" s="39"/>
      <c r="AL18" s="39"/>
      <c r="AM18" s="39"/>
      <c r="AN18" s="39"/>
      <c r="BB18" s="40"/>
    </row>
    <row r="19" spans="1:54" x14ac:dyDescent="0.25">
      <c r="A19" s="30">
        <v>45189.831592048606</v>
      </c>
      <c r="B19" s="15">
        <v>18</v>
      </c>
      <c r="C19" s="15" t="s">
        <v>419</v>
      </c>
      <c r="D19" s="31">
        <v>45112</v>
      </c>
      <c r="E19" s="32">
        <v>0.82986111110949423</v>
      </c>
      <c r="F19" s="15" t="s">
        <v>427</v>
      </c>
      <c r="G19" s="15" t="s">
        <v>70</v>
      </c>
      <c r="H19" s="16"/>
      <c r="I19" s="15" t="s">
        <v>456</v>
      </c>
      <c r="J19" s="15">
        <v>2</v>
      </c>
      <c r="K19" s="15" t="s">
        <v>374</v>
      </c>
      <c r="L19" s="15" t="s">
        <v>75</v>
      </c>
      <c r="M19" s="15">
        <v>26</v>
      </c>
      <c r="N19" s="15">
        <v>28</v>
      </c>
      <c r="O19" s="15" t="s">
        <v>478</v>
      </c>
      <c r="P19" s="15" t="s">
        <v>82</v>
      </c>
      <c r="Q19" s="56">
        <v>0.45</v>
      </c>
      <c r="R19" s="15" t="s">
        <v>479</v>
      </c>
      <c r="S19" s="15" t="s">
        <v>355</v>
      </c>
      <c r="T19" s="15" t="s">
        <v>480</v>
      </c>
      <c r="U19" s="33" t="s">
        <v>481</v>
      </c>
      <c r="V19" s="34">
        <v>0.25030000000000002</v>
      </c>
      <c r="W19" s="34">
        <v>1162.2</v>
      </c>
      <c r="X19" s="34">
        <v>290.87</v>
      </c>
      <c r="Y19" s="34" t="s">
        <v>381</v>
      </c>
      <c r="Z19" s="35" t="s">
        <v>482</v>
      </c>
      <c r="AA19" s="36">
        <v>0.20419999999999999</v>
      </c>
      <c r="AB19" s="36">
        <v>1283.5</v>
      </c>
      <c r="AC19" s="36">
        <v>262.10000000000002</v>
      </c>
      <c r="AD19" s="36" t="s">
        <v>381</v>
      </c>
      <c r="AE19" s="37" t="s">
        <v>483</v>
      </c>
      <c r="AF19" s="38">
        <v>0.186</v>
      </c>
      <c r="AG19" s="38">
        <v>1306</v>
      </c>
      <c r="AH19" s="38">
        <v>242.98</v>
      </c>
      <c r="AI19" s="38" t="s">
        <v>381</v>
      </c>
      <c r="AJ19" s="39"/>
      <c r="AK19" s="39"/>
      <c r="AL19" s="39"/>
      <c r="AM19" s="39"/>
      <c r="AN19" s="39"/>
      <c r="BB19" s="40"/>
    </row>
    <row r="20" spans="1:54" x14ac:dyDescent="0.25">
      <c r="A20" s="30">
        <v>45189.836813506947</v>
      </c>
      <c r="B20" s="15">
        <v>19</v>
      </c>
      <c r="C20" s="15" t="s">
        <v>414</v>
      </c>
      <c r="D20" s="31">
        <v>45112</v>
      </c>
      <c r="E20" s="32">
        <v>0.84375</v>
      </c>
      <c r="F20" s="15" t="s">
        <v>427</v>
      </c>
      <c r="G20" s="15" t="s">
        <v>70</v>
      </c>
      <c r="H20" s="16" t="s">
        <v>448</v>
      </c>
      <c r="I20" s="15" t="s">
        <v>373</v>
      </c>
      <c r="J20" s="15">
        <v>2</v>
      </c>
      <c r="K20" s="15" t="s">
        <v>384</v>
      </c>
      <c r="L20" s="15" t="s">
        <v>75</v>
      </c>
      <c r="M20" s="15">
        <v>25</v>
      </c>
      <c r="N20" s="15">
        <v>28</v>
      </c>
      <c r="O20" s="15" t="s">
        <v>484</v>
      </c>
      <c r="P20" s="15" t="s">
        <v>82</v>
      </c>
      <c r="Q20" s="56">
        <v>0.95</v>
      </c>
      <c r="S20" s="15" t="s">
        <v>232</v>
      </c>
      <c r="T20" s="15" t="s">
        <v>485</v>
      </c>
      <c r="U20" s="33" t="s">
        <v>486</v>
      </c>
      <c r="V20" s="34">
        <v>0.16109999999999999</v>
      </c>
      <c r="W20" s="34">
        <v>1700.4</v>
      </c>
      <c r="X20" s="34">
        <v>273.89</v>
      </c>
      <c r="Y20" s="34" t="s">
        <v>381</v>
      </c>
      <c r="Z20" s="35" t="s">
        <v>487</v>
      </c>
      <c r="AA20" s="36">
        <v>0.15429999999999999</v>
      </c>
      <c r="AB20" s="36">
        <v>1826.9</v>
      </c>
      <c r="AC20" s="36">
        <v>281.99</v>
      </c>
      <c r="AD20" s="36" t="s">
        <v>381</v>
      </c>
      <c r="AE20" s="37" t="s">
        <v>488</v>
      </c>
      <c r="AF20" s="38">
        <v>0.17050000000000001</v>
      </c>
      <c r="AG20" s="38">
        <v>1546.1</v>
      </c>
      <c r="AH20" s="38">
        <v>263.58999999999997</v>
      </c>
      <c r="AI20" s="38" t="s">
        <v>381</v>
      </c>
      <c r="AJ20" s="39"/>
      <c r="AK20" s="39"/>
      <c r="AL20" s="39"/>
      <c r="AM20" s="39"/>
      <c r="AN20" s="39"/>
      <c r="BB20" s="40"/>
    </row>
    <row r="21" spans="1:54" x14ac:dyDescent="0.25">
      <c r="A21" s="30">
        <v>45190.843636701393</v>
      </c>
      <c r="B21" s="15">
        <v>20</v>
      </c>
      <c r="C21" s="15" t="s">
        <v>489</v>
      </c>
      <c r="D21" s="31">
        <v>45112</v>
      </c>
      <c r="E21" s="32">
        <v>0.63194444444525288</v>
      </c>
      <c r="F21" s="15" t="s">
        <v>490</v>
      </c>
      <c r="G21" s="15" t="s">
        <v>70</v>
      </c>
      <c r="H21" s="16"/>
      <c r="I21" s="15" t="s">
        <v>456</v>
      </c>
      <c r="J21" s="15">
        <v>2</v>
      </c>
      <c r="K21" s="15" t="s">
        <v>384</v>
      </c>
      <c r="L21" s="15" t="s">
        <v>390</v>
      </c>
      <c r="M21" s="15">
        <v>36</v>
      </c>
      <c r="N21" s="15">
        <v>27</v>
      </c>
      <c r="P21" s="15" t="s">
        <v>123</v>
      </c>
      <c r="Q21" s="56">
        <v>0.7</v>
      </c>
      <c r="R21" s="15" t="s">
        <v>491</v>
      </c>
      <c r="S21" s="15" t="s">
        <v>492</v>
      </c>
      <c r="T21" s="15" t="s">
        <v>493</v>
      </c>
      <c r="U21" s="33" t="s">
        <v>494</v>
      </c>
      <c r="V21" s="34">
        <v>4.0589000000000004</v>
      </c>
      <c r="W21" s="34">
        <v>1456.8</v>
      </c>
      <c r="X21" s="34">
        <v>5913.1</v>
      </c>
      <c r="Y21" s="34" t="s">
        <v>381</v>
      </c>
      <c r="Z21" s="35" t="s">
        <v>495</v>
      </c>
      <c r="AA21" s="36">
        <v>5.01</v>
      </c>
      <c r="AB21" s="36">
        <v>1206.4000000000001</v>
      </c>
      <c r="AC21" s="36">
        <v>6044.1</v>
      </c>
      <c r="AD21" s="36" t="s">
        <v>381</v>
      </c>
      <c r="AE21" s="37" t="s">
        <v>496</v>
      </c>
      <c r="AF21" s="38">
        <v>5.6432000000000002</v>
      </c>
      <c r="AG21" s="38">
        <v>1163</v>
      </c>
      <c r="AH21" s="38">
        <v>6563.2</v>
      </c>
      <c r="AI21" s="38" t="s">
        <v>381</v>
      </c>
      <c r="AJ21" s="39"/>
      <c r="AK21" s="39"/>
      <c r="AL21" s="39"/>
      <c r="AM21" s="39"/>
      <c r="AN21" s="39"/>
      <c r="BB21" s="40"/>
    </row>
    <row r="22" spans="1:54" x14ac:dyDescent="0.25">
      <c r="A22" s="42">
        <v>45190.845362534717</v>
      </c>
      <c r="B22" s="15">
        <v>21</v>
      </c>
      <c r="C22" s="43" t="s">
        <v>21</v>
      </c>
      <c r="D22" s="44">
        <v>45112</v>
      </c>
      <c r="E22" s="45">
        <v>0.78819444444525288</v>
      </c>
      <c r="F22" s="43" t="s">
        <v>490</v>
      </c>
      <c r="G22" s="43" t="s">
        <v>70</v>
      </c>
      <c r="H22" s="46"/>
      <c r="I22" s="43" t="s">
        <v>373</v>
      </c>
      <c r="J22" s="43">
        <v>2</v>
      </c>
      <c r="K22" s="43" t="s">
        <v>384</v>
      </c>
      <c r="L22" s="43" t="s">
        <v>375</v>
      </c>
      <c r="M22" s="43">
        <v>29</v>
      </c>
      <c r="N22" s="43">
        <v>28</v>
      </c>
      <c r="O22" s="43"/>
      <c r="P22" s="43" t="s">
        <v>82</v>
      </c>
      <c r="Q22" s="43"/>
      <c r="R22" s="43" t="s">
        <v>89</v>
      </c>
      <c r="S22" s="43" t="s">
        <v>232</v>
      </c>
      <c r="T22" s="43" t="s">
        <v>497</v>
      </c>
      <c r="U22" s="47" t="s">
        <v>498</v>
      </c>
      <c r="V22" s="48">
        <v>0.23449999999999999</v>
      </c>
      <c r="W22" s="48">
        <v>1108.4000000000001</v>
      </c>
      <c r="X22" s="48">
        <v>259.89</v>
      </c>
      <c r="Y22" s="48" t="s">
        <v>381</v>
      </c>
      <c r="Z22" s="49" t="s">
        <v>499</v>
      </c>
      <c r="AA22" s="50">
        <v>0.18559999999999999</v>
      </c>
      <c r="AB22" s="50">
        <v>920.4</v>
      </c>
      <c r="AC22" s="50">
        <v>170.8</v>
      </c>
      <c r="AD22" s="50" t="s">
        <v>381</v>
      </c>
      <c r="AE22" s="51" t="s">
        <v>500</v>
      </c>
      <c r="AF22" s="52">
        <v>0.25040000000000001</v>
      </c>
      <c r="AG22" s="52">
        <v>1008.8</v>
      </c>
      <c r="AH22" s="52">
        <v>252.58</v>
      </c>
      <c r="AI22" s="52" t="s">
        <v>381</v>
      </c>
      <c r="AJ22" s="53"/>
      <c r="AK22" s="53"/>
      <c r="AL22" s="53"/>
      <c r="AM22" s="53"/>
      <c r="AN22" s="5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54"/>
    </row>
    <row r="23" spans="1:54" x14ac:dyDescent="0.25">
      <c r="A23" s="17">
        <v>45190.824744062498</v>
      </c>
      <c r="B23" s="15">
        <v>22</v>
      </c>
      <c r="C23" s="18" t="s">
        <v>501</v>
      </c>
      <c r="D23" s="19">
        <v>45125</v>
      </c>
      <c r="E23" s="20">
        <v>0.44097222221898846</v>
      </c>
      <c r="F23" s="18" t="s">
        <v>502</v>
      </c>
      <c r="G23" s="18" t="s">
        <v>142</v>
      </c>
      <c r="H23" s="58" t="s">
        <v>503</v>
      </c>
      <c r="I23" s="18" t="s">
        <v>456</v>
      </c>
      <c r="J23" s="18">
        <v>7</v>
      </c>
      <c r="K23" s="18"/>
      <c r="L23" s="18" t="s">
        <v>75</v>
      </c>
      <c r="M23" s="18">
        <v>30</v>
      </c>
      <c r="N23" s="18">
        <v>25</v>
      </c>
      <c r="O23" s="18"/>
      <c r="P23" s="18" t="s">
        <v>504</v>
      </c>
      <c r="Q23" s="18"/>
      <c r="R23" s="18" t="s">
        <v>89</v>
      </c>
      <c r="S23" s="18" t="s">
        <v>505</v>
      </c>
      <c r="T23" s="18" t="s">
        <v>506</v>
      </c>
      <c r="U23" s="22" t="s">
        <v>507</v>
      </c>
      <c r="V23" s="23">
        <v>0.37130000000000002</v>
      </c>
      <c r="W23" s="23">
        <v>5319.6</v>
      </c>
      <c r="X23" s="23">
        <v>1974.9</v>
      </c>
      <c r="Y23" s="23" t="s">
        <v>381</v>
      </c>
      <c r="Z23" s="24" t="s">
        <v>508</v>
      </c>
      <c r="AA23" s="25">
        <v>0.48209999999999997</v>
      </c>
      <c r="AB23" s="25">
        <v>3303.7</v>
      </c>
      <c r="AC23" s="25">
        <v>1592.7</v>
      </c>
      <c r="AD23" s="25" t="s">
        <v>381</v>
      </c>
      <c r="AE23" s="26" t="s">
        <v>509</v>
      </c>
      <c r="AF23" s="27">
        <v>0.44090000000000001</v>
      </c>
      <c r="AG23" s="27">
        <v>4088.9</v>
      </c>
      <c r="AH23" s="27">
        <v>1802.6</v>
      </c>
      <c r="AI23" s="27" t="s">
        <v>381</v>
      </c>
      <c r="AJ23" s="28"/>
      <c r="AK23" s="28"/>
      <c r="AL23" s="28"/>
      <c r="AM23" s="28"/>
      <c r="AN23" s="2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29"/>
    </row>
    <row r="24" spans="1:54" x14ac:dyDescent="0.25">
      <c r="A24" s="42">
        <v>45190.827055462963</v>
      </c>
      <c r="B24" s="15">
        <v>23</v>
      </c>
      <c r="C24" s="43" t="s">
        <v>510</v>
      </c>
      <c r="D24" s="44">
        <v>45125</v>
      </c>
      <c r="E24" s="45">
        <v>0.42708333333575865</v>
      </c>
      <c r="F24" s="43" t="s">
        <v>502</v>
      </c>
      <c r="G24" s="43" t="s">
        <v>511</v>
      </c>
      <c r="H24" s="59" t="s">
        <v>503</v>
      </c>
      <c r="I24" s="43" t="s">
        <v>456</v>
      </c>
      <c r="J24" s="43">
        <v>7</v>
      </c>
      <c r="K24" s="43" t="s">
        <v>384</v>
      </c>
      <c r="L24" s="43" t="s">
        <v>75</v>
      </c>
      <c r="M24" s="43">
        <v>26</v>
      </c>
      <c r="N24" s="43">
        <v>25</v>
      </c>
      <c r="O24" s="43"/>
      <c r="P24" s="43" t="s">
        <v>76</v>
      </c>
      <c r="Q24" s="43"/>
      <c r="R24" s="43" t="s">
        <v>89</v>
      </c>
      <c r="S24" s="43" t="s">
        <v>512</v>
      </c>
      <c r="T24" s="43" t="s">
        <v>506</v>
      </c>
      <c r="U24" s="47" t="s">
        <v>513</v>
      </c>
      <c r="V24" s="48">
        <v>0.51739999999999997</v>
      </c>
      <c r="W24" s="48">
        <v>3983.2</v>
      </c>
      <c r="X24" s="48">
        <v>2061.1</v>
      </c>
      <c r="Y24" s="48" t="s">
        <v>381</v>
      </c>
      <c r="Z24" s="49" t="s">
        <v>514</v>
      </c>
      <c r="AA24" s="50">
        <v>0.31209999999999999</v>
      </c>
      <c r="AB24" s="50">
        <v>1816.5</v>
      </c>
      <c r="AC24" s="50">
        <v>566.96</v>
      </c>
      <c r="AD24" s="50" t="s">
        <v>381</v>
      </c>
      <c r="AE24" s="51" t="s">
        <v>515</v>
      </c>
      <c r="AF24" s="52">
        <v>0.34200000000000003</v>
      </c>
      <c r="AG24" s="52">
        <v>2168.4</v>
      </c>
      <c r="AH24" s="52">
        <v>741.53</v>
      </c>
      <c r="AI24" s="52" t="s">
        <v>381</v>
      </c>
      <c r="AJ24" s="53"/>
      <c r="AK24" s="53"/>
      <c r="AL24" s="53"/>
      <c r="AM24" s="53"/>
      <c r="AN24" s="5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54"/>
    </row>
    <row r="25" spans="1:54" x14ac:dyDescent="0.25">
      <c r="A25" s="17">
        <v>45189.885552314816</v>
      </c>
      <c r="B25" s="15">
        <v>24</v>
      </c>
      <c r="C25" s="18" t="s">
        <v>21</v>
      </c>
      <c r="D25" s="19">
        <v>45154</v>
      </c>
      <c r="E25" s="20">
        <v>0.625</v>
      </c>
      <c r="F25" s="18" t="s">
        <v>516</v>
      </c>
      <c r="G25" s="18" t="s">
        <v>142</v>
      </c>
      <c r="H25" s="21"/>
      <c r="I25" s="18" t="s">
        <v>373</v>
      </c>
      <c r="J25" s="18">
        <v>4</v>
      </c>
      <c r="K25" s="18" t="s">
        <v>384</v>
      </c>
      <c r="L25" s="18" t="s">
        <v>75</v>
      </c>
      <c r="M25" s="18">
        <v>25</v>
      </c>
      <c r="N25" s="18">
        <v>23</v>
      </c>
      <c r="O25" s="18"/>
      <c r="P25" s="18" t="s">
        <v>82</v>
      </c>
      <c r="Q25" s="18"/>
      <c r="R25" s="18" t="s">
        <v>89</v>
      </c>
      <c r="S25" s="18" t="s">
        <v>517</v>
      </c>
      <c r="T25" s="18" t="s">
        <v>518</v>
      </c>
      <c r="U25" s="60"/>
      <c r="V25" s="23">
        <v>0.35780000000000001</v>
      </c>
      <c r="W25" s="23">
        <v>1944.8</v>
      </c>
      <c r="X25" s="23">
        <v>695.84</v>
      </c>
      <c r="Y25" s="23" t="s">
        <v>381</v>
      </c>
      <c r="Z25" s="25"/>
      <c r="AA25" s="25">
        <v>0.39560000000000001</v>
      </c>
      <c r="AB25" s="25">
        <v>1725.5</v>
      </c>
      <c r="AC25" s="25">
        <v>682.56</v>
      </c>
      <c r="AD25" s="25" t="s">
        <v>381</v>
      </c>
      <c r="AE25" s="27"/>
      <c r="AF25" s="27">
        <v>0.1794</v>
      </c>
      <c r="AG25" s="27">
        <v>3254.3</v>
      </c>
      <c r="AH25" s="27">
        <v>583.94000000000005</v>
      </c>
      <c r="AI25" s="27" t="s">
        <v>381</v>
      </c>
      <c r="AJ25" s="28"/>
      <c r="AK25" s="28"/>
      <c r="AL25" s="28"/>
      <c r="AM25" s="28"/>
      <c r="AN25" s="2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29"/>
    </row>
    <row r="26" spans="1:54" x14ac:dyDescent="0.25">
      <c r="A26" s="30">
        <v>45189.888167395839</v>
      </c>
      <c r="B26" s="15">
        <v>25</v>
      </c>
      <c r="C26" s="15" t="s">
        <v>20</v>
      </c>
      <c r="D26" s="31">
        <v>45154</v>
      </c>
      <c r="E26" s="32">
        <v>0.61458333333575865</v>
      </c>
      <c r="F26" s="15" t="s">
        <v>519</v>
      </c>
      <c r="G26" s="15" t="s">
        <v>142</v>
      </c>
      <c r="H26" s="16"/>
      <c r="I26" s="15" t="s">
        <v>373</v>
      </c>
      <c r="J26" s="15">
        <v>4</v>
      </c>
      <c r="K26" s="15" t="s">
        <v>384</v>
      </c>
      <c r="L26" s="15" t="s">
        <v>375</v>
      </c>
      <c r="M26" s="15">
        <v>25</v>
      </c>
      <c r="N26" s="15">
        <v>23</v>
      </c>
      <c r="O26" s="15" t="s">
        <v>520</v>
      </c>
      <c r="P26" s="15" t="s">
        <v>82</v>
      </c>
      <c r="R26" s="15" t="s">
        <v>75</v>
      </c>
      <c r="S26" s="15" t="s">
        <v>521</v>
      </c>
      <c r="T26" s="15" t="s">
        <v>522</v>
      </c>
      <c r="U26" s="61"/>
      <c r="V26" s="34">
        <v>0.46650000000000003</v>
      </c>
      <c r="W26" s="34">
        <v>1172.5999999999999</v>
      </c>
      <c r="X26" s="34">
        <v>547.07000000000005</v>
      </c>
      <c r="Y26" s="34" t="s">
        <v>381</v>
      </c>
      <c r="Z26" s="36"/>
      <c r="AA26" s="36">
        <v>0.44529999999999997</v>
      </c>
      <c r="AB26" s="36">
        <v>1367.6</v>
      </c>
      <c r="AC26" s="36">
        <v>608.95000000000005</v>
      </c>
      <c r="AD26" s="36" t="s">
        <v>381</v>
      </c>
      <c r="AE26" s="38"/>
      <c r="AF26" s="38">
        <v>0.43049999999999999</v>
      </c>
      <c r="AG26" s="38">
        <v>1289.5999999999999</v>
      </c>
      <c r="AH26" s="38">
        <v>555.16999999999996</v>
      </c>
      <c r="AI26" s="38" t="s">
        <v>381</v>
      </c>
      <c r="AJ26" s="39"/>
      <c r="AK26" s="39"/>
      <c r="AL26" s="39"/>
      <c r="AM26" s="39"/>
      <c r="AN26" s="39"/>
      <c r="BB26" s="40"/>
    </row>
    <row r="27" spans="1:54" x14ac:dyDescent="0.25">
      <c r="A27" s="30">
        <v>45189.892577685183</v>
      </c>
      <c r="B27" s="15">
        <v>26</v>
      </c>
      <c r="C27" s="15" t="s">
        <v>32</v>
      </c>
      <c r="D27" s="31">
        <v>45154</v>
      </c>
      <c r="E27" s="32">
        <v>0.4375</v>
      </c>
      <c r="F27" s="15" t="s">
        <v>516</v>
      </c>
      <c r="G27" s="15" t="s">
        <v>142</v>
      </c>
      <c r="H27" s="62" t="s">
        <v>523</v>
      </c>
      <c r="I27" s="15" t="s">
        <v>373</v>
      </c>
      <c r="J27" s="15">
        <v>3</v>
      </c>
      <c r="K27" s="15" t="s">
        <v>384</v>
      </c>
      <c r="L27" s="15" t="s">
        <v>75</v>
      </c>
      <c r="M27" s="15">
        <v>23</v>
      </c>
      <c r="N27" s="15">
        <v>22</v>
      </c>
      <c r="P27" s="15" t="s">
        <v>76</v>
      </c>
      <c r="R27" s="15" t="s">
        <v>89</v>
      </c>
      <c r="S27" s="15" t="s">
        <v>524</v>
      </c>
      <c r="T27" s="15" t="s">
        <v>525</v>
      </c>
      <c r="U27" s="33" t="s">
        <v>526</v>
      </c>
      <c r="V27" s="34">
        <v>0.22620000000000001</v>
      </c>
      <c r="W27" s="34">
        <v>2526.3000000000002</v>
      </c>
      <c r="X27" s="34">
        <v>571.37</v>
      </c>
      <c r="Y27" s="34" t="s">
        <v>381</v>
      </c>
      <c r="Z27" s="35" t="s">
        <v>527</v>
      </c>
      <c r="AA27" s="36">
        <v>0.24779999999999999</v>
      </c>
      <c r="AB27" s="36">
        <v>2404.1</v>
      </c>
      <c r="AC27" s="36">
        <v>595.66999999999996</v>
      </c>
      <c r="AD27" s="36" t="s">
        <v>381</v>
      </c>
      <c r="AE27" s="37" t="s">
        <v>528</v>
      </c>
      <c r="AF27" s="38">
        <v>0.2462</v>
      </c>
      <c r="AG27" s="38">
        <v>2078.1999999999998</v>
      </c>
      <c r="AH27" s="38">
        <v>511.76</v>
      </c>
      <c r="AI27" s="38" t="s">
        <v>381</v>
      </c>
      <c r="AJ27" s="41" t="s">
        <v>529</v>
      </c>
      <c r="AK27" s="39">
        <v>0.24329999999999999</v>
      </c>
      <c r="AL27" s="39">
        <v>2054.8000000000002</v>
      </c>
      <c r="AM27" s="39">
        <v>497.76</v>
      </c>
      <c r="AN27" s="39" t="s">
        <v>381</v>
      </c>
      <c r="BB27" s="40"/>
    </row>
    <row r="28" spans="1:54" x14ac:dyDescent="0.25">
      <c r="A28" s="30">
        <v>45189.894852025463</v>
      </c>
      <c r="B28" s="15">
        <v>27</v>
      </c>
      <c r="C28" s="15" t="s">
        <v>19</v>
      </c>
      <c r="D28" s="31">
        <v>45154</v>
      </c>
      <c r="E28" s="32">
        <v>0.60416666666424135</v>
      </c>
      <c r="F28" s="15" t="s">
        <v>516</v>
      </c>
      <c r="G28" s="15" t="s">
        <v>142</v>
      </c>
      <c r="H28" s="62" t="s">
        <v>523</v>
      </c>
      <c r="I28" s="15" t="s">
        <v>373</v>
      </c>
      <c r="J28" s="15">
        <v>3</v>
      </c>
      <c r="K28" s="15" t="s">
        <v>384</v>
      </c>
      <c r="L28" s="15" t="s">
        <v>75</v>
      </c>
      <c r="M28" s="15">
        <v>24</v>
      </c>
      <c r="N28" s="15">
        <v>24</v>
      </c>
      <c r="P28" s="15" t="s">
        <v>82</v>
      </c>
      <c r="R28" s="15" t="s">
        <v>530</v>
      </c>
      <c r="S28" s="15" t="s">
        <v>215</v>
      </c>
      <c r="T28" s="15" t="s">
        <v>531</v>
      </c>
      <c r="U28" s="61"/>
      <c r="V28" s="34">
        <v>0.4551</v>
      </c>
      <c r="W28" s="34">
        <v>1351.1</v>
      </c>
      <c r="X28" s="34">
        <v>614.85</v>
      </c>
      <c r="Y28" s="34" t="s">
        <v>381</v>
      </c>
      <c r="Z28" s="36"/>
      <c r="AA28" s="36">
        <v>0.40589999999999998</v>
      </c>
      <c r="AB28" s="36">
        <v>1133.5999999999999</v>
      </c>
      <c r="AC28" s="36">
        <v>460.18</v>
      </c>
      <c r="AD28" s="36" t="s">
        <v>381</v>
      </c>
      <c r="AE28" s="38"/>
      <c r="AF28" s="38">
        <v>0.54310000000000003</v>
      </c>
      <c r="AG28" s="38">
        <v>1547</v>
      </c>
      <c r="AH28" s="38">
        <v>793.75</v>
      </c>
      <c r="AI28" s="38" t="s">
        <v>381</v>
      </c>
      <c r="AJ28" s="39"/>
      <c r="AK28" s="39"/>
      <c r="AL28" s="39"/>
      <c r="AM28" s="39"/>
      <c r="AN28" s="39"/>
      <c r="BB28" s="40"/>
    </row>
    <row r="29" spans="1:54" x14ac:dyDescent="0.25">
      <c r="A29" s="30">
        <v>45190.812320717596</v>
      </c>
      <c r="B29" s="15">
        <v>28</v>
      </c>
      <c r="C29" s="15" t="s">
        <v>17</v>
      </c>
      <c r="D29" s="31">
        <v>45154</v>
      </c>
      <c r="E29" s="32">
        <v>0.51388888889050577</v>
      </c>
      <c r="F29" s="15" t="s">
        <v>516</v>
      </c>
      <c r="G29" s="15" t="s">
        <v>142</v>
      </c>
      <c r="H29" s="63">
        <v>45153</v>
      </c>
      <c r="K29" s="15" t="s">
        <v>384</v>
      </c>
      <c r="L29" s="15" t="s">
        <v>75</v>
      </c>
      <c r="M29" s="15">
        <v>23</v>
      </c>
      <c r="N29" s="15">
        <v>24</v>
      </c>
      <c r="U29" s="61"/>
      <c r="V29" s="34">
        <v>0.40589999999999998</v>
      </c>
      <c r="W29" s="34">
        <v>4285.6000000000004</v>
      </c>
      <c r="X29" s="34">
        <v>1739.3</v>
      </c>
      <c r="Y29" s="34" t="s">
        <v>381</v>
      </c>
      <c r="Z29" s="36"/>
      <c r="AA29" s="36">
        <v>0.37409999999999999</v>
      </c>
      <c r="AB29" s="36">
        <v>5398.4</v>
      </c>
      <c r="AC29" s="36">
        <v>2019.8</v>
      </c>
      <c r="AD29" s="36" t="s">
        <v>381</v>
      </c>
      <c r="AE29" s="38"/>
      <c r="AF29" s="38">
        <v>0.35809999999999997</v>
      </c>
      <c r="AG29" s="38">
        <v>4974.6000000000004</v>
      </c>
      <c r="AH29" s="38">
        <v>1781.2</v>
      </c>
      <c r="AI29" s="38" t="s">
        <v>381</v>
      </c>
      <c r="AJ29" s="39"/>
      <c r="AK29" s="39"/>
      <c r="AL29" s="39"/>
      <c r="AM29" s="39"/>
      <c r="AN29" s="39"/>
      <c r="BB29" s="40"/>
    </row>
    <row r="30" spans="1:54" x14ac:dyDescent="0.25">
      <c r="A30" s="30">
        <v>45190.81672894676</v>
      </c>
      <c r="B30" s="15">
        <v>29</v>
      </c>
      <c r="C30" s="15" t="s">
        <v>18</v>
      </c>
      <c r="D30" s="31">
        <v>45154</v>
      </c>
      <c r="E30" s="32">
        <v>0.5</v>
      </c>
      <c r="F30" s="15" t="s">
        <v>516</v>
      </c>
      <c r="G30" s="15" t="s">
        <v>142</v>
      </c>
      <c r="H30" s="16" t="s">
        <v>448</v>
      </c>
      <c r="K30" s="15" t="s">
        <v>384</v>
      </c>
      <c r="L30" s="15" t="s">
        <v>375</v>
      </c>
      <c r="M30" s="15">
        <v>23</v>
      </c>
      <c r="N30" s="15">
        <v>24</v>
      </c>
      <c r="R30" s="15" t="s">
        <v>532</v>
      </c>
      <c r="S30" s="15" t="s">
        <v>533</v>
      </c>
      <c r="U30" s="61"/>
      <c r="V30" s="34">
        <v>0.45710000000000001</v>
      </c>
      <c r="W30" s="34">
        <v>4309</v>
      </c>
      <c r="X30" s="34">
        <v>1969.8</v>
      </c>
      <c r="Y30" s="34" t="s">
        <v>381</v>
      </c>
      <c r="Z30" s="36"/>
      <c r="AA30" s="36">
        <v>0.43669999999999998</v>
      </c>
      <c r="AB30" s="36">
        <v>4766.6000000000004</v>
      </c>
      <c r="AC30" s="36">
        <v>2081.6999999999998</v>
      </c>
      <c r="AD30" s="36" t="s">
        <v>381</v>
      </c>
      <c r="AE30" s="38"/>
      <c r="AF30" s="38">
        <v>0.55389999999999995</v>
      </c>
      <c r="AG30" s="38">
        <v>5104.6000000000004</v>
      </c>
      <c r="AH30" s="38">
        <v>2827.6</v>
      </c>
      <c r="AI30" s="38" t="s">
        <v>381</v>
      </c>
      <c r="AJ30" s="39"/>
      <c r="AK30" s="39"/>
      <c r="AL30" s="39"/>
      <c r="AM30" s="39"/>
      <c r="AN30" s="39"/>
      <c r="BB30" s="40"/>
    </row>
    <row r="31" spans="1:54" x14ac:dyDescent="0.25">
      <c r="A31" s="30">
        <v>45190.81974979167</v>
      </c>
      <c r="B31" s="15">
        <v>30</v>
      </c>
      <c r="C31" s="15" t="s">
        <v>414</v>
      </c>
      <c r="D31" s="31">
        <v>45154</v>
      </c>
      <c r="E31" s="32">
        <v>0.67708333333575865</v>
      </c>
      <c r="F31" s="15" t="s">
        <v>516</v>
      </c>
      <c r="G31" s="15" t="s">
        <v>271</v>
      </c>
      <c r="H31" s="16" t="s">
        <v>448</v>
      </c>
      <c r="I31" s="15" t="s">
        <v>373</v>
      </c>
      <c r="J31" s="15">
        <v>5</v>
      </c>
      <c r="K31" s="15" t="s">
        <v>384</v>
      </c>
      <c r="L31" s="15" t="s">
        <v>75</v>
      </c>
      <c r="M31" s="15">
        <v>23</v>
      </c>
      <c r="N31" s="15">
        <v>25</v>
      </c>
      <c r="P31" s="15" t="s">
        <v>76</v>
      </c>
      <c r="S31" s="15" t="s">
        <v>534</v>
      </c>
      <c r="T31" s="15" t="s">
        <v>535</v>
      </c>
      <c r="U31" s="33" t="s">
        <v>536</v>
      </c>
      <c r="V31" s="34">
        <v>0.23330000000000001</v>
      </c>
      <c r="W31" s="34">
        <v>975</v>
      </c>
      <c r="X31" s="34">
        <v>227.5</v>
      </c>
      <c r="Y31" s="34" t="s">
        <v>381</v>
      </c>
      <c r="Z31" s="36">
        <v>135</v>
      </c>
      <c r="AA31" s="36">
        <v>0.21179999999999999</v>
      </c>
      <c r="AB31" s="36">
        <v>1223.7</v>
      </c>
      <c r="AC31" s="36">
        <v>259.18</v>
      </c>
      <c r="AD31" s="36" t="s">
        <v>381</v>
      </c>
      <c r="AE31" s="38">
        <v>136</v>
      </c>
      <c r="AF31" s="38">
        <v>0.26650000000000001</v>
      </c>
      <c r="AG31" s="38">
        <v>1002.7</v>
      </c>
      <c r="AH31" s="38">
        <v>267.27999999999997</v>
      </c>
      <c r="AI31" s="38" t="s">
        <v>381</v>
      </c>
      <c r="AJ31" s="39"/>
      <c r="AK31" s="39"/>
      <c r="AL31" s="39"/>
      <c r="AM31" s="39"/>
      <c r="AN31" s="39"/>
      <c r="BB31" s="40"/>
    </row>
    <row r="32" spans="1:54" x14ac:dyDescent="0.25">
      <c r="A32" s="30">
        <v>45190.822168379629</v>
      </c>
      <c r="B32" s="15">
        <v>31</v>
      </c>
      <c r="C32" s="15" t="s">
        <v>419</v>
      </c>
      <c r="D32" s="31">
        <v>45154</v>
      </c>
      <c r="E32" s="32">
        <v>0.66666666666424135</v>
      </c>
      <c r="F32" s="15" t="s">
        <v>537</v>
      </c>
      <c r="G32" s="15" t="s">
        <v>142</v>
      </c>
      <c r="H32" s="16" t="s">
        <v>448</v>
      </c>
      <c r="I32" s="15" t="s">
        <v>373</v>
      </c>
      <c r="J32" s="15">
        <v>4</v>
      </c>
      <c r="K32" s="15" t="s">
        <v>384</v>
      </c>
      <c r="L32" s="15" t="s">
        <v>75</v>
      </c>
      <c r="M32" s="15">
        <v>24</v>
      </c>
      <c r="N32" s="15">
        <v>25</v>
      </c>
      <c r="P32" s="15" t="s">
        <v>538</v>
      </c>
      <c r="U32" s="33" t="s">
        <v>539</v>
      </c>
      <c r="V32" s="34">
        <v>0.2495</v>
      </c>
      <c r="W32" s="34">
        <v>926.44</v>
      </c>
      <c r="X32" s="34">
        <v>231.19</v>
      </c>
      <c r="Y32" s="34" t="s">
        <v>381</v>
      </c>
      <c r="Z32" s="36"/>
      <c r="AA32" s="36">
        <v>0.27910000000000001</v>
      </c>
      <c r="AB32" s="36">
        <v>775.64</v>
      </c>
      <c r="AC32" s="36">
        <v>216.48</v>
      </c>
      <c r="AD32" s="36" t="s">
        <v>381</v>
      </c>
      <c r="AE32" s="38"/>
      <c r="AF32" s="38">
        <v>0.24779999999999999</v>
      </c>
      <c r="AG32" s="38">
        <v>888.36</v>
      </c>
      <c r="AH32" s="38">
        <v>220.18</v>
      </c>
      <c r="AI32" s="38" t="s">
        <v>381</v>
      </c>
      <c r="AJ32" s="39"/>
      <c r="AK32" s="39">
        <v>0.35189999999999999</v>
      </c>
      <c r="AL32" s="39">
        <v>696.8</v>
      </c>
      <c r="AM32" s="39">
        <v>245.19</v>
      </c>
      <c r="AN32" s="39" t="s">
        <v>381</v>
      </c>
      <c r="BB32" s="40"/>
    </row>
    <row r="33" spans="1:54" x14ac:dyDescent="0.25">
      <c r="A33" s="30">
        <v>45190.830826319449</v>
      </c>
      <c r="B33" s="15">
        <v>32</v>
      </c>
      <c r="C33" s="15" t="s">
        <v>489</v>
      </c>
      <c r="D33" s="31">
        <v>45154</v>
      </c>
      <c r="E33" s="32">
        <v>0.46875</v>
      </c>
      <c r="F33" s="15" t="s">
        <v>516</v>
      </c>
      <c r="G33" s="15" t="s">
        <v>540</v>
      </c>
      <c r="H33" s="62" t="s">
        <v>541</v>
      </c>
      <c r="I33" s="15" t="s">
        <v>373</v>
      </c>
      <c r="J33" s="15">
        <v>3</v>
      </c>
      <c r="K33" s="15" t="s">
        <v>384</v>
      </c>
      <c r="L33" s="15" t="s">
        <v>375</v>
      </c>
      <c r="M33" s="15">
        <v>23</v>
      </c>
      <c r="N33" s="15">
        <v>21</v>
      </c>
      <c r="P33" s="15" t="s">
        <v>82</v>
      </c>
      <c r="U33" s="33" t="s">
        <v>542</v>
      </c>
      <c r="V33" s="34">
        <v>1.8907</v>
      </c>
      <c r="W33" s="34">
        <v>2286.1999999999998</v>
      </c>
      <c r="X33" s="34">
        <v>4322.3999999999996</v>
      </c>
      <c r="Y33" s="34" t="s">
        <v>381</v>
      </c>
      <c r="Z33" s="35" t="s">
        <v>543</v>
      </c>
      <c r="AA33" s="36">
        <v>1.6901999999999999</v>
      </c>
      <c r="AB33" s="36">
        <v>2536.6999999999998</v>
      </c>
      <c r="AC33" s="36">
        <v>4290</v>
      </c>
      <c r="AD33" s="36" t="s">
        <v>381</v>
      </c>
      <c r="AE33" s="37" t="s">
        <v>544</v>
      </c>
      <c r="AF33" s="38">
        <v>1.5293000000000001</v>
      </c>
      <c r="AG33" s="38">
        <v>2645.9</v>
      </c>
      <c r="AH33" s="38">
        <v>4046.5</v>
      </c>
      <c r="AI33" s="38" t="s">
        <v>381</v>
      </c>
      <c r="AJ33" s="39"/>
      <c r="AK33" s="39"/>
      <c r="AL33" s="39"/>
      <c r="AM33" s="39"/>
      <c r="AN33" s="39"/>
      <c r="BB33" s="40"/>
    </row>
    <row r="34" spans="1:54" x14ac:dyDescent="0.25">
      <c r="A34" s="30">
        <v>45190.835866793983</v>
      </c>
      <c r="B34" s="15">
        <v>33</v>
      </c>
      <c r="C34" s="15" t="s">
        <v>455</v>
      </c>
      <c r="D34" s="31">
        <v>45154</v>
      </c>
      <c r="E34" s="32">
        <v>0.45833333333575865</v>
      </c>
      <c r="F34" s="15" t="s">
        <v>537</v>
      </c>
      <c r="G34" s="15" t="s">
        <v>142</v>
      </c>
      <c r="H34" s="16" t="s">
        <v>448</v>
      </c>
      <c r="I34" s="15" t="s">
        <v>373</v>
      </c>
      <c r="J34" s="15">
        <v>3</v>
      </c>
      <c r="K34" s="15" t="s">
        <v>384</v>
      </c>
      <c r="L34" s="15" t="s">
        <v>390</v>
      </c>
      <c r="M34" s="15">
        <v>23</v>
      </c>
      <c r="N34" s="15">
        <v>23</v>
      </c>
      <c r="P34" s="15" t="s">
        <v>545</v>
      </c>
      <c r="S34" s="15" t="s">
        <v>215</v>
      </c>
      <c r="U34" s="33" t="s">
        <v>546</v>
      </c>
      <c r="V34" s="34">
        <v>0.52359999999999995</v>
      </c>
      <c r="W34" s="34">
        <v>2993.2</v>
      </c>
      <c r="X34" s="34">
        <v>1541.1</v>
      </c>
      <c r="Y34" s="34" t="s">
        <v>381</v>
      </c>
      <c r="Z34" s="35" t="s">
        <v>547</v>
      </c>
      <c r="AA34" s="36">
        <v>0.56520000000000004</v>
      </c>
      <c r="AB34" s="36">
        <v>2601.6999999999998</v>
      </c>
      <c r="AC34" s="36">
        <v>1470.4</v>
      </c>
      <c r="AD34" s="36" t="s">
        <v>381</v>
      </c>
      <c r="AE34" s="37" t="s">
        <v>548</v>
      </c>
      <c r="AF34" s="38">
        <v>0.45150000000000001</v>
      </c>
      <c r="AG34" s="38">
        <v>3170.2</v>
      </c>
      <c r="AH34" s="38">
        <v>1431.4</v>
      </c>
      <c r="AI34" s="38" t="s">
        <v>381</v>
      </c>
      <c r="AJ34" s="39"/>
      <c r="AK34" s="39"/>
      <c r="AL34" s="39"/>
      <c r="AM34" s="39"/>
      <c r="AN34" s="39"/>
      <c r="BB34" s="40"/>
    </row>
    <row r="35" spans="1:54" x14ac:dyDescent="0.25">
      <c r="A35" s="30">
        <v>45190.839064016203</v>
      </c>
      <c r="B35" s="15">
        <v>34</v>
      </c>
      <c r="C35" s="15" t="s">
        <v>13</v>
      </c>
      <c r="D35" s="31">
        <v>45154</v>
      </c>
      <c r="E35" s="32">
        <v>0.40625</v>
      </c>
      <c r="F35" s="15" t="s">
        <v>371</v>
      </c>
      <c r="G35" s="15" t="s">
        <v>271</v>
      </c>
      <c r="H35" s="16" t="s">
        <v>448</v>
      </c>
      <c r="I35" s="15" t="s">
        <v>373</v>
      </c>
      <c r="J35" s="15">
        <v>3</v>
      </c>
      <c r="K35" s="15" t="s">
        <v>384</v>
      </c>
      <c r="L35" s="15" t="s">
        <v>390</v>
      </c>
      <c r="M35" s="15">
        <v>23</v>
      </c>
      <c r="N35" s="15">
        <v>24</v>
      </c>
      <c r="P35" s="15" t="s">
        <v>82</v>
      </c>
      <c r="R35" s="15" t="s">
        <v>549</v>
      </c>
      <c r="S35" s="15" t="s">
        <v>550</v>
      </c>
      <c r="T35" s="15" t="s">
        <v>551</v>
      </c>
      <c r="U35" s="33" t="s">
        <v>552</v>
      </c>
      <c r="V35" s="34">
        <v>0.51729999999999998</v>
      </c>
      <c r="W35" s="34">
        <v>6726.2</v>
      </c>
      <c r="X35" s="34">
        <v>3479.3</v>
      </c>
      <c r="Y35" s="34" t="s">
        <v>381</v>
      </c>
      <c r="Z35" s="35" t="s">
        <v>553</v>
      </c>
      <c r="AA35" s="36">
        <v>0.4405</v>
      </c>
      <c r="AB35" s="36">
        <v>6278.1</v>
      </c>
      <c r="AC35" s="36">
        <v>2765.8</v>
      </c>
      <c r="AD35" s="36" t="s">
        <v>381</v>
      </c>
      <c r="AE35" s="37" t="s">
        <v>554</v>
      </c>
      <c r="AF35" s="38">
        <v>0.45519999999999999</v>
      </c>
      <c r="AG35" s="38">
        <v>5445.2</v>
      </c>
      <c r="AH35" s="38">
        <v>2478.5</v>
      </c>
      <c r="AI35" s="38" t="s">
        <v>381</v>
      </c>
      <c r="AJ35" s="39"/>
      <c r="AK35" s="39"/>
      <c r="AL35" s="39"/>
      <c r="AM35" s="39"/>
      <c r="AN35" s="39"/>
      <c r="BB35" s="40"/>
    </row>
    <row r="36" spans="1:54" x14ac:dyDescent="0.25">
      <c r="A36" s="42">
        <v>45190.841142141202</v>
      </c>
      <c r="B36" s="15">
        <v>35</v>
      </c>
      <c r="C36" s="43" t="s">
        <v>12</v>
      </c>
      <c r="D36" s="44">
        <v>45154</v>
      </c>
      <c r="E36" s="45">
        <v>0.39583333333575865</v>
      </c>
      <c r="F36" s="43" t="s">
        <v>371</v>
      </c>
      <c r="G36" s="43" t="s">
        <v>271</v>
      </c>
      <c r="H36" s="46" t="s">
        <v>448</v>
      </c>
      <c r="I36" s="43" t="s">
        <v>373</v>
      </c>
      <c r="J36" s="43">
        <v>3</v>
      </c>
      <c r="K36" s="43" t="s">
        <v>384</v>
      </c>
      <c r="L36" s="43" t="s">
        <v>390</v>
      </c>
      <c r="M36" s="43">
        <v>23</v>
      </c>
      <c r="N36" s="43">
        <v>23.5</v>
      </c>
      <c r="O36" s="43"/>
      <c r="P36" s="43" t="s">
        <v>82</v>
      </c>
      <c r="Q36" s="43"/>
      <c r="R36" s="43" t="s">
        <v>89</v>
      </c>
      <c r="S36" s="43" t="s">
        <v>555</v>
      </c>
      <c r="T36" s="43" t="s">
        <v>556</v>
      </c>
      <c r="U36" s="47" t="s">
        <v>557</v>
      </c>
      <c r="V36" s="48">
        <v>0.53500000000000003</v>
      </c>
      <c r="W36" s="48">
        <v>5022.3</v>
      </c>
      <c r="X36" s="48">
        <v>2687</v>
      </c>
      <c r="Y36" s="48" t="s">
        <v>381</v>
      </c>
      <c r="Z36" s="49" t="s">
        <v>558</v>
      </c>
      <c r="AA36" s="50">
        <v>0.56279999999999997</v>
      </c>
      <c r="AB36" s="50">
        <v>5293.6</v>
      </c>
      <c r="AC36" s="50">
        <v>2979.3</v>
      </c>
      <c r="AD36" s="50" t="s">
        <v>381</v>
      </c>
      <c r="AE36" s="51" t="s">
        <v>559</v>
      </c>
      <c r="AF36" s="52">
        <v>0.53310000000000002</v>
      </c>
      <c r="AG36" s="52">
        <v>4493.6000000000004</v>
      </c>
      <c r="AH36" s="52">
        <v>2395.3000000000002</v>
      </c>
      <c r="AI36" s="52" t="s">
        <v>381</v>
      </c>
      <c r="AJ36" s="53"/>
      <c r="AK36" s="53"/>
      <c r="AL36" s="53"/>
      <c r="AM36" s="53"/>
      <c r="AN36" s="5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54"/>
    </row>
    <row r="37" spans="1:54" x14ac:dyDescent="0.25">
      <c r="A37" s="64">
        <v>45197.534701851851</v>
      </c>
      <c r="C37" s="15" t="s">
        <v>560</v>
      </c>
      <c r="D37" s="31">
        <v>45193</v>
      </c>
      <c r="E37" s="32">
        <v>0.5</v>
      </c>
      <c r="F37" s="15" t="s">
        <v>561</v>
      </c>
      <c r="G37" s="15" t="s">
        <v>142</v>
      </c>
      <c r="H37" s="65" t="s">
        <v>562</v>
      </c>
      <c r="I37" s="15" t="s">
        <v>456</v>
      </c>
      <c r="J37" s="15">
        <v>7</v>
      </c>
      <c r="K37" s="15" t="s">
        <v>384</v>
      </c>
      <c r="L37" s="15" t="s">
        <v>75</v>
      </c>
      <c r="M37" s="15">
        <v>15</v>
      </c>
      <c r="N37" s="15">
        <v>16</v>
      </c>
      <c r="P37" s="15" t="s">
        <v>563</v>
      </c>
      <c r="S37" s="15" t="s">
        <v>564</v>
      </c>
      <c r="T37" s="15" t="s">
        <v>436</v>
      </c>
      <c r="U37" s="65" t="s">
        <v>565</v>
      </c>
      <c r="V37" s="15">
        <v>0.41139999999999999</v>
      </c>
      <c r="W37" s="15">
        <v>1371</v>
      </c>
      <c r="X37" s="15">
        <v>564.04999999999995</v>
      </c>
      <c r="Z37" s="65" t="s">
        <v>566</v>
      </c>
      <c r="AA37" s="15">
        <v>0.2641</v>
      </c>
      <c r="AB37" s="15">
        <v>4053.4</v>
      </c>
      <c r="AC37" s="15">
        <v>1070.5999999999999</v>
      </c>
      <c r="AE37" s="65" t="s">
        <v>567</v>
      </c>
      <c r="AF37" s="15">
        <v>0.52710000000000001</v>
      </c>
      <c r="AG37" s="15">
        <v>1966.5</v>
      </c>
      <c r="AH37" s="15">
        <v>1030.5</v>
      </c>
    </row>
    <row r="38" spans="1:54" x14ac:dyDescent="0.25">
      <c r="A38" s="64">
        <v>45197.537313194443</v>
      </c>
      <c r="C38" s="15" t="s">
        <v>568</v>
      </c>
      <c r="D38" s="31">
        <v>45193</v>
      </c>
      <c r="E38" s="32">
        <v>0.52083333333575865</v>
      </c>
      <c r="F38" s="15" t="s">
        <v>561</v>
      </c>
      <c r="G38" s="15" t="s">
        <v>569</v>
      </c>
      <c r="H38" s="15" t="s">
        <v>570</v>
      </c>
      <c r="I38" s="15" t="s">
        <v>456</v>
      </c>
      <c r="J38" s="15" t="s">
        <v>571</v>
      </c>
      <c r="K38" s="15" t="s">
        <v>384</v>
      </c>
      <c r="L38" s="15" t="s">
        <v>75</v>
      </c>
      <c r="M38" s="15">
        <v>15</v>
      </c>
      <c r="N38" s="15">
        <v>17</v>
      </c>
      <c r="P38" s="15" t="s">
        <v>76</v>
      </c>
      <c r="S38" s="15" t="s">
        <v>572</v>
      </c>
      <c r="U38" s="65" t="s">
        <v>573</v>
      </c>
      <c r="V38" s="15">
        <v>0.19120000000000001</v>
      </c>
      <c r="W38" s="15">
        <v>3153.8</v>
      </c>
      <c r="X38" s="15">
        <v>603.05999999999995</v>
      </c>
      <c r="Z38" s="65" t="s">
        <v>574</v>
      </c>
      <c r="AA38" s="15">
        <v>0.1948</v>
      </c>
      <c r="AB38" s="15">
        <v>2876.4</v>
      </c>
      <c r="AC38" s="15">
        <v>560.36</v>
      </c>
      <c r="AE38" s="65" t="s">
        <v>575</v>
      </c>
      <c r="AF38" s="15">
        <v>0.17780000000000001</v>
      </c>
      <c r="AG38" s="15">
        <v>3056.7</v>
      </c>
      <c r="AH38" s="15">
        <v>543.45000000000005</v>
      </c>
    </row>
    <row r="39" spans="1:54" x14ac:dyDescent="0.25">
      <c r="A39" s="64">
        <v>45197.539623460645</v>
      </c>
      <c r="C39" s="15" t="s">
        <v>576</v>
      </c>
      <c r="D39" s="31">
        <v>45193</v>
      </c>
      <c r="E39" s="32">
        <v>0.41666666666424135</v>
      </c>
      <c r="F39" s="15" t="s">
        <v>561</v>
      </c>
      <c r="G39" s="15" t="s">
        <v>142</v>
      </c>
      <c r="H39" s="65" t="s">
        <v>562</v>
      </c>
      <c r="I39" s="15" t="s">
        <v>456</v>
      </c>
      <c r="J39" s="15" t="s">
        <v>571</v>
      </c>
      <c r="K39" s="15" t="s">
        <v>375</v>
      </c>
      <c r="L39" s="15" t="s">
        <v>75</v>
      </c>
      <c r="M39" s="15">
        <v>14</v>
      </c>
      <c r="N39" s="15">
        <v>15</v>
      </c>
      <c r="P39" s="15" t="s">
        <v>76</v>
      </c>
      <c r="R39" s="15" t="s">
        <v>89</v>
      </c>
      <c r="S39" s="15" t="s">
        <v>231</v>
      </c>
      <c r="T39" s="15" t="s">
        <v>577</v>
      </c>
      <c r="U39" s="65" t="s">
        <v>578</v>
      </c>
      <c r="V39" s="15">
        <v>0.28789999999999999</v>
      </c>
      <c r="W39" s="15">
        <v>4148.7</v>
      </c>
      <c r="X39" s="15">
        <v>1194.3</v>
      </c>
      <c r="Z39" s="65" t="s">
        <v>579</v>
      </c>
      <c r="AA39" s="15">
        <v>0.35589999999999999</v>
      </c>
      <c r="AB39" s="15">
        <v>3482.2</v>
      </c>
      <c r="AC39" s="15">
        <v>1239.2</v>
      </c>
      <c r="AE39" s="65" t="s">
        <v>580</v>
      </c>
      <c r="AF39" s="15">
        <v>0.24829999999999999</v>
      </c>
      <c r="AG39" s="15">
        <v>7839</v>
      </c>
      <c r="AH39" s="15">
        <v>1946.2</v>
      </c>
    </row>
    <row r="40" spans="1:54" x14ac:dyDescent="0.25">
      <c r="A40" s="64">
        <v>45197.54261971065</v>
      </c>
      <c r="C40" s="15" t="s">
        <v>419</v>
      </c>
      <c r="D40" s="31">
        <v>45195</v>
      </c>
      <c r="E40" s="32">
        <v>0.44791666666424135</v>
      </c>
      <c r="F40" s="15" t="s">
        <v>561</v>
      </c>
      <c r="G40" s="15" t="s">
        <v>142</v>
      </c>
      <c r="H40" s="65" t="s">
        <v>581</v>
      </c>
      <c r="I40" s="15" t="s">
        <v>456</v>
      </c>
      <c r="J40" s="15">
        <v>8</v>
      </c>
      <c r="K40" s="15" t="s">
        <v>375</v>
      </c>
      <c r="L40" s="15" t="s">
        <v>75</v>
      </c>
      <c r="M40" s="15">
        <v>14</v>
      </c>
      <c r="N40" s="15">
        <v>15</v>
      </c>
      <c r="P40" s="15" t="s">
        <v>76</v>
      </c>
      <c r="T40" s="15" t="s">
        <v>582</v>
      </c>
      <c r="U40" s="65" t="s">
        <v>583</v>
      </c>
      <c r="V40" s="15">
        <v>0.74639999999999995</v>
      </c>
      <c r="W40" s="15">
        <v>2082.6</v>
      </c>
      <c r="X40" s="15">
        <v>1554.4</v>
      </c>
      <c r="Z40" s="65" t="s">
        <v>584</v>
      </c>
      <c r="AA40" s="15">
        <v>0.71799999999999997</v>
      </c>
      <c r="AB40" s="15">
        <v>1202.9000000000001</v>
      </c>
      <c r="AC40" s="15">
        <v>863.73</v>
      </c>
      <c r="AE40" s="65" t="s">
        <v>585</v>
      </c>
      <c r="AF40" s="15">
        <v>0.65169999999999995</v>
      </c>
      <c r="AG40" s="15">
        <v>523.54999999999995</v>
      </c>
      <c r="AH40" s="15">
        <v>803.04</v>
      </c>
    </row>
    <row r="41" spans="1:54" x14ac:dyDescent="0.25">
      <c r="A41" s="64">
        <v>45197.545281574072</v>
      </c>
      <c r="C41" s="15" t="s">
        <v>13</v>
      </c>
      <c r="D41" s="31">
        <v>45193</v>
      </c>
      <c r="E41" s="32">
        <v>0.45833333333575865</v>
      </c>
      <c r="F41" s="15" t="s">
        <v>561</v>
      </c>
      <c r="G41" s="15" t="s">
        <v>142</v>
      </c>
      <c r="H41" s="65" t="s">
        <v>562</v>
      </c>
      <c r="I41" s="15" t="s">
        <v>456</v>
      </c>
      <c r="J41" s="15">
        <v>7</v>
      </c>
      <c r="K41" s="15" t="s">
        <v>384</v>
      </c>
      <c r="L41" s="15" t="s">
        <v>75</v>
      </c>
      <c r="M41" s="15">
        <v>15</v>
      </c>
      <c r="N41" s="15">
        <v>12</v>
      </c>
      <c r="P41" s="15" t="s">
        <v>423</v>
      </c>
      <c r="U41" s="65" t="s">
        <v>586</v>
      </c>
      <c r="V41" s="15">
        <v>0.29570000000000002</v>
      </c>
      <c r="W41" s="15">
        <v>7594.6</v>
      </c>
      <c r="X41" s="15">
        <v>2245.9</v>
      </c>
      <c r="Z41" s="65" t="s">
        <v>587</v>
      </c>
      <c r="AA41" s="15">
        <v>0.29730000000000001</v>
      </c>
      <c r="AB41" s="15">
        <v>7486.2</v>
      </c>
      <c r="AC41" s="15">
        <v>2225.1999999999998</v>
      </c>
      <c r="AE41" s="65" t="s">
        <v>588</v>
      </c>
      <c r="AF41" s="15">
        <v>0.31919999999999998</v>
      </c>
      <c r="AG41" s="15">
        <v>7259.2</v>
      </c>
      <c r="AH41" s="15">
        <v>2317.3000000000002</v>
      </c>
    </row>
    <row r="42" spans="1:54" x14ac:dyDescent="0.25">
      <c r="A42" s="64">
        <v>45197.547990509258</v>
      </c>
      <c r="C42" s="15" t="s">
        <v>17</v>
      </c>
      <c r="D42" s="31">
        <v>45195</v>
      </c>
      <c r="E42" s="32">
        <v>0.33333333333575865</v>
      </c>
      <c r="F42" s="15" t="s">
        <v>561</v>
      </c>
      <c r="G42" s="15" t="s">
        <v>142</v>
      </c>
      <c r="H42" s="65" t="s">
        <v>581</v>
      </c>
      <c r="I42" s="15" t="s">
        <v>456</v>
      </c>
      <c r="J42" s="15">
        <v>8</v>
      </c>
      <c r="K42" s="15" t="s">
        <v>384</v>
      </c>
      <c r="L42" s="15" t="s">
        <v>390</v>
      </c>
      <c r="M42" s="15">
        <v>14</v>
      </c>
      <c r="N42" s="15">
        <v>17</v>
      </c>
      <c r="P42" s="15" t="s">
        <v>82</v>
      </c>
      <c r="S42" s="15" t="s">
        <v>589</v>
      </c>
      <c r="U42" s="65" t="s">
        <v>590</v>
      </c>
      <c r="V42" s="15">
        <v>0.24079999999999999</v>
      </c>
      <c r="W42" s="15">
        <v>3306.3</v>
      </c>
      <c r="X42" s="15">
        <v>796.02</v>
      </c>
      <c r="Z42" s="65" t="s">
        <v>591</v>
      </c>
      <c r="AA42" s="15">
        <v>0.24310000000000001</v>
      </c>
      <c r="AB42" s="15">
        <v>2717</v>
      </c>
      <c r="AC42" s="15">
        <v>660.53</v>
      </c>
      <c r="AE42" s="65" t="s">
        <v>592</v>
      </c>
      <c r="AF42" s="15">
        <v>0.2646</v>
      </c>
      <c r="AG42" s="15">
        <v>2649.4</v>
      </c>
      <c r="AH42" s="15">
        <v>701.03</v>
      </c>
    </row>
    <row r="43" spans="1:54" x14ac:dyDescent="0.25">
      <c r="A43" s="64">
        <v>45197.550454363431</v>
      </c>
      <c r="C43" s="15" t="s">
        <v>593</v>
      </c>
      <c r="D43" s="31">
        <v>45193</v>
      </c>
      <c r="E43" s="32">
        <v>0.52777777778101154</v>
      </c>
      <c r="F43" s="15" t="s">
        <v>561</v>
      </c>
      <c r="G43" s="15" t="s">
        <v>142</v>
      </c>
      <c r="H43" s="15" t="s">
        <v>570</v>
      </c>
      <c r="I43" s="15" t="s">
        <v>456</v>
      </c>
      <c r="J43" s="15">
        <v>7</v>
      </c>
      <c r="K43" s="15" t="s">
        <v>384</v>
      </c>
      <c r="L43" s="15" t="s">
        <v>375</v>
      </c>
      <c r="M43" s="15">
        <v>15</v>
      </c>
      <c r="N43" s="15">
        <v>16</v>
      </c>
      <c r="P43" s="15" t="s">
        <v>538</v>
      </c>
      <c r="S43" s="15" t="s">
        <v>594</v>
      </c>
      <c r="U43" s="65" t="s">
        <v>595</v>
      </c>
      <c r="V43" s="15">
        <v>0.22470000000000001</v>
      </c>
      <c r="W43" s="15">
        <v>3315.8</v>
      </c>
      <c r="X43" s="15">
        <v>745.15</v>
      </c>
      <c r="Z43" s="65" t="s">
        <v>596</v>
      </c>
      <c r="AA43" s="15">
        <v>0.22189999999999999</v>
      </c>
      <c r="AB43" s="15">
        <v>3198.8</v>
      </c>
      <c r="AC43" s="15">
        <v>709.84</v>
      </c>
      <c r="AE43" s="65" t="s">
        <v>597</v>
      </c>
      <c r="AF43" s="15">
        <v>0.22770000000000001</v>
      </c>
      <c r="AG43" s="15">
        <v>3062.8</v>
      </c>
      <c r="AH43" s="15">
        <v>697.34</v>
      </c>
    </row>
    <row r="44" spans="1:54" x14ac:dyDescent="0.25">
      <c r="A44" s="64">
        <v>45197.553380844911</v>
      </c>
      <c r="C44" s="15" t="s">
        <v>12</v>
      </c>
      <c r="D44" s="31">
        <v>45193</v>
      </c>
      <c r="E44" s="32">
        <v>0.44791666666424135</v>
      </c>
      <c r="F44" s="15" t="s">
        <v>561</v>
      </c>
      <c r="G44" s="15" t="s">
        <v>142</v>
      </c>
      <c r="H44" s="65" t="s">
        <v>562</v>
      </c>
      <c r="I44" s="15" t="s">
        <v>456</v>
      </c>
      <c r="J44" s="15">
        <v>7</v>
      </c>
      <c r="K44" s="15" t="s">
        <v>375</v>
      </c>
      <c r="L44" s="15" t="s">
        <v>75</v>
      </c>
      <c r="M44" s="15">
        <v>15</v>
      </c>
      <c r="N44" s="15">
        <v>12</v>
      </c>
      <c r="P44" s="15" t="s">
        <v>423</v>
      </c>
      <c r="R44" s="15" t="s">
        <v>89</v>
      </c>
      <c r="S44" s="15" t="s">
        <v>598</v>
      </c>
      <c r="T44" s="15" t="s">
        <v>556</v>
      </c>
      <c r="U44" s="65" t="s">
        <v>599</v>
      </c>
      <c r="V44" s="15">
        <v>0.39839999999999998</v>
      </c>
      <c r="W44" s="15">
        <v>7236.6</v>
      </c>
      <c r="X44" s="15">
        <v>2882.9</v>
      </c>
      <c r="Z44" s="65" t="s">
        <v>600</v>
      </c>
      <c r="AA44" s="15">
        <v>0.39050000000000001</v>
      </c>
      <c r="AB44" s="15">
        <v>7881.4</v>
      </c>
      <c r="AC44" s="15">
        <v>3078</v>
      </c>
      <c r="AE44" s="65" t="s">
        <v>601</v>
      </c>
      <c r="AF44" s="15">
        <v>0.39810000000000001</v>
      </c>
      <c r="AG44" s="15">
        <v>7015.6</v>
      </c>
      <c r="AH44" s="15">
        <v>2793</v>
      </c>
    </row>
    <row r="45" spans="1:54" x14ac:dyDescent="0.25">
      <c r="A45" s="64">
        <v>45197.555799548616</v>
      </c>
      <c r="C45" s="15" t="s">
        <v>18</v>
      </c>
      <c r="D45" s="31">
        <v>45195</v>
      </c>
      <c r="E45" s="32">
        <v>0.34722222221898846</v>
      </c>
      <c r="F45" s="15" t="s">
        <v>561</v>
      </c>
      <c r="G45" s="15" t="s">
        <v>142</v>
      </c>
      <c r="H45" s="65" t="s">
        <v>581</v>
      </c>
      <c r="I45" s="15" t="s">
        <v>456</v>
      </c>
      <c r="J45" s="15">
        <v>8</v>
      </c>
      <c r="K45" s="15" t="s">
        <v>384</v>
      </c>
      <c r="L45" s="15" t="s">
        <v>390</v>
      </c>
      <c r="M45" s="15">
        <v>13</v>
      </c>
      <c r="N45" s="15">
        <v>17</v>
      </c>
      <c r="P45" s="15" t="s">
        <v>82</v>
      </c>
      <c r="R45" s="15" t="s">
        <v>602</v>
      </c>
      <c r="S45" s="15" t="s">
        <v>603</v>
      </c>
      <c r="U45" s="65" t="s">
        <v>604</v>
      </c>
      <c r="V45" s="15">
        <v>0.24179999999999999</v>
      </c>
      <c r="W45" s="15">
        <v>3757.8</v>
      </c>
      <c r="X45" s="15">
        <v>908.63</v>
      </c>
      <c r="Z45" s="65" t="s">
        <v>605</v>
      </c>
      <c r="AA45" s="15">
        <v>0.25719999999999998</v>
      </c>
      <c r="AB45" s="15">
        <v>3126</v>
      </c>
      <c r="AC45" s="15">
        <v>804.12</v>
      </c>
      <c r="AE45" s="65" t="s">
        <v>606</v>
      </c>
      <c r="AF45" s="15">
        <v>0.18690000000000001</v>
      </c>
      <c r="AG45" s="15">
        <v>3984</v>
      </c>
      <c r="AH45" s="15">
        <v>744.44</v>
      </c>
    </row>
    <row r="46" spans="1:54" x14ac:dyDescent="0.25">
      <c r="A46" s="64">
        <v>45197.558595173614</v>
      </c>
      <c r="C46" s="15" t="s">
        <v>607</v>
      </c>
      <c r="D46" s="31">
        <v>45195</v>
      </c>
      <c r="E46" s="32">
        <v>0.39583333333575865</v>
      </c>
      <c r="F46" s="15" t="s">
        <v>561</v>
      </c>
      <c r="G46" s="15" t="s">
        <v>142</v>
      </c>
      <c r="H46" s="65" t="s">
        <v>581</v>
      </c>
      <c r="I46" s="15" t="s">
        <v>456</v>
      </c>
      <c r="J46" s="15">
        <v>8</v>
      </c>
      <c r="K46" s="15" t="s">
        <v>384</v>
      </c>
      <c r="L46" s="15" t="s">
        <v>75</v>
      </c>
      <c r="M46" s="15">
        <v>12</v>
      </c>
      <c r="N46" s="15">
        <v>15</v>
      </c>
      <c r="P46" s="15" t="s">
        <v>76</v>
      </c>
      <c r="R46" s="15" t="s">
        <v>608</v>
      </c>
      <c r="T46" s="15" t="s">
        <v>506</v>
      </c>
      <c r="U46" s="65" t="s">
        <v>609</v>
      </c>
      <c r="V46" s="15">
        <v>0.38779999999999998</v>
      </c>
      <c r="W46" s="15">
        <v>2098.1999999999998</v>
      </c>
      <c r="X46" s="15">
        <v>813.64</v>
      </c>
      <c r="Z46" s="65" t="s">
        <v>610</v>
      </c>
      <c r="AA46" s="15">
        <v>0.37009999999999998</v>
      </c>
      <c r="AB46" s="15">
        <v>2045.3</v>
      </c>
      <c r="AC46" s="15">
        <v>756.94</v>
      </c>
      <c r="AE46" s="65" t="s">
        <v>611</v>
      </c>
      <c r="AF46" s="15">
        <v>0.311</v>
      </c>
      <c r="AG46" s="15">
        <v>2254.1999999999998</v>
      </c>
      <c r="AH46" s="15">
        <v>701.03</v>
      </c>
    </row>
    <row r="47" spans="1:54" x14ac:dyDescent="0.25">
      <c r="A47" s="64">
        <v>45197.560549525464</v>
      </c>
      <c r="C47" s="15" t="s">
        <v>20</v>
      </c>
      <c r="D47" s="31">
        <v>45195</v>
      </c>
      <c r="E47" s="32">
        <v>0.40000000000145519</v>
      </c>
      <c r="F47" s="15" t="s">
        <v>561</v>
      </c>
      <c r="G47" s="15" t="s">
        <v>142</v>
      </c>
      <c r="H47" s="65" t="s">
        <v>581</v>
      </c>
      <c r="I47" s="15" t="s">
        <v>456</v>
      </c>
      <c r="J47" s="15">
        <v>8</v>
      </c>
      <c r="K47" s="15" t="s">
        <v>384</v>
      </c>
      <c r="L47" s="15" t="s">
        <v>75</v>
      </c>
      <c r="M47" s="15">
        <v>14</v>
      </c>
      <c r="N47" s="15">
        <v>13</v>
      </c>
      <c r="P47" s="15" t="s">
        <v>76</v>
      </c>
      <c r="R47" s="15" t="s">
        <v>612</v>
      </c>
      <c r="S47" s="15" t="s">
        <v>613</v>
      </c>
      <c r="U47" s="65" t="s">
        <v>614</v>
      </c>
      <c r="V47" s="15">
        <v>0.32500000000000001</v>
      </c>
      <c r="W47" s="15">
        <v>2773.3</v>
      </c>
      <c r="X47" s="15">
        <v>901.31</v>
      </c>
      <c r="Z47" s="65" t="s">
        <v>615</v>
      </c>
      <c r="AA47" s="15">
        <v>0.3543</v>
      </c>
      <c r="AB47" s="15">
        <v>2867.8</v>
      </c>
      <c r="AC47" s="15">
        <v>1016.2</v>
      </c>
      <c r="AE47" s="65" t="s">
        <v>616</v>
      </c>
      <c r="AF47" s="15">
        <v>0.3473</v>
      </c>
      <c r="AG47" s="15">
        <v>2682.3</v>
      </c>
      <c r="AH47" s="15">
        <v>931.51</v>
      </c>
    </row>
    <row r="48" spans="1:54" x14ac:dyDescent="0.25">
      <c r="A48" s="64">
        <v>45197.562455162042</v>
      </c>
      <c r="C48" s="15" t="s">
        <v>21</v>
      </c>
      <c r="D48" s="31">
        <v>45195</v>
      </c>
      <c r="E48" s="32">
        <v>0.40625</v>
      </c>
      <c r="F48" s="15" t="s">
        <v>561</v>
      </c>
      <c r="G48" s="15" t="s">
        <v>142</v>
      </c>
      <c r="H48" s="65" t="s">
        <v>581</v>
      </c>
      <c r="I48" s="15" t="s">
        <v>456</v>
      </c>
      <c r="J48" s="15">
        <v>8</v>
      </c>
      <c r="K48" s="15" t="s">
        <v>384</v>
      </c>
      <c r="L48" s="15" t="s">
        <v>75</v>
      </c>
      <c r="M48" s="15">
        <v>15</v>
      </c>
      <c r="N48" s="15">
        <v>15</v>
      </c>
      <c r="P48" s="15" t="s">
        <v>76</v>
      </c>
      <c r="S48" s="15" t="s">
        <v>231</v>
      </c>
      <c r="U48" s="65" t="s">
        <v>617</v>
      </c>
      <c r="V48" s="15">
        <v>0.25659999999999999</v>
      </c>
      <c r="W48" s="15">
        <v>5084.7</v>
      </c>
      <c r="X48" s="15">
        <v>1304.8</v>
      </c>
      <c r="Z48" s="65" t="s">
        <v>618</v>
      </c>
      <c r="AA48" s="15">
        <v>0.31330000000000002</v>
      </c>
      <c r="AB48" s="15">
        <v>3586.2</v>
      </c>
      <c r="AC48" s="15">
        <v>1123.5999999999999</v>
      </c>
      <c r="AE48" s="65" t="s">
        <v>619</v>
      </c>
      <c r="AF48" s="15">
        <v>0.2402</v>
      </c>
      <c r="AG48" s="15">
        <v>6473.1</v>
      </c>
      <c r="AH48" s="15">
        <v>1555.1</v>
      </c>
    </row>
    <row r="49" spans="1:34" x14ac:dyDescent="0.25">
      <c r="A49" s="64">
        <v>45197.564154155094</v>
      </c>
      <c r="C49" s="15" t="s">
        <v>414</v>
      </c>
      <c r="D49" s="31">
        <v>45195</v>
      </c>
      <c r="E49" s="32">
        <v>0.45833333333575865</v>
      </c>
      <c r="F49" s="15" t="s">
        <v>561</v>
      </c>
      <c r="G49" s="15" t="s">
        <v>142</v>
      </c>
      <c r="H49" s="65" t="s">
        <v>581</v>
      </c>
      <c r="I49" s="15" t="s">
        <v>456</v>
      </c>
      <c r="J49" s="15">
        <v>10</v>
      </c>
      <c r="K49" s="15" t="s">
        <v>375</v>
      </c>
      <c r="L49" s="15" t="s">
        <v>75</v>
      </c>
      <c r="M49" s="15">
        <v>14</v>
      </c>
      <c r="N49" s="15">
        <v>15</v>
      </c>
      <c r="O49" s="15" t="s">
        <v>620</v>
      </c>
      <c r="P49" s="15" t="s">
        <v>76</v>
      </c>
      <c r="S49" s="15" t="s">
        <v>512</v>
      </c>
      <c r="T49" s="15" t="s">
        <v>338</v>
      </c>
      <c r="U49" s="65" t="s">
        <v>621</v>
      </c>
      <c r="V49" s="15">
        <v>0.4415</v>
      </c>
      <c r="W49" s="15">
        <v>770.44</v>
      </c>
      <c r="X49" s="15">
        <v>340.18</v>
      </c>
      <c r="Z49" s="65" t="s">
        <v>622</v>
      </c>
      <c r="AA49" s="15">
        <v>0.40429999999999999</v>
      </c>
      <c r="AB49" s="15">
        <v>664.76</v>
      </c>
      <c r="AC49" s="15">
        <v>268.77</v>
      </c>
      <c r="AE49" s="65" t="s">
        <v>623</v>
      </c>
      <c r="AF49" s="15">
        <v>0.3911</v>
      </c>
      <c r="AG49" s="15">
        <v>732.36</v>
      </c>
      <c r="AH49" s="15">
        <v>286.39</v>
      </c>
    </row>
    <row r="50" spans="1:34" x14ac:dyDescent="0.25">
      <c r="H50" s="16"/>
      <c r="U50" s="16"/>
    </row>
    <row r="51" spans="1:34" x14ac:dyDescent="0.25">
      <c r="H51" s="16"/>
      <c r="U51" s="16"/>
    </row>
    <row r="52" spans="1:34" x14ac:dyDescent="0.25">
      <c r="H52" s="16"/>
      <c r="U52" s="16"/>
    </row>
    <row r="53" spans="1:34" x14ac:dyDescent="0.25">
      <c r="H53" s="16"/>
      <c r="U53" s="16"/>
    </row>
    <row r="54" spans="1:34" x14ac:dyDescent="0.25">
      <c r="H54" s="16"/>
      <c r="U54" s="16"/>
    </row>
    <row r="55" spans="1:34" x14ac:dyDescent="0.25">
      <c r="H55" s="16"/>
      <c r="U55" s="16"/>
    </row>
    <row r="56" spans="1:34" x14ac:dyDescent="0.25">
      <c r="H56" s="16"/>
      <c r="U56" s="16"/>
    </row>
    <row r="57" spans="1:34" x14ac:dyDescent="0.25">
      <c r="H57" s="16"/>
      <c r="U57" s="16"/>
    </row>
    <row r="58" spans="1:34" x14ac:dyDescent="0.25">
      <c r="H58" s="16"/>
      <c r="U58" s="16"/>
    </row>
    <row r="59" spans="1:34" x14ac:dyDescent="0.25">
      <c r="H59" s="16"/>
      <c r="U59" s="16"/>
    </row>
    <row r="60" spans="1:34" x14ac:dyDescent="0.25">
      <c r="H60" s="16"/>
      <c r="U60" s="16"/>
    </row>
    <row r="61" spans="1:34" x14ac:dyDescent="0.25">
      <c r="H61" s="16"/>
      <c r="U61" s="16"/>
    </row>
    <row r="62" spans="1:34" x14ac:dyDescent="0.25">
      <c r="H62" s="16"/>
      <c r="U62" s="16"/>
    </row>
    <row r="63" spans="1:34" x14ac:dyDescent="0.25">
      <c r="H63" s="16"/>
      <c r="U63" s="16"/>
    </row>
    <row r="64" spans="1:34" x14ac:dyDescent="0.25">
      <c r="H64" s="16"/>
      <c r="U64" s="16"/>
    </row>
    <row r="65" spans="8:21" x14ac:dyDescent="0.25">
      <c r="H65" s="16"/>
      <c r="U65" s="16"/>
    </row>
    <row r="66" spans="8:21" x14ac:dyDescent="0.25">
      <c r="H66" s="16"/>
      <c r="U66" s="16"/>
    </row>
    <row r="67" spans="8:21" x14ac:dyDescent="0.25">
      <c r="H67" s="16"/>
      <c r="U67" s="16"/>
    </row>
    <row r="68" spans="8:21" x14ac:dyDescent="0.25">
      <c r="H68" s="16"/>
      <c r="U68" s="16"/>
    </row>
    <row r="69" spans="8:21" x14ac:dyDescent="0.25">
      <c r="H69" s="16"/>
      <c r="U69" s="16"/>
    </row>
    <row r="70" spans="8:21" x14ac:dyDescent="0.25">
      <c r="H70" s="16"/>
      <c r="U70" s="16"/>
    </row>
    <row r="71" spans="8:21" x14ac:dyDescent="0.25">
      <c r="H71" s="16"/>
      <c r="U71" s="16"/>
    </row>
    <row r="72" spans="8:21" x14ac:dyDescent="0.25">
      <c r="H72" s="16"/>
      <c r="U72" s="16"/>
    </row>
    <row r="73" spans="8:21" x14ac:dyDescent="0.25">
      <c r="H73" s="16"/>
      <c r="U73" s="16"/>
    </row>
    <row r="74" spans="8:21" x14ac:dyDescent="0.25">
      <c r="H74" s="16"/>
      <c r="U74" s="16"/>
    </row>
    <row r="75" spans="8:21" x14ac:dyDescent="0.25">
      <c r="H75" s="16"/>
      <c r="U75" s="16"/>
    </row>
    <row r="76" spans="8:21" x14ac:dyDescent="0.25">
      <c r="H76" s="16"/>
      <c r="U76" s="16"/>
    </row>
    <row r="77" spans="8:21" x14ac:dyDescent="0.25">
      <c r="H77" s="16"/>
      <c r="U77" s="16"/>
    </row>
    <row r="78" spans="8:21" x14ac:dyDescent="0.25">
      <c r="H78" s="16"/>
      <c r="U78" s="16"/>
    </row>
    <row r="79" spans="8:21" x14ac:dyDescent="0.25">
      <c r="H79" s="16"/>
      <c r="U79" s="16"/>
    </row>
    <row r="80" spans="8:21" x14ac:dyDescent="0.25">
      <c r="H80" s="16"/>
      <c r="U80" s="16"/>
    </row>
    <row r="81" spans="8:21" x14ac:dyDescent="0.25">
      <c r="H81" s="16"/>
      <c r="U81" s="16"/>
    </row>
    <row r="82" spans="8:21" x14ac:dyDescent="0.25">
      <c r="H82" s="16"/>
      <c r="U82" s="16"/>
    </row>
    <row r="83" spans="8:21" x14ac:dyDescent="0.25">
      <c r="H83" s="16"/>
      <c r="U83" s="16"/>
    </row>
    <row r="84" spans="8:21" x14ac:dyDescent="0.25">
      <c r="H84" s="16"/>
      <c r="U84" s="16"/>
    </row>
    <row r="85" spans="8:21" x14ac:dyDescent="0.25">
      <c r="H85" s="16"/>
      <c r="U85" s="16"/>
    </row>
    <row r="86" spans="8:21" x14ac:dyDescent="0.25">
      <c r="H86" s="16"/>
      <c r="U86" s="16"/>
    </row>
    <row r="87" spans="8:21" x14ac:dyDescent="0.25">
      <c r="H87" s="16"/>
      <c r="U87" s="16"/>
    </row>
    <row r="88" spans="8:21" x14ac:dyDescent="0.25">
      <c r="H88" s="16"/>
      <c r="U88" s="16"/>
    </row>
    <row r="89" spans="8:21" x14ac:dyDescent="0.25">
      <c r="H89" s="16"/>
      <c r="U89" s="16"/>
    </row>
    <row r="90" spans="8:21" x14ac:dyDescent="0.25">
      <c r="H90" s="16"/>
      <c r="U90" s="16"/>
    </row>
    <row r="91" spans="8:21" x14ac:dyDescent="0.25">
      <c r="H91" s="16"/>
      <c r="U91" s="16"/>
    </row>
    <row r="92" spans="8:21" x14ac:dyDescent="0.25">
      <c r="H92" s="16"/>
      <c r="U92" s="16"/>
    </row>
    <row r="93" spans="8:21" x14ac:dyDescent="0.25">
      <c r="H93" s="16"/>
      <c r="U93" s="16"/>
    </row>
    <row r="94" spans="8:21" x14ac:dyDescent="0.25">
      <c r="H94" s="16"/>
      <c r="U94" s="16"/>
    </row>
    <row r="95" spans="8:21" x14ac:dyDescent="0.25">
      <c r="H95" s="16"/>
      <c r="U95" s="16"/>
    </row>
    <row r="96" spans="8:21" x14ac:dyDescent="0.25">
      <c r="H96" s="16"/>
      <c r="U96" s="16"/>
    </row>
    <row r="97" spans="8:21" x14ac:dyDescent="0.25">
      <c r="H97" s="16"/>
      <c r="U97" s="16"/>
    </row>
    <row r="98" spans="8:21" x14ac:dyDescent="0.25">
      <c r="H98" s="16"/>
      <c r="U98" s="16"/>
    </row>
    <row r="99" spans="8:21" x14ac:dyDescent="0.25">
      <c r="H99" s="16"/>
      <c r="U99" s="16"/>
    </row>
    <row r="100" spans="8:21" x14ac:dyDescent="0.25">
      <c r="H100" s="16"/>
      <c r="U100" s="16"/>
    </row>
    <row r="101" spans="8:21" x14ac:dyDescent="0.25">
      <c r="H101" s="16"/>
      <c r="U101" s="16"/>
    </row>
    <row r="102" spans="8:21" x14ac:dyDescent="0.25">
      <c r="H102" s="16"/>
      <c r="U102" s="16"/>
    </row>
    <row r="103" spans="8:21" x14ac:dyDescent="0.25">
      <c r="H103" s="16"/>
      <c r="U103" s="16"/>
    </row>
    <row r="104" spans="8:21" x14ac:dyDescent="0.25">
      <c r="H104" s="16"/>
      <c r="U104" s="16"/>
    </row>
    <row r="105" spans="8:21" x14ac:dyDescent="0.25">
      <c r="H105" s="16"/>
      <c r="U105" s="16"/>
    </row>
    <row r="106" spans="8:21" x14ac:dyDescent="0.25">
      <c r="H106" s="16"/>
      <c r="U106" s="16"/>
    </row>
    <row r="107" spans="8:21" x14ac:dyDescent="0.25">
      <c r="H107" s="16"/>
      <c r="U107" s="16"/>
    </row>
    <row r="108" spans="8:21" x14ac:dyDescent="0.25">
      <c r="H108" s="16"/>
      <c r="U108" s="16"/>
    </row>
    <row r="109" spans="8:21" x14ac:dyDescent="0.25">
      <c r="H109" s="16"/>
      <c r="U109" s="16"/>
    </row>
    <row r="110" spans="8:21" x14ac:dyDescent="0.25">
      <c r="H110" s="16"/>
      <c r="U110" s="16"/>
    </row>
    <row r="111" spans="8:21" x14ac:dyDescent="0.25">
      <c r="H111" s="16"/>
      <c r="U111" s="16"/>
    </row>
    <row r="112" spans="8:21" x14ac:dyDescent="0.25">
      <c r="H112" s="16"/>
      <c r="U112" s="16"/>
    </row>
    <row r="113" spans="8:21" x14ac:dyDescent="0.25">
      <c r="H113" s="16"/>
      <c r="U113" s="16"/>
    </row>
    <row r="114" spans="8:21" x14ac:dyDescent="0.25">
      <c r="H114" s="16"/>
      <c r="U114" s="16"/>
    </row>
    <row r="115" spans="8:21" x14ac:dyDescent="0.25">
      <c r="H115" s="16"/>
      <c r="U115" s="16"/>
    </row>
    <row r="116" spans="8:21" x14ac:dyDescent="0.25">
      <c r="H116" s="16"/>
      <c r="U116" s="16"/>
    </row>
    <row r="117" spans="8:21" x14ac:dyDescent="0.25">
      <c r="H117" s="16"/>
      <c r="U117" s="16"/>
    </row>
    <row r="118" spans="8:21" x14ac:dyDescent="0.25">
      <c r="H118" s="16"/>
      <c r="U118" s="16"/>
    </row>
    <row r="119" spans="8:21" x14ac:dyDescent="0.25">
      <c r="H119" s="16"/>
      <c r="U119" s="16"/>
    </row>
    <row r="120" spans="8:21" x14ac:dyDescent="0.25">
      <c r="H120" s="16"/>
      <c r="U120" s="16"/>
    </row>
    <row r="121" spans="8:21" x14ac:dyDescent="0.25">
      <c r="H121" s="16"/>
      <c r="U121" s="16"/>
    </row>
    <row r="122" spans="8:21" x14ac:dyDescent="0.25">
      <c r="H122" s="16"/>
      <c r="U122" s="16"/>
    </row>
    <row r="123" spans="8:21" x14ac:dyDescent="0.25">
      <c r="H123" s="16"/>
      <c r="U123" s="16"/>
    </row>
    <row r="124" spans="8:21" x14ac:dyDescent="0.25">
      <c r="H124" s="16"/>
      <c r="U124" s="16"/>
    </row>
    <row r="125" spans="8:21" x14ac:dyDescent="0.25">
      <c r="H125" s="16"/>
      <c r="U125" s="16"/>
    </row>
    <row r="126" spans="8:21" x14ac:dyDescent="0.25">
      <c r="H126" s="16"/>
      <c r="U126" s="16"/>
    </row>
    <row r="127" spans="8:21" x14ac:dyDescent="0.25">
      <c r="H127" s="16"/>
      <c r="U127" s="16"/>
    </row>
    <row r="128" spans="8:21" x14ac:dyDescent="0.25">
      <c r="H128" s="16"/>
      <c r="U128" s="16"/>
    </row>
    <row r="129" spans="8:21" x14ac:dyDescent="0.25">
      <c r="H129" s="16"/>
      <c r="U129" s="16"/>
    </row>
    <row r="130" spans="8:21" x14ac:dyDescent="0.25">
      <c r="H130" s="16"/>
      <c r="U130" s="16"/>
    </row>
    <row r="131" spans="8:21" x14ac:dyDescent="0.25">
      <c r="H131" s="16"/>
      <c r="U131" s="16"/>
    </row>
    <row r="132" spans="8:21" x14ac:dyDescent="0.25">
      <c r="H132" s="16"/>
      <c r="U132" s="16"/>
    </row>
    <row r="133" spans="8:21" x14ac:dyDescent="0.25">
      <c r="H133" s="16"/>
      <c r="U133" s="16"/>
    </row>
    <row r="134" spans="8:21" x14ac:dyDescent="0.25">
      <c r="H134" s="16"/>
      <c r="U134" s="16"/>
    </row>
    <row r="135" spans="8:21" x14ac:dyDescent="0.25">
      <c r="H135" s="16"/>
      <c r="U135" s="16"/>
    </row>
    <row r="136" spans="8:21" x14ac:dyDescent="0.25">
      <c r="H136" s="16"/>
      <c r="U136" s="16"/>
    </row>
    <row r="137" spans="8:21" x14ac:dyDescent="0.25">
      <c r="H137" s="16"/>
      <c r="U137" s="16"/>
    </row>
    <row r="138" spans="8:21" x14ac:dyDescent="0.25">
      <c r="H138" s="16"/>
      <c r="U138" s="16"/>
    </row>
    <row r="139" spans="8:21" x14ac:dyDescent="0.25">
      <c r="H139" s="16"/>
      <c r="U139" s="16"/>
    </row>
    <row r="140" spans="8:21" x14ac:dyDescent="0.25">
      <c r="H140" s="16"/>
      <c r="U140" s="16"/>
    </row>
    <row r="141" spans="8:21" x14ac:dyDescent="0.25">
      <c r="H141" s="16"/>
      <c r="U141" s="16"/>
    </row>
    <row r="142" spans="8:21" x14ac:dyDescent="0.25">
      <c r="H142" s="16"/>
      <c r="U142" s="16"/>
    </row>
    <row r="143" spans="8:21" x14ac:dyDescent="0.25">
      <c r="H143" s="16"/>
      <c r="U143" s="16"/>
    </row>
    <row r="144" spans="8:21" x14ac:dyDescent="0.25">
      <c r="H144" s="16"/>
      <c r="U144" s="16"/>
    </row>
    <row r="145" spans="8:21" x14ac:dyDescent="0.25">
      <c r="H145" s="16"/>
      <c r="U145" s="16"/>
    </row>
    <row r="146" spans="8:21" x14ac:dyDescent="0.25">
      <c r="H146" s="16"/>
      <c r="U146" s="16"/>
    </row>
    <row r="147" spans="8:21" x14ac:dyDescent="0.25">
      <c r="H147" s="16"/>
      <c r="U147" s="16"/>
    </row>
    <row r="148" spans="8:21" x14ac:dyDescent="0.25">
      <c r="H148" s="16"/>
      <c r="U148" s="16"/>
    </row>
    <row r="149" spans="8:21" x14ac:dyDescent="0.25">
      <c r="H149" s="16"/>
      <c r="U149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4354ed-9d31-44ae-9279-21267af3777f" xsi:nil="true"/>
    <lcf76f155ced4ddcb4097134ff3c332f xmlns="aa8c1649-b479-4da8-8aab-9cd0c89871d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60775F0E580344A13CDE8819527A75" ma:contentTypeVersion="18" ma:contentTypeDescription="Create a new document." ma:contentTypeScope="" ma:versionID="21ccfae568327253bd3fcf231fe19972">
  <xsd:schema xmlns:xsd="http://www.w3.org/2001/XMLSchema" xmlns:xs="http://www.w3.org/2001/XMLSchema" xmlns:p="http://schemas.microsoft.com/office/2006/metadata/properties" xmlns:ns2="aa8c1649-b479-4da8-8aab-9cd0c89871da" xmlns:ns3="6e4354ed-9d31-44ae-9279-21267af3777f" targetNamespace="http://schemas.microsoft.com/office/2006/metadata/properties" ma:root="true" ma:fieldsID="9d06d2828f3ce65eb608e994f96e860a" ns2:_="" ns3:_="">
    <xsd:import namespace="aa8c1649-b479-4da8-8aab-9cd0c89871da"/>
    <xsd:import namespace="6e4354ed-9d31-44ae-9279-21267af377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c1649-b479-4da8-8aab-9cd0c89871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9c9e01d-834f-47c7-ae87-27e7d7bd47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354ed-9d31-44ae-9279-21267af377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24536a-ceaa-4036-832c-e25d4ab09d24}" ma:internalName="TaxCatchAll" ma:showField="CatchAllData" ma:web="6e4354ed-9d31-44ae-9279-21267af377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2C6990-0936-4DC5-89E6-BDF048F8A0E0}">
  <ds:schemaRefs>
    <ds:schemaRef ds:uri="http://schemas.microsoft.com/office/2006/metadata/properties"/>
    <ds:schemaRef ds:uri="http://schemas.microsoft.com/office/infopath/2007/PartnerControls"/>
    <ds:schemaRef ds:uri="6e4354ed-9d31-44ae-9279-21267af3777f"/>
    <ds:schemaRef ds:uri="aa8c1649-b479-4da8-8aab-9cd0c89871da"/>
  </ds:schemaRefs>
</ds:datastoreItem>
</file>

<file path=customXml/itemProps2.xml><?xml version="1.0" encoding="utf-8"?>
<ds:datastoreItem xmlns:ds="http://schemas.openxmlformats.org/officeDocument/2006/customXml" ds:itemID="{66D24DF2-7360-4C46-B519-A7F2E9F7C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c1649-b479-4da8-8aab-9cd0c89871da"/>
    <ds:schemaRef ds:uri="6e4354ed-9d31-44ae-9279-21267af37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57699-D693-4389-AF9C-84CCA9A69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DataEntry</vt:lpstr>
      <vt:lpstr>SiteList</vt:lpstr>
      <vt:lpstr>LandUse</vt:lpstr>
      <vt:lpstr>LandUse2019</vt:lpstr>
      <vt:lpstr>DO</vt:lpstr>
      <vt:lpstr>Other data</vt:lpstr>
      <vt:lpstr>23Data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O'Donnell</dc:creator>
  <cp:keywords/>
  <dc:description/>
  <cp:lastModifiedBy>Ryan O'Donnell</cp:lastModifiedBy>
  <cp:revision/>
  <dcterms:created xsi:type="dcterms:W3CDTF">2024-07-18T18:39:24Z</dcterms:created>
  <dcterms:modified xsi:type="dcterms:W3CDTF">2025-04-24T21:12:31Z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0x0101009B4C5169F1963349AF1B50C7DE2055A3</vt:lpwstr>
  </property>
  <property fmtid="{D5CDD505-2E9C-101B-9397-08002B2CF9AE}" pid="3" name="MediaServiceImageTags">
    <vt:lpwstr/>
  </property>
</Properties>
</file>