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ECE61BF8-038F-7946-A4EC-F6F2EA92D922}" xr6:coauthVersionLast="47" xr6:coauthVersionMax="47" xr10:uidLastSave="{00000000-0000-0000-0000-000000000000}"/>
  <bookViews>
    <workbookView xWindow="0" yWindow="500" windowWidth="51200" windowHeight="26640" tabRatio="500" xr2:uid="{00000000-000D-0000-FFFF-FFFF00000000}"/>
  </bookViews>
  <sheets>
    <sheet name="Sheet3" sheetId="6" r:id="rId1"/>
    <sheet name="Sheet4" sheetId="7" r:id="rId2"/>
    <sheet name="Sheet1" sheetId="4" r:id="rId3"/>
    <sheet name="Sheet2" sheetId="5" r:id="rId4"/>
  </sheets>
  <calcPr calcId="191029"/>
  <pivotCaches>
    <pivotCache cacheId="8" r:id="rId5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5" l="1"/>
  <c r="H46" i="4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<sst xmlns="http://schemas.openxmlformats.org/spreadsheetml/2006/main" count="319" uniqueCount="44">
  <si>
    <t>Band</t>
  </si>
  <si>
    <t>Album</t>
  </si>
  <si>
    <t>Price</t>
  </si>
  <si>
    <t>Item Number</t>
  </si>
  <si>
    <t>Copies Sold</t>
  </si>
  <si>
    <t>Quarter</t>
  </si>
  <si>
    <t>Genre</t>
  </si>
  <si>
    <t>The Killers</t>
  </si>
  <si>
    <t>Rock</t>
  </si>
  <si>
    <t>Wonderful Wonderful</t>
  </si>
  <si>
    <t>Ulver</t>
  </si>
  <si>
    <t>The Assassination of Julius Caesar</t>
  </si>
  <si>
    <t>Synthpop</t>
  </si>
  <si>
    <t>Sales</t>
  </si>
  <si>
    <t>The Punishment of Luxury</t>
  </si>
  <si>
    <t>OMD</t>
  </si>
  <si>
    <t>Hurts</t>
  </si>
  <si>
    <t>Desire</t>
  </si>
  <si>
    <t>Pop</t>
  </si>
  <si>
    <t>Future Islands</t>
  </si>
  <si>
    <t>The Far Field</t>
  </si>
  <si>
    <t>Erasure</t>
  </si>
  <si>
    <t>World Be Gone</t>
  </si>
  <si>
    <t>Depeche Mode</t>
  </si>
  <si>
    <t>Spirit</t>
  </si>
  <si>
    <t>Electronic</t>
  </si>
  <si>
    <t>Covenant</t>
  </si>
  <si>
    <t>The Blinding Dark</t>
  </si>
  <si>
    <t>Futurepop</t>
  </si>
  <si>
    <t>Blaqk Audio</t>
  </si>
  <si>
    <t>Material</t>
  </si>
  <si>
    <t>The Jellyrox</t>
  </si>
  <si>
    <t>Bang and Whimper</t>
  </si>
  <si>
    <t>The Frozen Autumn</t>
  </si>
  <si>
    <t>The Fellow Traveller</t>
  </si>
  <si>
    <t>Darkwave</t>
  </si>
  <si>
    <t>Brandon Flowers</t>
  </si>
  <si>
    <t>The Desired Effect</t>
  </si>
  <si>
    <t>Note that here that the value for cell H46 was not calcuated automatically because the array was not formatted as a table like in Sheet 1.</t>
  </si>
  <si>
    <t>Row Labels</t>
  </si>
  <si>
    <t>Grand Total</t>
  </si>
  <si>
    <t>Column Labels</t>
  </si>
  <si>
    <t>Sum of Sales</t>
  </si>
  <si>
    <t>Sum of Copies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</si>
</sst>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4.60306666667" createdVersion="8" refreshedVersion="8" minRefreshableVersion="3" recordCount="45" xr:uid="{AD724658-F5C3-E842-9111-288507AD8348}">
  <cacheSource type="worksheet">
    <worksheetSource name="Table2"/>
  </cacheSource>
  <cacheFields count="8">
    <cacheField name="Band" numFmtId="0">
      <sharedItems count="12">
        <s v="Blaqk Audio"/>
        <s v="Covenant"/>
        <s v="Depeche Mode"/>
        <s v="Erasure"/>
        <s v="Future Islands"/>
        <s v="Hurts"/>
        <s v="OMD"/>
        <s v="The Frozen Autumn"/>
        <s v="The Jellyrox"/>
        <s v="The Killers"/>
        <s v="Ulver"/>
        <s v="Brandon Flowers"/>
      </sharedItems>
    </cacheField>
    <cacheField name="Album" numFmtId="0">
      <sharedItems count="12">
        <s v="Material"/>
        <s v="The Blinding Dark"/>
        <s v="Spirit"/>
        <s v="World Be Gone"/>
        <s v="The Far Field"/>
        <s v="Desire"/>
        <s v="The Punishment of Luxury"/>
        <s v="The Fellow Traveller"/>
        <s v="Bang and Whimper"/>
        <s v="Wonderful Wonderful"/>
        <s v="The Assassination of Julius Caesar"/>
        <s v="The Desired Effect"/>
      </sharedItems>
    </cacheField>
    <cacheField name="Genre" numFmtId="0">
      <sharedItems count="6">
        <s v="Synthpop"/>
        <s v="Futurepop"/>
        <s v="Electronic"/>
        <s v="Pop"/>
        <s v="Darkwave"/>
        <s v="Rock"/>
      </sharedItems>
    </cacheField>
    <cacheField name="Item Number" numFmtId="1">
      <sharedItems containsSemiMixedTypes="0" containsString="0" containsNumber="1" containsInteger="1" minValue="100235413287" maxValue="886513250804"/>
    </cacheField>
    <cacheField name="Price" numFmtId="44">
      <sharedItems containsSemiMixedTypes="0" containsString="0" containsNumber="1" minValue="5.77" maxValue="12.22" count="11">
        <n v="9.1999999999999993"/>
        <n v="11.3"/>
        <n v="5.77"/>
        <n v="7.99"/>
        <n v="11.1"/>
        <n v="7.46"/>
        <n v="12.22"/>
        <n v="8"/>
        <n v="11.88"/>
        <n v="10.68"/>
        <n v="9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pies Sold" numFmtId="0">
      <sharedItems containsSemiMixedTypes="0" containsString="0" containsNumber="1" containsInteger="1" minValue="3" maxValue="200"/>
    </cacheField>
    <cacheField name="Sales" numFmtId="44">
      <sharedItems containsSemiMixedTypes="0" containsString="0" containsNumber="1" minValue="27.599999999999998" maxValue="1841.4" count="43">
        <n v="515.19999999999993"/>
        <n v="781.99999999999989"/>
        <n v="27.599999999999998"/>
        <n v="413.99999999999994"/>
        <n v="226"/>
        <n v="847.5"/>
        <n v="632.80000000000007"/>
        <n v="305.10000000000002"/>
        <n v="1090.53"/>
        <n v="865.49999999999989"/>
        <n v="490.45"/>
        <n v="1107.8399999999999"/>
        <n v="247.69"/>
        <n v="1078.6500000000001"/>
        <n v="599.25"/>
        <n v="607.24"/>
        <n v="639.20000000000005"/>
        <n v="591.26"/>
        <n v="519.35"/>
        <n v="711.11"/>
        <n v="166.5"/>
        <n v="943.5"/>
        <n v="355.2"/>
        <n v="222"/>
        <n v="984.72"/>
        <n v="1081.7"/>
        <n v="544.58000000000004"/>
        <n v="343.16"/>
        <n v="183.3"/>
        <n v="549.9"/>
        <n v="146.64000000000001"/>
        <n v="733.2"/>
        <n v="136"/>
        <n v="64"/>
        <n v="280"/>
        <n v="224"/>
        <n v="1841.4"/>
        <n v="1009.8000000000001"/>
        <n v="982.56"/>
        <n v="309.71999999999997"/>
        <n v="576.72"/>
        <n v="736.92"/>
        <n v="1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658765770001"/>
    <x v="0"/>
    <x v="0"/>
    <n v="56"/>
    <x v="0"/>
  </r>
  <r>
    <x v="0"/>
    <x v="0"/>
    <x v="0"/>
    <n v="658765770001"/>
    <x v="0"/>
    <x v="1"/>
    <n v="85"/>
    <x v="1"/>
  </r>
  <r>
    <x v="0"/>
    <x v="0"/>
    <x v="0"/>
    <n v="658765770001"/>
    <x v="0"/>
    <x v="2"/>
    <n v="3"/>
    <x v="2"/>
  </r>
  <r>
    <x v="0"/>
    <x v="0"/>
    <x v="0"/>
    <n v="658765770001"/>
    <x v="0"/>
    <x v="3"/>
    <n v="45"/>
    <x v="3"/>
  </r>
  <r>
    <x v="1"/>
    <x v="1"/>
    <x v="1"/>
    <n v="658745982100"/>
    <x v="1"/>
    <x v="0"/>
    <n v="20"/>
    <x v="4"/>
  </r>
  <r>
    <x v="1"/>
    <x v="1"/>
    <x v="1"/>
    <n v="658745982100"/>
    <x v="1"/>
    <x v="1"/>
    <n v="75"/>
    <x v="5"/>
  </r>
  <r>
    <x v="1"/>
    <x v="1"/>
    <x v="1"/>
    <n v="658745982100"/>
    <x v="1"/>
    <x v="2"/>
    <n v="56"/>
    <x v="6"/>
  </r>
  <r>
    <x v="1"/>
    <x v="1"/>
    <x v="1"/>
    <n v="658745982100"/>
    <x v="1"/>
    <x v="3"/>
    <n v="27"/>
    <x v="7"/>
  </r>
  <r>
    <x v="2"/>
    <x v="2"/>
    <x v="2"/>
    <n v="101006587955"/>
    <x v="2"/>
    <x v="0"/>
    <n v="189"/>
    <x v="8"/>
  </r>
  <r>
    <x v="2"/>
    <x v="2"/>
    <x v="2"/>
    <n v="101006587955"/>
    <x v="2"/>
    <x v="1"/>
    <n v="150"/>
    <x v="9"/>
  </r>
  <r>
    <x v="2"/>
    <x v="2"/>
    <x v="2"/>
    <n v="101006587955"/>
    <x v="2"/>
    <x v="2"/>
    <n v="85"/>
    <x v="10"/>
  </r>
  <r>
    <x v="2"/>
    <x v="2"/>
    <x v="2"/>
    <n v="101006587955"/>
    <x v="2"/>
    <x v="3"/>
    <n v="192"/>
    <x v="11"/>
  </r>
  <r>
    <x v="3"/>
    <x v="3"/>
    <x v="0"/>
    <n v="601100065879"/>
    <x v="3"/>
    <x v="0"/>
    <n v="31"/>
    <x v="12"/>
  </r>
  <r>
    <x v="3"/>
    <x v="3"/>
    <x v="0"/>
    <n v="601100065879"/>
    <x v="3"/>
    <x v="1"/>
    <n v="135"/>
    <x v="13"/>
  </r>
  <r>
    <x v="3"/>
    <x v="3"/>
    <x v="0"/>
    <n v="601100065879"/>
    <x v="3"/>
    <x v="2"/>
    <n v="75"/>
    <x v="14"/>
  </r>
  <r>
    <x v="3"/>
    <x v="3"/>
    <x v="0"/>
    <n v="601100065879"/>
    <x v="3"/>
    <x v="3"/>
    <n v="76"/>
    <x v="15"/>
  </r>
  <r>
    <x v="4"/>
    <x v="4"/>
    <x v="0"/>
    <n v="178012548711"/>
    <x v="3"/>
    <x v="0"/>
    <n v="80"/>
    <x v="16"/>
  </r>
  <r>
    <x v="4"/>
    <x v="4"/>
    <x v="0"/>
    <n v="178012548711"/>
    <x v="3"/>
    <x v="1"/>
    <n v="74"/>
    <x v="17"/>
  </r>
  <r>
    <x v="4"/>
    <x v="4"/>
    <x v="0"/>
    <n v="178012548711"/>
    <x v="3"/>
    <x v="2"/>
    <n v="65"/>
    <x v="18"/>
  </r>
  <r>
    <x v="4"/>
    <x v="4"/>
    <x v="0"/>
    <n v="178012548711"/>
    <x v="3"/>
    <x v="3"/>
    <n v="89"/>
    <x v="19"/>
  </r>
  <r>
    <x v="5"/>
    <x v="5"/>
    <x v="3"/>
    <n v="351000587561"/>
    <x v="4"/>
    <x v="0"/>
    <n v="15"/>
    <x v="20"/>
  </r>
  <r>
    <x v="5"/>
    <x v="5"/>
    <x v="3"/>
    <n v="351000587561"/>
    <x v="4"/>
    <x v="1"/>
    <n v="85"/>
    <x v="21"/>
  </r>
  <r>
    <x v="5"/>
    <x v="5"/>
    <x v="3"/>
    <n v="351000587561"/>
    <x v="4"/>
    <x v="2"/>
    <n v="32"/>
    <x v="22"/>
  </r>
  <r>
    <x v="5"/>
    <x v="5"/>
    <x v="3"/>
    <n v="351000587561"/>
    <x v="4"/>
    <x v="3"/>
    <n v="20"/>
    <x v="23"/>
  </r>
  <r>
    <x v="6"/>
    <x v="6"/>
    <x v="0"/>
    <n v="886513250804"/>
    <x v="5"/>
    <x v="0"/>
    <n v="132"/>
    <x v="24"/>
  </r>
  <r>
    <x v="6"/>
    <x v="6"/>
    <x v="0"/>
    <n v="886513250804"/>
    <x v="5"/>
    <x v="1"/>
    <n v="145"/>
    <x v="25"/>
  </r>
  <r>
    <x v="6"/>
    <x v="6"/>
    <x v="0"/>
    <n v="886513250804"/>
    <x v="5"/>
    <x v="2"/>
    <n v="73"/>
    <x v="26"/>
  </r>
  <r>
    <x v="6"/>
    <x v="6"/>
    <x v="0"/>
    <n v="886513250804"/>
    <x v="5"/>
    <x v="3"/>
    <n v="46"/>
    <x v="27"/>
  </r>
  <r>
    <x v="7"/>
    <x v="7"/>
    <x v="4"/>
    <n v="587005465891"/>
    <x v="6"/>
    <x v="0"/>
    <n v="15"/>
    <x v="28"/>
  </r>
  <r>
    <x v="7"/>
    <x v="7"/>
    <x v="4"/>
    <n v="587005465891"/>
    <x v="6"/>
    <x v="1"/>
    <n v="45"/>
    <x v="29"/>
  </r>
  <r>
    <x v="7"/>
    <x v="7"/>
    <x v="4"/>
    <n v="587005465891"/>
    <x v="6"/>
    <x v="2"/>
    <n v="12"/>
    <x v="30"/>
  </r>
  <r>
    <x v="7"/>
    <x v="7"/>
    <x v="4"/>
    <n v="587005465891"/>
    <x v="6"/>
    <x v="3"/>
    <n v="60"/>
    <x v="31"/>
  </r>
  <r>
    <x v="8"/>
    <x v="8"/>
    <x v="0"/>
    <n v="100235413287"/>
    <x v="7"/>
    <x v="0"/>
    <n v="17"/>
    <x v="32"/>
  </r>
  <r>
    <x v="8"/>
    <x v="8"/>
    <x v="0"/>
    <n v="100235413287"/>
    <x v="7"/>
    <x v="1"/>
    <n v="8"/>
    <x v="33"/>
  </r>
  <r>
    <x v="8"/>
    <x v="8"/>
    <x v="0"/>
    <n v="100235413287"/>
    <x v="7"/>
    <x v="2"/>
    <n v="35"/>
    <x v="34"/>
  </r>
  <r>
    <x v="8"/>
    <x v="8"/>
    <x v="0"/>
    <n v="100235413287"/>
    <x v="7"/>
    <x v="3"/>
    <n v="28"/>
    <x v="35"/>
  </r>
  <r>
    <x v="9"/>
    <x v="9"/>
    <x v="5"/>
    <n v="175235411350"/>
    <x v="8"/>
    <x v="0"/>
    <n v="155"/>
    <x v="36"/>
  </r>
  <r>
    <x v="9"/>
    <x v="9"/>
    <x v="5"/>
    <n v="175235411350"/>
    <x v="8"/>
    <x v="1"/>
    <n v="85"/>
    <x v="37"/>
  </r>
  <r>
    <x v="9"/>
    <x v="9"/>
    <x v="5"/>
    <n v="175235411350"/>
    <x v="8"/>
    <x v="2"/>
    <n v="155"/>
    <x v="36"/>
  </r>
  <r>
    <x v="9"/>
    <x v="9"/>
    <x v="5"/>
    <n v="175235411350"/>
    <x v="8"/>
    <x v="3"/>
    <n v="155"/>
    <x v="36"/>
  </r>
  <r>
    <x v="10"/>
    <x v="10"/>
    <x v="0"/>
    <n v="512548965412"/>
    <x v="9"/>
    <x v="0"/>
    <n v="92"/>
    <x v="38"/>
  </r>
  <r>
    <x v="10"/>
    <x v="10"/>
    <x v="0"/>
    <n v="512548965412"/>
    <x v="9"/>
    <x v="1"/>
    <n v="29"/>
    <x v="39"/>
  </r>
  <r>
    <x v="10"/>
    <x v="10"/>
    <x v="0"/>
    <n v="512548965412"/>
    <x v="9"/>
    <x v="2"/>
    <n v="54"/>
    <x v="40"/>
  </r>
  <r>
    <x v="10"/>
    <x v="10"/>
    <x v="0"/>
    <n v="512548965412"/>
    <x v="9"/>
    <x v="3"/>
    <n v="69"/>
    <x v="41"/>
  </r>
  <r>
    <x v="11"/>
    <x v="11"/>
    <x v="3"/>
    <n v="484020923023"/>
    <x v="10"/>
    <x v="0"/>
    <n v="200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9BED6-1254-F64D-9F4D-71DBB0FC748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/>
  <pivotFields count="8">
    <pivotField axis="axisRow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3">
        <item x="8"/>
        <item x="5"/>
        <item x="0"/>
        <item x="2"/>
        <item x="10"/>
        <item x="1"/>
        <item x="11"/>
        <item x="4"/>
        <item x="7"/>
        <item x="6"/>
        <item x="9"/>
        <item x="3"/>
        <item t="default"/>
      </items>
    </pivotField>
    <pivotField multipleItemSelectionAllowed="1" showAll="0">
      <items count="7">
        <item h="1" x="4"/>
        <item h="1" x="2"/>
        <item h="1" x="1"/>
        <item h="1" x="3"/>
        <item h="1" x="5"/>
        <item x="0"/>
        <item t="default"/>
      </items>
    </pivotField>
    <pivotField numFmtId="1" showAll="0"/>
    <pivotField numFmtId="44" showAll="0">
      <items count="12">
        <item x="2"/>
        <item x="5"/>
        <item x="3"/>
        <item x="7"/>
        <item x="10"/>
        <item x="0"/>
        <item x="9"/>
        <item x="4"/>
        <item x="1"/>
        <item x="8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4" showAll="0">
      <items count="44">
        <item x="2"/>
        <item x="33"/>
        <item x="32"/>
        <item x="30"/>
        <item x="20"/>
        <item x="28"/>
        <item x="23"/>
        <item x="35"/>
        <item x="4"/>
        <item x="12"/>
        <item x="34"/>
        <item x="7"/>
        <item x="39"/>
        <item x="27"/>
        <item x="22"/>
        <item x="3"/>
        <item x="10"/>
        <item x="0"/>
        <item x="18"/>
        <item x="26"/>
        <item x="29"/>
        <item x="40"/>
        <item x="17"/>
        <item x="14"/>
        <item x="15"/>
        <item x="6"/>
        <item x="16"/>
        <item x="19"/>
        <item x="31"/>
        <item x="41"/>
        <item x="1"/>
        <item x="5"/>
        <item x="9"/>
        <item x="21"/>
        <item x="38"/>
        <item x="24"/>
        <item x="37"/>
        <item x="13"/>
        <item x="25"/>
        <item x="8"/>
        <item x="11"/>
        <item x="42"/>
        <item x="3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5A8D5-2066-3844-AC2B-A11ACC3BB29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axis="axisRow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/>
    <pivotField numFmtId="44" showAll="0"/>
    <pivotField showAll="0"/>
    <pivotField dataField="1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pies Sol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9E3F3-34EE-9448-B6F9-A8DAF4A6E042}" name="Table2" displayName="Table2" ref="A1:H46" totalsRowShown="0">
  <autoFilter ref="A1:H46" xr:uid="{0459E3F3-34EE-9448-B6F9-A8DAF4A6E042}"/>
  <tableColumns count="8">
    <tableColumn id="1" xr3:uid="{763EE006-09DF-024E-9A01-53965B181CF0}" name="Band"/>
    <tableColumn id="2" xr3:uid="{EA34E8D9-E372-9E45-BF40-B349D8C54129}" name="Album"/>
    <tableColumn id="3" xr3:uid="{994B6FDD-64EB-7E45-9A88-6A19CA86BBB2}" name="Genre"/>
    <tableColumn id="4" xr3:uid="{180D765A-3070-0244-88AF-D5EE6741E729}" name="Item Number" dataDxfId="2"/>
    <tableColumn id="5" xr3:uid="{21A1AB1E-5C44-5B43-8B7E-31864725E2C1}" name="Price" dataDxfId="1"/>
    <tableColumn id="6" xr3:uid="{AEEAF52F-4E74-484A-B1D1-5EE9861F3155}" name="Quarter"/>
    <tableColumn id="7" xr3:uid="{CB5DB9C3-10B4-D341-8127-C02C3B59E15D}" name="Copies Sold"/>
    <tableColumn id="8" xr3:uid="{EBF2010E-2BC7-7740-AC65-5D7B303D6FB8}" name="Sales" dataDxfId="0">
      <calculatedColumnFormula>G2*E2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B5A0-44D9-E742-92A7-92DABFF63465}">
  <dimension ref="A3:F17"/>
  <sheetViews>
    <sheetView tabSelected="1" zoomScale="207" zoomScaleNormal="207" workbookViewId="0">
      <selection activeCell="F7" sqref="F7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5" width="8.33203125" bestFit="1" customWidth="1"/>
    <col min="6" max="6" width="10.83203125" bestFit="1" customWidth="1"/>
    <col min="7" max="7" width="8.33203125" bestFit="1" customWidth="1"/>
    <col min="8" max="8" width="7.33203125" bestFit="1" customWidth="1"/>
    <col min="9" max="9" width="8.33203125" bestFit="1" customWidth="1"/>
    <col min="10" max="11" width="7" bestFit="1" customWidth="1"/>
    <col min="12" max="12" width="8" bestFit="1" customWidth="1"/>
    <col min="13" max="13" width="8.33203125" bestFit="1" customWidth="1"/>
    <col min="14" max="15" width="7.33203125" bestFit="1" customWidth="1"/>
    <col min="16" max="17" width="7" bestFit="1" customWidth="1"/>
    <col min="18" max="18" width="8" bestFit="1" customWidth="1"/>
    <col min="19" max="20" width="7.33203125" bestFit="1" customWidth="1"/>
    <col min="21" max="21" width="8.33203125" bestFit="1" customWidth="1"/>
    <col min="22" max="23" width="7" bestFit="1" customWidth="1"/>
    <col min="24" max="24" width="8" bestFit="1" customWidth="1"/>
    <col min="25" max="25" width="8.33203125" bestFit="1" customWidth="1"/>
    <col min="26" max="26" width="10.83203125" bestFit="1" customWidth="1"/>
    <col min="27" max="37" width="9" bestFit="1" customWidth="1"/>
    <col min="38" max="44" width="10.5" bestFit="1" customWidth="1"/>
    <col min="45" max="45" width="12.1640625" bestFit="1" customWidth="1"/>
  </cols>
  <sheetData>
    <row r="3" spans="1:6" x14ac:dyDescent="0.2">
      <c r="A3" s="7" t="s">
        <v>42</v>
      </c>
      <c r="B3" s="7" t="s">
        <v>41</v>
      </c>
    </row>
    <row r="4" spans="1:6" x14ac:dyDescent="0.2">
      <c r="A4" s="7" t="s">
        <v>39</v>
      </c>
      <c r="B4">
        <v>1</v>
      </c>
      <c r="C4">
        <v>2</v>
      </c>
      <c r="D4">
        <v>3</v>
      </c>
      <c r="E4">
        <v>4</v>
      </c>
      <c r="F4" t="s">
        <v>40</v>
      </c>
    </row>
    <row r="5" spans="1:6" x14ac:dyDescent="0.2">
      <c r="A5" s="8" t="s">
        <v>29</v>
      </c>
      <c r="B5" s="6">
        <v>515.19999999999993</v>
      </c>
      <c r="C5" s="6">
        <v>781.99999999999989</v>
      </c>
      <c r="D5" s="6">
        <v>27.599999999999998</v>
      </c>
      <c r="E5" s="6">
        <v>413.99999999999994</v>
      </c>
      <c r="F5" s="6">
        <v>1738.7999999999997</v>
      </c>
    </row>
    <row r="6" spans="1:6" x14ac:dyDescent="0.2">
      <c r="A6" s="8" t="s">
        <v>36</v>
      </c>
      <c r="B6" s="6">
        <v>1800</v>
      </c>
      <c r="C6" s="6"/>
      <c r="D6" s="6"/>
      <c r="E6" s="6"/>
      <c r="F6" s="6">
        <v>1800</v>
      </c>
    </row>
    <row r="7" spans="1:6" x14ac:dyDescent="0.2">
      <c r="A7" s="8" t="s">
        <v>26</v>
      </c>
      <c r="B7" s="6">
        <v>226</v>
      </c>
      <c r="C7" s="6">
        <v>847.5</v>
      </c>
      <c r="D7" s="6">
        <v>632.80000000000007</v>
      </c>
      <c r="E7" s="6">
        <v>305.10000000000002</v>
      </c>
      <c r="F7" s="6">
        <v>2011.4</v>
      </c>
    </row>
    <row r="8" spans="1:6" x14ac:dyDescent="0.2">
      <c r="A8" s="8" t="s">
        <v>23</v>
      </c>
      <c r="B8" s="6">
        <v>1090.53</v>
      </c>
      <c r="C8" s="6">
        <v>865.49999999999989</v>
      </c>
      <c r="D8" s="6">
        <v>490.45</v>
      </c>
      <c r="E8" s="6">
        <v>1107.8399999999999</v>
      </c>
      <c r="F8" s="6">
        <v>3554.3199999999997</v>
      </c>
    </row>
    <row r="9" spans="1:6" x14ac:dyDescent="0.2">
      <c r="A9" s="8" t="s">
        <v>21</v>
      </c>
      <c r="B9" s="6">
        <v>247.69</v>
      </c>
      <c r="C9" s="6">
        <v>1078.6500000000001</v>
      </c>
      <c r="D9" s="6">
        <v>599.25</v>
      </c>
      <c r="E9" s="6">
        <v>607.24</v>
      </c>
      <c r="F9" s="6">
        <v>2532.83</v>
      </c>
    </row>
    <row r="10" spans="1:6" x14ac:dyDescent="0.2">
      <c r="A10" s="8" t="s">
        <v>19</v>
      </c>
      <c r="B10" s="6">
        <v>639.20000000000005</v>
      </c>
      <c r="C10" s="6">
        <v>591.26</v>
      </c>
      <c r="D10" s="6">
        <v>519.35</v>
      </c>
      <c r="E10" s="6">
        <v>711.11</v>
      </c>
      <c r="F10" s="6">
        <v>2460.92</v>
      </c>
    </row>
    <row r="11" spans="1:6" x14ac:dyDescent="0.2">
      <c r="A11" s="8" t="s">
        <v>16</v>
      </c>
      <c r="B11" s="6">
        <v>166.5</v>
      </c>
      <c r="C11" s="6">
        <v>943.5</v>
      </c>
      <c r="D11" s="6">
        <v>355.2</v>
      </c>
      <c r="E11" s="6">
        <v>222</v>
      </c>
      <c r="F11" s="6">
        <v>1687.2</v>
      </c>
    </row>
    <row r="12" spans="1:6" x14ac:dyDescent="0.2">
      <c r="A12" s="8" t="s">
        <v>15</v>
      </c>
      <c r="B12" s="6">
        <v>984.72</v>
      </c>
      <c r="C12" s="6">
        <v>1081.7</v>
      </c>
      <c r="D12" s="6">
        <v>544.58000000000004</v>
      </c>
      <c r="E12" s="6">
        <v>343.16</v>
      </c>
      <c r="F12" s="6">
        <v>2954.16</v>
      </c>
    </row>
    <row r="13" spans="1:6" x14ac:dyDescent="0.2">
      <c r="A13" s="8" t="s">
        <v>33</v>
      </c>
      <c r="B13" s="6">
        <v>183.3</v>
      </c>
      <c r="C13" s="6">
        <v>549.9</v>
      </c>
      <c r="D13" s="6">
        <v>146.64000000000001</v>
      </c>
      <c r="E13" s="6">
        <v>733.2</v>
      </c>
      <c r="F13" s="6">
        <v>1613.04</v>
      </c>
    </row>
    <row r="14" spans="1:6" x14ac:dyDescent="0.2">
      <c r="A14" s="8" t="s">
        <v>31</v>
      </c>
      <c r="B14" s="6">
        <v>136</v>
      </c>
      <c r="C14" s="6">
        <v>64</v>
      </c>
      <c r="D14" s="6">
        <v>280</v>
      </c>
      <c r="E14" s="6">
        <v>224</v>
      </c>
      <c r="F14" s="6">
        <v>704</v>
      </c>
    </row>
    <row r="15" spans="1:6" x14ac:dyDescent="0.2">
      <c r="A15" s="8" t="s">
        <v>7</v>
      </c>
      <c r="B15" s="6">
        <v>1841.4</v>
      </c>
      <c r="C15" s="6">
        <v>1009.8000000000001</v>
      </c>
      <c r="D15" s="6">
        <v>1841.4</v>
      </c>
      <c r="E15" s="6">
        <v>1841.4</v>
      </c>
      <c r="F15" s="6">
        <v>6534</v>
      </c>
    </row>
    <row r="16" spans="1:6" x14ac:dyDescent="0.2">
      <c r="A16" s="8" t="s">
        <v>10</v>
      </c>
      <c r="B16" s="6">
        <v>982.56</v>
      </c>
      <c r="C16" s="6">
        <v>309.71999999999997</v>
      </c>
      <c r="D16" s="6">
        <v>576.72</v>
      </c>
      <c r="E16" s="6">
        <v>736.92</v>
      </c>
      <c r="F16" s="6">
        <v>2605.92</v>
      </c>
    </row>
    <row r="17" spans="1:6" x14ac:dyDescent="0.2">
      <c r="A17" s="8" t="s">
        <v>40</v>
      </c>
      <c r="B17" s="6">
        <v>8813.1</v>
      </c>
      <c r="C17" s="6">
        <v>8123.53</v>
      </c>
      <c r="D17" s="6">
        <v>6013.9900000000007</v>
      </c>
      <c r="E17" s="6">
        <v>7245.9699999999993</v>
      </c>
      <c r="F17" s="6">
        <v>30196.590000000004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6798-E97C-DA40-AC5F-FAF8523ADB60}">
  <dimension ref="A3:B16"/>
  <sheetViews>
    <sheetView zoomScale="177" zoomScaleNormal="177" workbookViewId="0">
      <selection activeCell="A3" sqref="A3"/>
    </sheetView>
  </sheetViews>
  <sheetFormatPr baseColWidth="10" defaultRowHeight="16" x14ac:dyDescent="0.2"/>
  <cols>
    <col min="1" max="1" width="17.33203125" bestFit="1" customWidth="1"/>
    <col min="2" max="2" width="17" bestFit="1" customWidth="1"/>
  </cols>
  <sheetData>
    <row r="3" spans="1:2" x14ac:dyDescent="0.2">
      <c r="A3" s="7" t="s">
        <v>39</v>
      </c>
      <c r="B3" t="s">
        <v>43</v>
      </c>
    </row>
    <row r="4" spans="1:2" x14ac:dyDescent="0.2">
      <c r="A4" s="8" t="s">
        <v>29</v>
      </c>
      <c r="B4" s="6">
        <v>189</v>
      </c>
    </row>
    <row r="5" spans="1:2" x14ac:dyDescent="0.2">
      <c r="A5" s="8" t="s">
        <v>36</v>
      </c>
      <c r="B5" s="6">
        <v>200</v>
      </c>
    </row>
    <row r="6" spans="1:2" x14ac:dyDescent="0.2">
      <c r="A6" s="8" t="s">
        <v>26</v>
      </c>
      <c r="B6" s="6">
        <v>178</v>
      </c>
    </row>
    <row r="7" spans="1:2" x14ac:dyDescent="0.2">
      <c r="A7" s="8" t="s">
        <v>23</v>
      </c>
      <c r="B7" s="6">
        <v>616</v>
      </c>
    </row>
    <row r="8" spans="1:2" x14ac:dyDescent="0.2">
      <c r="A8" s="8" t="s">
        <v>21</v>
      </c>
      <c r="B8" s="6">
        <v>317</v>
      </c>
    </row>
    <row r="9" spans="1:2" x14ac:dyDescent="0.2">
      <c r="A9" s="8" t="s">
        <v>19</v>
      </c>
      <c r="B9" s="6">
        <v>308</v>
      </c>
    </row>
    <row r="10" spans="1:2" x14ac:dyDescent="0.2">
      <c r="A10" s="8" t="s">
        <v>16</v>
      </c>
      <c r="B10" s="6">
        <v>152</v>
      </c>
    </row>
    <row r="11" spans="1:2" x14ac:dyDescent="0.2">
      <c r="A11" s="8" t="s">
        <v>15</v>
      </c>
      <c r="B11" s="6">
        <v>396</v>
      </c>
    </row>
    <row r="12" spans="1:2" x14ac:dyDescent="0.2">
      <c r="A12" s="8" t="s">
        <v>33</v>
      </c>
      <c r="B12" s="6">
        <v>132</v>
      </c>
    </row>
    <row r="13" spans="1:2" x14ac:dyDescent="0.2">
      <c r="A13" s="8" t="s">
        <v>31</v>
      </c>
      <c r="B13" s="6">
        <v>88</v>
      </c>
    </row>
    <row r="14" spans="1:2" x14ac:dyDescent="0.2">
      <c r="A14" s="8" t="s">
        <v>7</v>
      </c>
      <c r="B14" s="6">
        <v>550</v>
      </c>
    </row>
    <row r="15" spans="1:2" x14ac:dyDescent="0.2">
      <c r="A15" s="8" t="s">
        <v>10</v>
      </c>
      <c r="B15" s="6">
        <v>244</v>
      </c>
    </row>
    <row r="16" spans="1:2" x14ac:dyDescent="0.2">
      <c r="A16" s="8" t="s">
        <v>40</v>
      </c>
      <c r="B16" s="6">
        <v>3370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6"/>
  <sheetViews>
    <sheetView zoomScale="207" zoomScaleNormal="207" workbookViewId="0">
      <selection activeCell="B46" sqref="B46"/>
    </sheetView>
  </sheetViews>
  <sheetFormatPr baseColWidth="10" defaultRowHeight="16" x14ac:dyDescent="0.2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8.5" customWidth="1"/>
    <col min="7" max="7" width="11.1640625" customWidth="1"/>
    <col min="8" max="8" width="10.83203125" style="4"/>
  </cols>
  <sheetData>
    <row r="1" spans="1:8" x14ac:dyDescent="0.2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 x14ac:dyDescent="0.2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  <row r="46" spans="1:8" x14ac:dyDescent="0.2">
      <c r="A46" t="s">
        <v>36</v>
      </c>
      <c r="B46" t="s">
        <v>37</v>
      </c>
      <c r="C46" t="s">
        <v>18</v>
      </c>
      <c r="D46" s="3">
        <v>484020923023</v>
      </c>
      <c r="E46" s="4">
        <v>9</v>
      </c>
      <c r="F46">
        <v>1</v>
      </c>
      <c r="G46">
        <v>200</v>
      </c>
      <c r="H46" s="4">
        <f>G46*E46</f>
        <v>1800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0E57-D34C-7546-A6EF-AC3F10705084}">
  <dimension ref="A1:H49"/>
  <sheetViews>
    <sheetView topLeftCell="A34" zoomScale="207" zoomScaleNormal="207" workbookViewId="0">
      <selection activeCell="C59" sqref="C59"/>
    </sheetView>
  </sheetViews>
  <sheetFormatPr baseColWidth="10" defaultRowHeight="16" x14ac:dyDescent="0.2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8.5" customWidth="1"/>
    <col min="8" max="8" width="10.83203125" style="4"/>
  </cols>
  <sheetData>
    <row r="1" spans="1:8" x14ac:dyDescent="0.2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6" si="0">G3*E3</f>
        <v>781.99999999999989</v>
      </c>
    </row>
    <row r="4" spans="1:8" x14ac:dyDescent="0.2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  <row r="46" spans="1:8" x14ac:dyDescent="0.2">
      <c r="A46" t="s">
        <v>36</v>
      </c>
      <c r="B46" t="s">
        <v>37</v>
      </c>
      <c r="C46" t="s">
        <v>18</v>
      </c>
      <c r="D46" s="3">
        <v>484020923023</v>
      </c>
      <c r="E46" s="4">
        <v>9</v>
      </c>
      <c r="F46">
        <v>1</v>
      </c>
      <c r="G46">
        <v>200</v>
      </c>
      <c r="H46" s="4">
        <f t="shared" si="0"/>
        <v>1800</v>
      </c>
    </row>
    <row r="49" spans="1:1" x14ac:dyDescent="0.2">
      <c r="A4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2018-01-18T19:36:34Z</dcterms:created>
  <dcterms:modified xsi:type="dcterms:W3CDTF">2023-06-27T18:46:55Z</dcterms:modified>
</cp:coreProperties>
</file>