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errin\Documents\House\Home Automation\HVAC\Pentek Intellidrive PID-10\"/>
    </mc:Choice>
  </mc:AlternateContent>
  <xr:revisionPtr revIDLastSave="0" documentId="13_ncr:1_{E1A6E761-864A-4688-AE3B-21A600996939}" xr6:coauthVersionLast="47" xr6:coauthVersionMax="47" xr10:uidLastSave="{00000000-0000-0000-0000-000000000000}"/>
  <bookViews>
    <workbookView xWindow="29580" yWindow="780" windowWidth="28800" windowHeight="15435" xr2:uid="{70575A1E-68F1-490B-AF3D-1F3CCDEF2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D589" i="1"/>
  <c r="D587" i="1"/>
  <c r="D586" i="1"/>
  <c r="D585" i="1"/>
  <c r="D584" i="1"/>
  <c r="D583" i="1"/>
  <c r="D582" i="1"/>
  <c r="D581" i="1"/>
  <c r="D580" i="1"/>
  <c r="D579" i="1"/>
  <c r="D578" i="1"/>
  <c r="D576" i="1"/>
  <c r="D575" i="1"/>
  <c r="D574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0" i="1"/>
  <c r="D459" i="1"/>
  <c r="D458" i="1"/>
  <c r="D457" i="1"/>
  <c r="D456" i="1"/>
  <c r="D455" i="1"/>
  <c r="D454" i="1"/>
  <c r="D453" i="1"/>
  <c r="D452" i="1"/>
  <c r="D451" i="1"/>
  <c r="D450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238" i="1"/>
  <c r="D236" i="1"/>
  <c r="D235" i="1"/>
  <c r="D234" i="1"/>
  <c r="D233" i="1"/>
  <c r="D232" i="1"/>
  <c r="D231" i="1"/>
  <c r="D230" i="1"/>
  <c r="D229" i="1"/>
  <c r="D228" i="1"/>
  <c r="D227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7" i="1"/>
  <c r="D206" i="1"/>
  <c r="D204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46" i="1"/>
  <c r="D86" i="1"/>
  <c r="D85" i="1"/>
  <c r="D84" i="1"/>
  <c r="D83" i="1"/>
  <c r="D82" i="1"/>
  <c r="D81" i="1"/>
  <c r="D80" i="1"/>
  <c r="D79" i="1"/>
  <c r="D78" i="1"/>
  <c r="D77" i="1"/>
  <c r="D76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3" i="1"/>
  <c r="D52" i="1"/>
  <c r="D51" i="1"/>
  <c r="D50" i="1"/>
  <c r="D48" i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25" i="1"/>
  <c r="B26" i="1"/>
  <c r="B2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200" i="1"/>
  <c r="B201" i="1"/>
  <c r="B202" i="1"/>
  <c r="B204" i="1"/>
  <c r="B206" i="1"/>
  <c r="B207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7" i="1"/>
  <c r="B228" i="1"/>
  <c r="B229" i="1"/>
  <c r="B230" i="1"/>
  <c r="B231" i="1"/>
  <c r="B232" i="1"/>
  <c r="B233" i="1"/>
  <c r="B234" i="1"/>
  <c r="B235" i="1"/>
  <c r="B236" i="1"/>
  <c r="B238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0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4" i="1"/>
  <c r="B575" i="1"/>
  <c r="B576" i="1"/>
  <c r="B578" i="1"/>
  <c r="B579" i="1"/>
  <c r="B580" i="1"/>
  <c r="B581" i="1"/>
  <c r="B582" i="1"/>
  <c r="B583" i="1"/>
  <c r="B584" i="1"/>
  <c r="B585" i="1"/>
  <c r="B586" i="1"/>
  <c r="B587" i="1"/>
  <c r="B589" i="1"/>
  <c r="B431" i="1"/>
  <c r="B430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385" i="1"/>
  <c r="D381" i="1"/>
  <c r="D382" i="1"/>
  <c r="D383" i="1"/>
  <c r="B383" i="1"/>
  <c r="B382" i="1"/>
  <c r="B381" i="1"/>
  <c r="D380" i="1"/>
  <c r="B380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04" i="1"/>
  <c r="K303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281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0" i="1"/>
  <c r="D370" i="1"/>
  <c r="D369" i="1"/>
  <c r="B36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60" i="1"/>
  <c r="D252" i="1"/>
  <c r="D253" i="1"/>
  <c r="D254" i="1"/>
  <c r="D255" i="1"/>
  <c r="D256" i="1"/>
  <c r="D257" i="1"/>
  <c r="D258" i="1"/>
  <c r="D259" i="1"/>
  <c r="D251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B252" i="1"/>
  <c r="B251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04" i="1"/>
  <c r="D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03" i="1"/>
</calcChain>
</file>

<file path=xl/sharedStrings.xml><?xml version="1.0" encoding="utf-8"?>
<sst xmlns="http://schemas.openxmlformats.org/spreadsheetml/2006/main" count="808" uniqueCount="274">
  <si>
    <t>00 00</t>
  </si>
  <si>
    <t>0F FF</t>
  </si>
  <si>
    <t>06 D8</t>
  </si>
  <si>
    <t>05 DC</t>
  </si>
  <si>
    <t>00 3C</t>
  </si>
  <si>
    <t>00 78</t>
  </si>
  <si>
    <t>00 2D</t>
  </si>
  <si>
    <t xml:space="preserve">00 00 </t>
  </si>
  <si>
    <t>00 01</t>
  </si>
  <si>
    <t>01 59</t>
  </si>
  <si>
    <t>02 B1</t>
  </si>
  <si>
    <t>01 37</t>
  </si>
  <si>
    <t>00 26</t>
  </si>
  <si>
    <t>00 0F</t>
  </si>
  <si>
    <t>00 03</t>
  </si>
  <si>
    <t>00 0A</t>
  </si>
  <si>
    <t>01 14</t>
  </si>
  <si>
    <t>03 E8</t>
  </si>
  <si>
    <t>00 29</t>
  </si>
  <si>
    <t>00 05</t>
  </si>
  <si>
    <t>1E 61</t>
  </si>
  <si>
    <t>00 18</t>
  </si>
  <si>
    <t>0C 31</t>
  </si>
  <si>
    <t>02 71</t>
  </si>
  <si>
    <t>00 02</t>
  </si>
  <si>
    <t xml:space="preserve">00 06 </t>
  </si>
  <si>
    <t>02 28</t>
  </si>
  <si>
    <t>00 22</t>
  </si>
  <si>
    <t>00 1E</t>
  </si>
  <si>
    <t>00 15</t>
  </si>
  <si>
    <t>04 E4</t>
  </si>
  <si>
    <t xml:space="preserve">00 44 </t>
  </si>
  <si>
    <t>Register (1 start)</t>
  </si>
  <si>
    <t>Register HEX</t>
  </si>
  <si>
    <t>Value</t>
  </si>
  <si>
    <t>Parameter</t>
  </si>
  <si>
    <t>DecimalVal</t>
  </si>
  <si>
    <t>Notes</t>
  </si>
  <si>
    <t>P Gain</t>
  </si>
  <si>
    <t>I Time (ms)</t>
  </si>
  <si>
    <t>D Time (ms)</t>
  </si>
  <si>
    <t>D Limit</t>
  </si>
  <si>
    <t>Wake Delay (s)</t>
  </si>
  <si>
    <t>Password</t>
  </si>
  <si>
    <t>a Value of 5psi gives me 34, a value of 14psi gives me 97</t>
  </si>
  <si>
    <t>External Setpoint (bar? x100)</t>
  </si>
  <si>
    <t>Internal Setpoint (bar x100)</t>
  </si>
  <si>
    <t>Changing Value</t>
  </si>
  <si>
    <t>changes, Matches 207</t>
  </si>
  <si>
    <t>Counts Down</t>
  </si>
  <si>
    <t>Min Freq</t>
  </si>
  <si>
    <t>Max Freq</t>
  </si>
  <si>
    <t>Max Sensor Pressure (bar x100)</t>
  </si>
  <si>
    <t>100psi</t>
  </si>
  <si>
    <t>Actual Pressure (bar x100)</t>
  </si>
  <si>
    <t>Ex Runtime Hours</t>
  </si>
  <si>
    <t>Ex Runtime Detection Enabled</t>
  </si>
  <si>
    <t>0=Off 1=On</t>
  </si>
  <si>
    <t>Dry Run Fill Time (s)</t>
  </si>
  <si>
    <t>Dry Run  Detection Time (s)</t>
  </si>
  <si>
    <t>Dry Run Num Restarts</t>
  </si>
  <si>
    <t>Dry Run Auto Restart Delay (min)</t>
  </si>
  <si>
    <t>Digital Input 1 Function</t>
  </si>
  <si>
    <t>0=Unused, 1=RunEn, 2=ExtFlt, 3=ExtSetpt</t>
  </si>
  <si>
    <t>Digital Input 2 Function</t>
  </si>
  <si>
    <t>Relay Output Function</t>
  </si>
  <si>
    <t>0=Unused, 1=Run, 2=Flt</t>
  </si>
  <si>
    <t>Over Pressure Setpoint (bar x100)</t>
  </si>
  <si>
    <t>No Ground Detection</t>
  </si>
  <si>
    <t>0=Disable 1=Enable</t>
  </si>
  <si>
    <t>42 24</t>
  </si>
  <si>
    <t>F1 80</t>
  </si>
  <si>
    <t>Date.Time</t>
  </si>
  <si>
    <t>Wake Up Diff (bar x100)</t>
  </si>
  <si>
    <t>Boost Diff (bar x100)</t>
  </si>
  <si>
    <t>Dry Run Sensitivity (bar x100)</t>
  </si>
  <si>
    <t>Boost Delay (s)</t>
  </si>
  <si>
    <t>Most likely8 80 PSI in bar</t>
  </si>
  <si>
    <t>0 when running 1 when sleeping or off</t>
  </si>
  <si>
    <t>36 37</t>
  </si>
  <si>
    <t>2E 32</t>
  </si>
  <si>
    <t>00 34</t>
  </si>
  <si>
    <t>31 2E</t>
  </si>
  <si>
    <t>32 30</t>
  </si>
  <si>
    <t>30 32</t>
  </si>
  <si>
    <t>30 31</t>
  </si>
  <si>
    <t>35 31</t>
  </si>
  <si>
    <t>00 04</t>
  </si>
  <si>
    <t>00 08</t>
  </si>
  <si>
    <t xml:space="preserve">00 02 </t>
  </si>
  <si>
    <t>Software Versions?</t>
  </si>
  <si>
    <t>Revision Date?</t>
  </si>
  <si>
    <t>Faulted?</t>
  </si>
  <si>
    <t>0 Normal, 1 sometimes when faulted (Warning?)</t>
  </si>
  <si>
    <t>Off when faulted (or sometimes 0x0400)</t>
  </si>
  <si>
    <t>Off When Faulted</t>
  </si>
  <si>
    <t>Ready?</t>
  </si>
  <si>
    <t>0=Off 4=Auto On</t>
  </si>
  <si>
    <t>0=Off 2=Auto On</t>
  </si>
  <si>
    <t>All The Time?</t>
  </si>
  <si>
    <t>Sleeping?</t>
  </si>
  <si>
    <t>PW Timeout(m)</t>
  </si>
  <si>
    <t>00 32</t>
  </si>
  <si>
    <t>NODE 2 4xxx</t>
  </si>
  <si>
    <t>PID10 responds on both Node ID 1 and 2</t>
  </si>
  <si>
    <t>all commands produce and "invalid function" reply except Node 1 Function 1&amp;3, and Node 2 Function 3</t>
  </si>
  <si>
    <t>NODE 1 4xxx</t>
  </si>
  <si>
    <t>3D FA</t>
  </si>
  <si>
    <t>79 3E</t>
  </si>
  <si>
    <t>E1 48</t>
  </si>
  <si>
    <t>3D D8</t>
  </si>
  <si>
    <t>3D 03</t>
  </si>
  <si>
    <t>12 6F</t>
  </si>
  <si>
    <t>3D 09</t>
  </si>
  <si>
    <t>A0 27</t>
  </si>
  <si>
    <t>3D 00</t>
  </si>
  <si>
    <t>9D 49</t>
  </si>
  <si>
    <t>3F 66</t>
  </si>
  <si>
    <t>66 66</t>
  </si>
  <si>
    <t>40 00</t>
  </si>
  <si>
    <t>03 78</t>
  </si>
  <si>
    <t>IEEE754 - 2</t>
  </si>
  <si>
    <t>IEEE754 - 0.9</t>
  </si>
  <si>
    <t>IEEE754 - 0.0314</t>
  </si>
  <si>
    <t>IEEE754 - 0.0336</t>
  </si>
  <si>
    <t>IEEE754 - 0.032</t>
  </si>
  <si>
    <t>IEEE754 - 0.1057</t>
  </si>
  <si>
    <t>IEEE754 - 0.1225</t>
  </si>
  <si>
    <t>Possible constants?</t>
  </si>
  <si>
    <t>34 36</t>
  </si>
  <si>
    <t>2e 32</t>
  </si>
  <si>
    <t>00 38</t>
  </si>
  <si>
    <t>39 2E</t>
  </si>
  <si>
    <t>31 30</t>
  </si>
  <si>
    <t>00 10</t>
  </si>
  <si>
    <t>40 F0</t>
  </si>
  <si>
    <t>00 F0</t>
  </si>
  <si>
    <t>41 EB</t>
  </si>
  <si>
    <t>14 EB</t>
  </si>
  <si>
    <t>43 B2</t>
  </si>
  <si>
    <t>F8 C3</t>
  </si>
  <si>
    <t>01.98</t>
  </si>
  <si>
    <t>IEEE754 - 7.5</t>
  </si>
  <si>
    <t>IEEE754 - 29.385</t>
  </si>
  <si>
    <t>43 F0</t>
  </si>
  <si>
    <t>43 DC</t>
  </si>
  <si>
    <t>43 7A</t>
  </si>
  <si>
    <t>43 2F</t>
  </si>
  <si>
    <t>43 3E</t>
  </si>
  <si>
    <t>42 B4</t>
  </si>
  <si>
    <t>00 14</t>
  </si>
  <si>
    <t>40 C0</t>
  </si>
  <si>
    <t>IEEE754 - 480</t>
  </si>
  <si>
    <t>IEEE754 - 440</t>
  </si>
  <si>
    <t>IEEE754 - 250</t>
  </si>
  <si>
    <t>IEEE754 - 175</t>
  </si>
  <si>
    <t>IEEE754 - 190</t>
  </si>
  <si>
    <t>IEEE754 - 90</t>
  </si>
  <si>
    <t>IEEE754 - 6</t>
  </si>
  <si>
    <t>41 70</t>
  </si>
  <si>
    <t>41 f0</t>
  </si>
  <si>
    <t>42 70</t>
  </si>
  <si>
    <t>42 a0</t>
  </si>
  <si>
    <t>41 20</t>
  </si>
  <si>
    <t>41 c8</t>
  </si>
  <si>
    <t>42 64</t>
  </si>
  <si>
    <t>42 F0</t>
  </si>
  <si>
    <t>43 66</t>
  </si>
  <si>
    <t>42 94</t>
  </si>
  <si>
    <t>42 A0</t>
  </si>
  <si>
    <t>43 39</t>
  </si>
  <si>
    <t>41 B4</t>
  </si>
  <si>
    <t>42 A5</t>
  </si>
  <si>
    <t>43 07</t>
  </si>
  <si>
    <t>42 5C</t>
  </si>
  <si>
    <t>3F BD</t>
  </si>
  <si>
    <t>F3 B6</t>
  </si>
  <si>
    <t>42 FA</t>
  </si>
  <si>
    <t>41 F0</t>
  </si>
  <si>
    <t>42 C8</t>
  </si>
  <si>
    <t>3E 80</t>
  </si>
  <si>
    <t>00 28</t>
  </si>
  <si>
    <t>0E 10</t>
  </si>
  <si>
    <t>IEEE754 - 15</t>
  </si>
  <si>
    <t>IEEE754 - 30</t>
  </si>
  <si>
    <t>IEEE754 - 120</t>
  </si>
  <si>
    <t>IEEE754 - 80</t>
  </si>
  <si>
    <t>IEEE754 - 10</t>
  </si>
  <si>
    <t>IEEE754 - 25</t>
  </si>
  <si>
    <t>IEEE754 - 57</t>
  </si>
  <si>
    <t>IEEE754 - 230</t>
  </si>
  <si>
    <t>IEEE754 - 74</t>
  </si>
  <si>
    <t>IEEE754 - 185</t>
  </si>
  <si>
    <t>IEEE754 - 22.5</t>
  </si>
  <si>
    <t>IEEE754 - 82.5</t>
  </si>
  <si>
    <t>IEEE754 - 135</t>
  </si>
  <si>
    <t>IEEE754 - 55</t>
  </si>
  <si>
    <t>IEEE754 - 1.484</t>
  </si>
  <si>
    <t>IEEE754 - 125</t>
  </si>
  <si>
    <t>IEEE754 - 100</t>
  </si>
  <si>
    <t>IEEE754 - 0.25</t>
  </si>
  <si>
    <t>IEEE754 - 3.678464520791218e-39
Probably Not</t>
  </si>
  <si>
    <t>These look like parameter values in US units</t>
  </si>
  <si>
    <t>07 D0</t>
  </si>
  <si>
    <t>27 10</t>
  </si>
  <si>
    <t>3B 03</t>
  </si>
  <si>
    <t>09 60</t>
  </si>
  <si>
    <t>03 66</t>
  </si>
  <si>
    <t>1F 40</t>
  </si>
  <si>
    <t>00 45</t>
  </si>
  <si>
    <t>0E 24</t>
  </si>
  <si>
    <t>00 5E</t>
  </si>
  <si>
    <t>D1 C1</t>
  </si>
  <si>
    <t>00 42</t>
  </si>
  <si>
    <t>15 1C</t>
  </si>
  <si>
    <t>01 90</t>
  </si>
  <si>
    <t>Voltage Options?</t>
  </si>
  <si>
    <t>Missing?</t>
  </si>
  <si>
    <t>00 EC</t>
  </si>
  <si>
    <t>42 06</t>
  </si>
  <si>
    <t>A8 D6</t>
  </si>
  <si>
    <t>IEEE754 - 33.665</t>
  </si>
  <si>
    <t>1D 3E</t>
  </si>
  <si>
    <t>Values change</t>
  </si>
  <si>
    <t>IEEE754 - 356.22</t>
  </si>
  <si>
    <t>20 00</t>
  </si>
  <si>
    <t>50 00</t>
  </si>
  <si>
    <t>Changes</t>
  </si>
  <si>
    <t>More Strings</t>
  </si>
  <si>
    <t>Seem Fixed</t>
  </si>
  <si>
    <t>Before here not present at Node1</t>
  </si>
  <si>
    <t>Duplicate Node 1</t>
  </si>
  <si>
    <t>Values not available at node 2</t>
  </si>
  <si>
    <t>Maybe More Parameters</t>
  </si>
  <si>
    <t>Possible duplicate of 901?</t>
  </si>
  <si>
    <t>Node 2 has fixed numbers here</t>
  </si>
  <si>
    <t>Node 1 has changing numbers here</t>
  </si>
  <si>
    <t>Fixed, different than Node 1</t>
  </si>
  <si>
    <t>Fixed, different than Node 2</t>
  </si>
  <si>
    <t>Values match Node 1 but seem delayed.  They are updated approx every 30s</t>
  </si>
  <si>
    <t>These values update faster than node 2</t>
  </si>
  <si>
    <t>I think this is some temperature in degC. It seems to increase when motor running then slowly decrease</t>
  </si>
  <si>
    <t>Values change when running</t>
  </si>
  <si>
    <t>typically about 350-450</t>
  </si>
  <si>
    <t>7.5 is most likely motor FLA</t>
  </si>
  <si>
    <t>IEEE754 - 41.24</t>
  </si>
  <si>
    <t>Pretty sure this is Hz</t>
  </si>
  <si>
    <t>changes, Matches 244, seems to move with pressure</t>
  </si>
  <si>
    <t>Pumpout Speed</t>
  </si>
  <si>
    <t>IEEE754 - 47.xxx</t>
  </si>
  <si>
    <t>IEEE754 - 45.xxx</t>
  </si>
  <si>
    <t>IEEE754 - 3.0-6.0</t>
  </si>
  <si>
    <t>IEEE754 - 1.0-2.0</t>
  </si>
  <si>
    <t>Always 16?</t>
  </si>
  <si>
    <t>Always 0?</t>
  </si>
  <si>
    <t>Possibly something to do with pressure in Bar?</t>
  </si>
  <si>
    <t>Always 1?</t>
  </si>
  <si>
    <t>Probably not float</t>
  </si>
  <si>
    <t>check these when running</t>
  </si>
  <si>
    <t>values present when running</t>
  </si>
  <si>
    <t>Think it's IGBT Temp</t>
  </si>
  <si>
    <t>L1? Amps?</t>
  </si>
  <si>
    <t>L2 Amps?</t>
  </si>
  <si>
    <t>L3 Amps?</t>
  </si>
  <si>
    <t>Hz? Matches display</t>
  </si>
  <si>
    <t>same as 2/215</t>
  </si>
  <si>
    <t>same a 1/5146</t>
  </si>
  <si>
    <t>~Hz? 5% higher</t>
  </si>
  <si>
    <t>Slip Compensation?</t>
  </si>
  <si>
    <t>Duplicated at Node 1</t>
  </si>
  <si>
    <t>Duplicated at node 2</t>
  </si>
  <si>
    <t>Duplicated at Node 2</t>
  </si>
  <si>
    <t>No change when running</t>
  </si>
  <si>
    <t>No Change when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</si>
</sst>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EFF-5CF9-46A9-B8B0-9C27341DE77D}">
  <dimension ref="A1:K589"/>
  <sheetViews>
    <sheetView tabSelected="1" zoomScaleNormal="100" workbookViewId="0">
      <selection activeCell="G228" sqref="G228"/>
    </sheetView>
  </sheetViews>
  <sheetFormatPr defaultRowHeight="15" x14ac:dyDescent="0.25"/>
  <cols>
    <col min="1" max="1" width="10.140625" customWidth="1"/>
    <col min="2" max="2" width="12.140625" bestFit="1" customWidth="1"/>
    <col min="4" max="4" width="11" bestFit="1" customWidth="1"/>
    <col min="5" max="5" width="26.42578125" customWidth="1"/>
    <col min="6" max="6" width="92.42578125" customWidth="1"/>
    <col min="7" max="9" width="2.85546875" customWidth="1"/>
    <col min="10" max="10" width="4" bestFit="1" customWidth="1"/>
  </cols>
  <sheetData>
    <row r="1" spans="1:6" s="4" customFormat="1" x14ac:dyDescent="0.25">
      <c r="A1" s="4" t="s">
        <v>32</v>
      </c>
      <c r="B1" s="4" t="s">
        <v>33</v>
      </c>
      <c r="C1" s="4" t="s">
        <v>34</v>
      </c>
      <c r="D1" s="4" t="s">
        <v>36</v>
      </c>
      <c r="E1" s="4" t="s">
        <v>35</v>
      </c>
      <c r="F1" s="4" t="s">
        <v>37</v>
      </c>
    </row>
    <row r="2" spans="1:6" x14ac:dyDescent="0.25">
      <c r="A2" t="s">
        <v>104</v>
      </c>
    </row>
    <row r="3" spans="1:6" x14ac:dyDescent="0.25">
      <c r="A3" t="s">
        <v>105</v>
      </c>
    </row>
    <row r="4" spans="1:6" x14ac:dyDescent="0.25">
      <c r="A4" t="s">
        <v>106</v>
      </c>
    </row>
    <row r="5" spans="1:6" x14ac:dyDescent="0.25">
      <c r="A5">
        <v>5001</v>
      </c>
      <c r="B5" t="str">
        <f t="shared" ref="B5:B90" si="0">DEC2HEX(A5-1)</f>
        <v>1388</v>
      </c>
      <c r="C5" t="s">
        <v>107</v>
      </c>
      <c r="D5">
        <f t="shared" ref="D5:D27" si="1">HEX2DEC(MID(C5,1,2)&amp;MID(C5,4,2))</f>
        <v>15866</v>
      </c>
      <c r="E5" s="9" t="s">
        <v>127</v>
      </c>
      <c r="F5" t="s">
        <v>128</v>
      </c>
    </row>
    <row r="6" spans="1:6" x14ac:dyDescent="0.25">
      <c r="A6">
        <v>5002</v>
      </c>
      <c r="B6" t="str">
        <f t="shared" si="0"/>
        <v>1389</v>
      </c>
      <c r="C6" t="s">
        <v>109</v>
      </c>
      <c r="D6">
        <f t="shared" si="1"/>
        <v>57672</v>
      </c>
      <c r="E6" s="9"/>
      <c r="F6" t="s">
        <v>271</v>
      </c>
    </row>
    <row r="7" spans="1:6" x14ac:dyDescent="0.25">
      <c r="A7">
        <v>5003</v>
      </c>
      <c r="B7" t="str">
        <f t="shared" si="0"/>
        <v>138A</v>
      </c>
      <c r="C7" t="s">
        <v>110</v>
      </c>
      <c r="D7">
        <f t="shared" si="1"/>
        <v>15832</v>
      </c>
      <c r="E7" s="9" t="s">
        <v>126</v>
      </c>
    </row>
    <row r="8" spans="1:6" x14ac:dyDescent="0.25">
      <c r="A8">
        <v>5004</v>
      </c>
      <c r="B8" t="str">
        <f t="shared" si="0"/>
        <v>138B</v>
      </c>
      <c r="C8" t="s">
        <v>108</v>
      </c>
      <c r="D8">
        <f t="shared" si="1"/>
        <v>31038</v>
      </c>
      <c r="E8" s="9"/>
    </row>
    <row r="9" spans="1:6" x14ac:dyDescent="0.25">
      <c r="A9">
        <v>5005</v>
      </c>
      <c r="B9" t="str">
        <f t="shared" si="0"/>
        <v>138C</v>
      </c>
      <c r="C9" t="s">
        <v>111</v>
      </c>
      <c r="D9">
        <f t="shared" si="1"/>
        <v>15619</v>
      </c>
      <c r="E9" s="9" t="s">
        <v>125</v>
      </c>
    </row>
    <row r="10" spans="1:6" x14ac:dyDescent="0.25">
      <c r="A10">
        <v>5006</v>
      </c>
      <c r="B10" t="str">
        <f t="shared" si="0"/>
        <v>138D</v>
      </c>
      <c r="C10" t="s">
        <v>112</v>
      </c>
      <c r="D10">
        <f t="shared" si="1"/>
        <v>4719</v>
      </c>
      <c r="E10" s="9"/>
    </row>
    <row r="11" spans="1:6" x14ac:dyDescent="0.25">
      <c r="A11">
        <v>5007</v>
      </c>
      <c r="B11" t="str">
        <f t="shared" si="0"/>
        <v>138E</v>
      </c>
      <c r="C11" t="s">
        <v>113</v>
      </c>
      <c r="D11">
        <f t="shared" si="1"/>
        <v>15625</v>
      </c>
      <c r="E11" s="9" t="s">
        <v>124</v>
      </c>
    </row>
    <row r="12" spans="1:6" x14ac:dyDescent="0.25">
      <c r="A12">
        <v>5008</v>
      </c>
      <c r="B12" t="str">
        <f t="shared" si="0"/>
        <v>138F</v>
      </c>
      <c r="C12" t="s">
        <v>114</v>
      </c>
      <c r="D12">
        <f t="shared" si="1"/>
        <v>40999</v>
      </c>
      <c r="E12" s="9"/>
    </row>
    <row r="13" spans="1:6" x14ac:dyDescent="0.25">
      <c r="A13">
        <v>5009</v>
      </c>
      <c r="B13" t="str">
        <f t="shared" si="0"/>
        <v>1390</v>
      </c>
      <c r="C13" t="s">
        <v>115</v>
      </c>
      <c r="D13">
        <f t="shared" si="1"/>
        <v>15616</v>
      </c>
      <c r="E13" s="9" t="s">
        <v>123</v>
      </c>
    </row>
    <row r="14" spans="1:6" x14ac:dyDescent="0.25">
      <c r="A14">
        <v>5010</v>
      </c>
      <c r="B14" t="str">
        <f t="shared" si="0"/>
        <v>1391</v>
      </c>
      <c r="C14" t="s">
        <v>116</v>
      </c>
      <c r="D14">
        <f t="shared" si="1"/>
        <v>40265</v>
      </c>
      <c r="E14" s="9"/>
    </row>
    <row r="15" spans="1:6" x14ac:dyDescent="0.25">
      <c r="A15">
        <v>5011</v>
      </c>
      <c r="B15" t="str">
        <f t="shared" si="0"/>
        <v>1392</v>
      </c>
      <c r="C15" t="s">
        <v>117</v>
      </c>
      <c r="D15">
        <f t="shared" si="1"/>
        <v>16230</v>
      </c>
      <c r="E15" s="9" t="s">
        <v>122</v>
      </c>
    </row>
    <row r="16" spans="1:6" x14ac:dyDescent="0.25">
      <c r="A16">
        <v>5012</v>
      </c>
      <c r="B16" t="str">
        <f t="shared" si="0"/>
        <v>1393</v>
      </c>
      <c r="C16" t="s">
        <v>118</v>
      </c>
      <c r="D16">
        <f t="shared" si="1"/>
        <v>26214</v>
      </c>
      <c r="E16" s="9"/>
    </row>
    <row r="17" spans="1:6" x14ac:dyDescent="0.25">
      <c r="A17">
        <v>5013</v>
      </c>
      <c r="B17" t="str">
        <f t="shared" si="0"/>
        <v>1394</v>
      </c>
      <c r="C17" t="s">
        <v>117</v>
      </c>
      <c r="D17">
        <f t="shared" si="1"/>
        <v>16230</v>
      </c>
      <c r="E17" s="9" t="s">
        <v>122</v>
      </c>
    </row>
    <row r="18" spans="1:6" x14ac:dyDescent="0.25">
      <c r="A18">
        <v>5014</v>
      </c>
      <c r="B18" t="str">
        <f t="shared" si="0"/>
        <v>1395</v>
      </c>
      <c r="C18" t="s">
        <v>118</v>
      </c>
      <c r="D18">
        <f t="shared" si="1"/>
        <v>26214</v>
      </c>
      <c r="E18" s="9"/>
    </row>
    <row r="19" spans="1:6" x14ac:dyDescent="0.25">
      <c r="A19">
        <v>5015</v>
      </c>
      <c r="B19" t="str">
        <f t="shared" si="0"/>
        <v>1396</v>
      </c>
      <c r="C19" t="s">
        <v>119</v>
      </c>
      <c r="D19">
        <f t="shared" si="1"/>
        <v>16384</v>
      </c>
      <c r="E19" s="9" t="s">
        <v>121</v>
      </c>
    </row>
    <row r="20" spans="1:6" x14ac:dyDescent="0.25">
      <c r="A20">
        <v>5016</v>
      </c>
      <c r="B20" t="str">
        <f t="shared" si="0"/>
        <v>1397</v>
      </c>
      <c r="C20" t="s">
        <v>0</v>
      </c>
      <c r="D20">
        <f t="shared" si="1"/>
        <v>0</v>
      </c>
      <c r="E20" s="9"/>
    </row>
    <row r="21" spans="1:6" x14ac:dyDescent="0.25">
      <c r="A21">
        <v>5017</v>
      </c>
      <c r="B21" t="str">
        <f t="shared" si="0"/>
        <v>1398</v>
      </c>
      <c r="C21" t="s">
        <v>119</v>
      </c>
      <c r="D21">
        <f t="shared" si="1"/>
        <v>16384</v>
      </c>
      <c r="E21" s="9" t="s">
        <v>121</v>
      </c>
    </row>
    <row r="22" spans="1:6" x14ac:dyDescent="0.25">
      <c r="A22">
        <v>5018</v>
      </c>
      <c r="B22" t="str">
        <f t="shared" si="0"/>
        <v>1399</v>
      </c>
      <c r="C22" t="s">
        <v>0</v>
      </c>
      <c r="D22">
        <f t="shared" si="1"/>
        <v>0</v>
      </c>
      <c r="E22" s="9"/>
    </row>
    <row r="23" spans="1:6" x14ac:dyDescent="0.25">
      <c r="A23">
        <v>5019</v>
      </c>
      <c r="B23" t="str">
        <f t="shared" si="0"/>
        <v>139A</v>
      </c>
      <c r="C23" t="s">
        <v>117</v>
      </c>
      <c r="D23">
        <f t="shared" si="1"/>
        <v>16230</v>
      </c>
      <c r="E23" s="9" t="s">
        <v>122</v>
      </c>
    </row>
    <row r="24" spans="1:6" x14ac:dyDescent="0.25">
      <c r="A24">
        <v>5020</v>
      </c>
      <c r="B24" t="str">
        <f t="shared" si="0"/>
        <v>139B</v>
      </c>
      <c r="C24" t="s">
        <v>118</v>
      </c>
      <c r="D24">
        <f t="shared" si="1"/>
        <v>26214</v>
      </c>
      <c r="E24" s="9"/>
    </row>
    <row r="25" spans="1:6" x14ac:dyDescent="0.25">
      <c r="A25">
        <v>5021</v>
      </c>
      <c r="B25" t="str">
        <f t="shared" si="0"/>
        <v>139C</v>
      </c>
      <c r="C25" t="s">
        <v>117</v>
      </c>
      <c r="D25">
        <f t="shared" si="1"/>
        <v>16230</v>
      </c>
      <c r="E25" s="9" t="s">
        <v>122</v>
      </c>
    </row>
    <row r="26" spans="1:6" x14ac:dyDescent="0.25">
      <c r="A26">
        <v>5022</v>
      </c>
      <c r="B26" t="str">
        <f t="shared" si="0"/>
        <v>139D</v>
      </c>
      <c r="C26" t="s">
        <v>118</v>
      </c>
      <c r="D26">
        <f t="shared" si="1"/>
        <v>26214</v>
      </c>
      <c r="E26" s="9"/>
    </row>
    <row r="27" spans="1:6" x14ac:dyDescent="0.25">
      <c r="A27">
        <v>5023</v>
      </c>
      <c r="B27" t="str">
        <f t="shared" si="0"/>
        <v>139E</v>
      </c>
      <c r="C27" t="s">
        <v>120</v>
      </c>
      <c r="D27">
        <f t="shared" si="1"/>
        <v>888</v>
      </c>
    </row>
    <row r="29" spans="1:6" x14ac:dyDescent="0.25">
      <c r="A29">
        <v>5101</v>
      </c>
      <c r="B29" t="str">
        <f t="shared" si="0"/>
        <v>13EC</v>
      </c>
      <c r="C29" t="s">
        <v>0</v>
      </c>
      <c r="D29" t="e">
        <f t="shared" ref="D29:D48" si="2">CHAR(HEX2DEC(MID(C29,1,2)))&amp;" "&amp;CHAR(HEX2DEC(MID(C29,4,2)))</f>
        <v>#VALUE!</v>
      </c>
      <c r="F29" t="s">
        <v>228</v>
      </c>
    </row>
    <row r="30" spans="1:6" x14ac:dyDescent="0.25">
      <c r="A30">
        <v>5102</v>
      </c>
      <c r="B30" t="str">
        <f t="shared" si="0"/>
        <v>13ED</v>
      </c>
      <c r="C30" t="s">
        <v>0</v>
      </c>
      <c r="D30" t="e">
        <f t="shared" si="2"/>
        <v>#VALUE!</v>
      </c>
      <c r="F30" t="s">
        <v>229</v>
      </c>
    </row>
    <row r="31" spans="1:6" x14ac:dyDescent="0.25">
      <c r="A31">
        <v>5103</v>
      </c>
      <c r="B31" t="str">
        <f t="shared" si="0"/>
        <v>13EE</v>
      </c>
      <c r="C31" t="s">
        <v>0</v>
      </c>
      <c r="D31" t="e">
        <f t="shared" si="2"/>
        <v>#VALUE!</v>
      </c>
      <c r="F31" t="s">
        <v>270</v>
      </c>
    </row>
    <row r="32" spans="1:6" x14ac:dyDescent="0.25">
      <c r="A32">
        <v>5104</v>
      </c>
      <c r="B32" t="str">
        <f t="shared" si="0"/>
        <v>13EF</v>
      </c>
      <c r="C32" t="s">
        <v>0</v>
      </c>
      <c r="D32" t="e">
        <f t="shared" si="2"/>
        <v>#VALUE!</v>
      </c>
    </row>
    <row r="33" spans="1:5" x14ac:dyDescent="0.25">
      <c r="A33">
        <v>5105</v>
      </c>
      <c r="B33" t="str">
        <f t="shared" si="0"/>
        <v>13F0</v>
      </c>
      <c r="C33" t="s">
        <v>0</v>
      </c>
      <c r="D33" t="e">
        <f t="shared" si="2"/>
        <v>#VALUE!</v>
      </c>
    </row>
    <row r="34" spans="1:5" x14ac:dyDescent="0.25">
      <c r="A34">
        <v>5106</v>
      </c>
      <c r="B34" t="str">
        <f t="shared" si="0"/>
        <v>13F1</v>
      </c>
      <c r="C34" t="s">
        <v>0</v>
      </c>
      <c r="D34" t="e">
        <f t="shared" si="2"/>
        <v>#VALUE!</v>
      </c>
    </row>
    <row r="35" spans="1:5" x14ac:dyDescent="0.25">
      <c r="A35">
        <v>5107</v>
      </c>
      <c r="B35" t="str">
        <f t="shared" si="0"/>
        <v>13F2</v>
      </c>
      <c r="C35" t="s">
        <v>0</v>
      </c>
      <c r="D35" t="e">
        <f t="shared" si="2"/>
        <v>#VALUE!</v>
      </c>
    </row>
    <row r="36" spans="1:5" x14ac:dyDescent="0.25">
      <c r="A36">
        <v>5108</v>
      </c>
      <c r="B36" t="str">
        <f t="shared" si="0"/>
        <v>13F3</v>
      </c>
      <c r="C36" t="s">
        <v>0</v>
      </c>
      <c r="D36" t="e">
        <f t="shared" si="2"/>
        <v>#VALUE!</v>
      </c>
    </row>
    <row r="37" spans="1:5" x14ac:dyDescent="0.25">
      <c r="A37">
        <v>5109</v>
      </c>
      <c r="B37" t="str">
        <f t="shared" si="0"/>
        <v>13F4</v>
      </c>
      <c r="C37" t="s">
        <v>129</v>
      </c>
      <c r="D37" t="str">
        <f t="shared" si="2"/>
        <v>4 6</v>
      </c>
    </row>
    <row r="38" spans="1:5" x14ac:dyDescent="0.25">
      <c r="A38">
        <v>5110</v>
      </c>
      <c r="B38" t="str">
        <f t="shared" si="0"/>
        <v>13F5</v>
      </c>
      <c r="C38" t="s">
        <v>130</v>
      </c>
      <c r="D38" t="str">
        <f t="shared" si="2"/>
        <v>. 2</v>
      </c>
      <c r="E38">
        <v>2.64</v>
      </c>
    </row>
    <row r="39" spans="1:5" x14ac:dyDescent="0.25">
      <c r="A39">
        <v>5111</v>
      </c>
      <c r="B39" t="str">
        <f t="shared" si="0"/>
        <v>13F6</v>
      </c>
      <c r="C39" t="s">
        <v>0</v>
      </c>
      <c r="D39" t="e">
        <f t="shared" si="2"/>
        <v>#VALUE!</v>
      </c>
    </row>
    <row r="40" spans="1:5" x14ac:dyDescent="0.25">
      <c r="A40">
        <v>5112</v>
      </c>
      <c r="B40" t="str">
        <f t="shared" si="0"/>
        <v>13F7</v>
      </c>
      <c r="C40" t="s">
        <v>0</v>
      </c>
      <c r="D40" t="e">
        <f t="shared" si="2"/>
        <v>#VALUE!</v>
      </c>
    </row>
    <row r="41" spans="1:5" x14ac:dyDescent="0.25">
      <c r="A41">
        <v>5113</v>
      </c>
      <c r="B41" t="str">
        <f t="shared" si="0"/>
        <v>13F8</v>
      </c>
      <c r="C41" t="s">
        <v>0</v>
      </c>
      <c r="D41" t="e">
        <f t="shared" si="2"/>
        <v>#VALUE!</v>
      </c>
    </row>
    <row r="42" spans="1:5" x14ac:dyDescent="0.25">
      <c r="A42">
        <v>5114</v>
      </c>
      <c r="B42" t="str">
        <f t="shared" si="0"/>
        <v>13F9</v>
      </c>
      <c r="C42" t="s">
        <v>0</v>
      </c>
      <c r="D42" t="e">
        <f t="shared" si="2"/>
        <v>#VALUE!</v>
      </c>
    </row>
    <row r="43" spans="1:5" x14ac:dyDescent="0.25">
      <c r="A43">
        <v>5115</v>
      </c>
      <c r="B43" t="str">
        <f t="shared" si="0"/>
        <v>13FA</v>
      </c>
      <c r="C43" t="s">
        <v>0</v>
      </c>
      <c r="D43" t="e">
        <f t="shared" si="2"/>
        <v>#VALUE!</v>
      </c>
    </row>
    <row r="44" spans="1:5" x14ac:dyDescent="0.25">
      <c r="A44">
        <v>5116</v>
      </c>
      <c r="B44" t="str">
        <f t="shared" si="0"/>
        <v>13FB</v>
      </c>
      <c r="C44" t="s">
        <v>0</v>
      </c>
      <c r="D44" t="e">
        <f t="shared" si="2"/>
        <v>#VALUE!</v>
      </c>
    </row>
    <row r="45" spans="1:5" x14ac:dyDescent="0.25">
      <c r="A45">
        <v>5117</v>
      </c>
      <c r="B45" t="str">
        <f t="shared" si="0"/>
        <v>13FC</v>
      </c>
      <c r="C45" t="s">
        <v>0</v>
      </c>
      <c r="D45" t="e">
        <f t="shared" si="2"/>
        <v>#VALUE!</v>
      </c>
    </row>
    <row r="46" spans="1:5" x14ac:dyDescent="0.25">
      <c r="A46">
        <v>5118</v>
      </c>
      <c r="B46" t="str">
        <f t="shared" si="0"/>
        <v>13FD</v>
      </c>
      <c r="C46" t="s">
        <v>131</v>
      </c>
      <c r="D46" t="str">
        <f>CHAR(HEX2DEC(MID(C46,4,2)))</f>
        <v>8</v>
      </c>
    </row>
    <row r="47" spans="1:5" x14ac:dyDescent="0.25">
      <c r="A47">
        <v>5119</v>
      </c>
      <c r="B47" t="str">
        <f t="shared" si="0"/>
        <v>13FE</v>
      </c>
      <c r="C47" t="s">
        <v>132</v>
      </c>
      <c r="D47" t="str">
        <f t="shared" si="2"/>
        <v>9 .</v>
      </c>
    </row>
    <row r="48" spans="1:5" x14ac:dyDescent="0.25">
      <c r="A48">
        <v>5120</v>
      </c>
      <c r="B48" t="str">
        <f t="shared" si="0"/>
        <v>13FF</v>
      </c>
      <c r="C48" t="s">
        <v>133</v>
      </c>
      <c r="D48" t="str">
        <f t="shared" si="2"/>
        <v>1 0</v>
      </c>
      <c r="E48" s="3" t="s">
        <v>141</v>
      </c>
    </row>
    <row r="50" spans="1:6" x14ac:dyDescent="0.25">
      <c r="A50">
        <v>5131</v>
      </c>
      <c r="B50" t="str">
        <f t="shared" si="0"/>
        <v>140A</v>
      </c>
      <c r="C50" t="s">
        <v>0</v>
      </c>
      <c r="D50">
        <f t="shared" ref="D50:D113" si="3">HEX2DEC(MID(C50,1,2)&amp;MID(C50,4,2))</f>
        <v>0</v>
      </c>
      <c r="E50" t="s">
        <v>272</v>
      </c>
      <c r="F50" t="s">
        <v>232</v>
      </c>
    </row>
    <row r="51" spans="1:6" x14ac:dyDescent="0.25">
      <c r="A51">
        <v>5132</v>
      </c>
      <c r="B51" t="str">
        <f t="shared" si="0"/>
        <v>140B</v>
      </c>
      <c r="C51" t="s">
        <v>0</v>
      </c>
      <c r="D51">
        <f t="shared" si="3"/>
        <v>0</v>
      </c>
    </row>
    <row r="52" spans="1:6" x14ac:dyDescent="0.25">
      <c r="A52">
        <v>5133</v>
      </c>
      <c r="B52" t="str">
        <f t="shared" si="0"/>
        <v>140C</v>
      </c>
      <c r="C52" t="s">
        <v>8</v>
      </c>
      <c r="D52">
        <f t="shared" si="3"/>
        <v>1</v>
      </c>
    </row>
    <row r="53" spans="1:6" x14ac:dyDescent="0.25">
      <c r="A53">
        <v>5134</v>
      </c>
      <c r="B53" t="str">
        <f t="shared" si="0"/>
        <v>140D</v>
      </c>
      <c r="C53" t="s">
        <v>0</v>
      </c>
      <c r="D53">
        <f t="shared" si="3"/>
        <v>0</v>
      </c>
    </row>
    <row r="55" spans="1:6" x14ac:dyDescent="0.25">
      <c r="A55">
        <v>5140</v>
      </c>
      <c r="B55" t="str">
        <f t="shared" si="0"/>
        <v>1413</v>
      </c>
      <c r="C55" t="s">
        <v>134</v>
      </c>
      <c r="D55">
        <f t="shared" si="3"/>
        <v>16</v>
      </c>
      <c r="E55" t="s">
        <v>253</v>
      </c>
    </row>
    <row r="56" spans="1:6" x14ac:dyDescent="0.25">
      <c r="A56">
        <v>5141</v>
      </c>
      <c r="B56" t="str">
        <f t="shared" si="0"/>
        <v>1414</v>
      </c>
      <c r="C56" t="s">
        <v>0</v>
      </c>
      <c r="D56">
        <f t="shared" si="3"/>
        <v>0</v>
      </c>
      <c r="E56" s="5" t="s">
        <v>254</v>
      </c>
    </row>
    <row r="57" spans="1:6" x14ac:dyDescent="0.25">
      <c r="A57">
        <v>5142</v>
      </c>
      <c r="B57" t="str">
        <f t="shared" si="0"/>
        <v>1415</v>
      </c>
      <c r="C57" t="s">
        <v>0</v>
      </c>
      <c r="D57">
        <f t="shared" si="3"/>
        <v>0</v>
      </c>
      <c r="E57" s="5" t="s">
        <v>254</v>
      </c>
    </row>
    <row r="58" spans="1:6" x14ac:dyDescent="0.25">
      <c r="A58">
        <v>5143</v>
      </c>
      <c r="B58" t="str">
        <f t="shared" si="0"/>
        <v>1416</v>
      </c>
      <c r="C58" t="s">
        <v>0</v>
      </c>
      <c r="D58">
        <f>HEX2DEC(MID(C58,1,2)&amp;MID(C58,4,2))</f>
        <v>0</v>
      </c>
      <c r="E58" s="10" t="s">
        <v>249</v>
      </c>
      <c r="F58" s="7" t="s">
        <v>267</v>
      </c>
    </row>
    <row r="59" spans="1:6" x14ac:dyDescent="0.25">
      <c r="A59">
        <v>5144</v>
      </c>
      <c r="B59" t="str">
        <f t="shared" si="0"/>
        <v>1417</v>
      </c>
      <c r="C59" t="s">
        <v>0</v>
      </c>
      <c r="D59">
        <f t="shared" si="3"/>
        <v>0</v>
      </c>
      <c r="E59" s="10"/>
      <c r="F59" s="7" t="s">
        <v>268</v>
      </c>
    </row>
    <row r="60" spans="1:6" x14ac:dyDescent="0.25">
      <c r="A60">
        <v>5145</v>
      </c>
      <c r="B60" t="str">
        <f t="shared" si="0"/>
        <v>1418</v>
      </c>
      <c r="C60" t="s">
        <v>0</v>
      </c>
      <c r="D60">
        <f t="shared" si="3"/>
        <v>0</v>
      </c>
    </row>
    <row r="61" spans="1:6" x14ac:dyDescent="0.25">
      <c r="A61">
        <v>5146</v>
      </c>
      <c r="B61" t="str">
        <f t="shared" si="0"/>
        <v>1419</v>
      </c>
      <c r="C61" t="s">
        <v>0</v>
      </c>
      <c r="D61">
        <f t="shared" si="3"/>
        <v>0</v>
      </c>
      <c r="E61" s="10" t="s">
        <v>250</v>
      </c>
      <c r="F61" s="7" t="s">
        <v>264</v>
      </c>
    </row>
    <row r="62" spans="1:6" x14ac:dyDescent="0.25">
      <c r="A62">
        <v>5147</v>
      </c>
      <c r="B62" t="str">
        <f t="shared" si="0"/>
        <v>141A</v>
      </c>
      <c r="C62" t="s">
        <v>0</v>
      </c>
      <c r="D62">
        <f t="shared" si="3"/>
        <v>0</v>
      </c>
      <c r="E62" s="10"/>
      <c r="F62" s="7" t="s">
        <v>265</v>
      </c>
    </row>
    <row r="63" spans="1:6" x14ac:dyDescent="0.25">
      <c r="A63">
        <v>5148</v>
      </c>
      <c r="B63" t="str">
        <f t="shared" si="0"/>
        <v>141B</v>
      </c>
      <c r="C63" t="s">
        <v>0</v>
      </c>
      <c r="D63">
        <f t="shared" si="3"/>
        <v>0</v>
      </c>
      <c r="E63" s="5" t="s">
        <v>254</v>
      </c>
    </row>
    <row r="64" spans="1:6" x14ac:dyDescent="0.25">
      <c r="A64">
        <v>5149</v>
      </c>
      <c r="B64" t="str">
        <f t="shared" si="0"/>
        <v>141C</v>
      </c>
      <c r="C64" t="s">
        <v>8</v>
      </c>
      <c r="D64">
        <f t="shared" si="3"/>
        <v>1</v>
      </c>
      <c r="E64" s="5" t="s">
        <v>256</v>
      </c>
    </row>
    <row r="65" spans="1:6" x14ac:dyDescent="0.25">
      <c r="A65">
        <v>5150</v>
      </c>
      <c r="B65" t="str">
        <f t="shared" si="0"/>
        <v>141D</v>
      </c>
      <c r="C65" t="s">
        <v>0</v>
      </c>
      <c r="D65">
        <f t="shared" si="3"/>
        <v>0</v>
      </c>
      <c r="E65" s="5" t="s">
        <v>254</v>
      </c>
    </row>
    <row r="66" spans="1:6" x14ac:dyDescent="0.25">
      <c r="A66">
        <v>5151</v>
      </c>
      <c r="B66" t="str">
        <f t="shared" si="0"/>
        <v>141E</v>
      </c>
      <c r="C66" t="s">
        <v>0</v>
      </c>
      <c r="D66">
        <f t="shared" si="3"/>
        <v>0</v>
      </c>
      <c r="E66" t="s">
        <v>255</v>
      </c>
      <c r="F66" t="s">
        <v>227</v>
      </c>
    </row>
    <row r="67" spans="1:6" x14ac:dyDescent="0.25">
      <c r="A67">
        <v>5152</v>
      </c>
      <c r="B67" t="str">
        <f t="shared" si="0"/>
        <v>141F</v>
      </c>
      <c r="C67" t="s">
        <v>0</v>
      </c>
      <c r="D67">
        <f t="shared" si="3"/>
        <v>0</v>
      </c>
      <c r="E67" s="10" t="s">
        <v>251</v>
      </c>
      <c r="F67" s="7" t="s">
        <v>261</v>
      </c>
    </row>
    <row r="68" spans="1:6" x14ac:dyDescent="0.25">
      <c r="A68">
        <v>5153</v>
      </c>
      <c r="B68" t="str">
        <f t="shared" si="0"/>
        <v>1420</v>
      </c>
      <c r="C68" t="s">
        <v>0</v>
      </c>
      <c r="D68">
        <f t="shared" si="3"/>
        <v>0</v>
      </c>
      <c r="E68" s="10"/>
      <c r="F68" s="7"/>
    </row>
    <row r="69" spans="1:6" x14ac:dyDescent="0.25">
      <c r="A69">
        <v>5154</v>
      </c>
      <c r="B69" t="str">
        <f t="shared" si="0"/>
        <v>1421</v>
      </c>
      <c r="C69" t="s">
        <v>0</v>
      </c>
      <c r="D69">
        <f t="shared" si="3"/>
        <v>0</v>
      </c>
      <c r="E69" s="10" t="s">
        <v>251</v>
      </c>
      <c r="F69" s="7" t="s">
        <v>262</v>
      </c>
    </row>
    <row r="70" spans="1:6" x14ac:dyDescent="0.25">
      <c r="A70">
        <v>5155</v>
      </c>
      <c r="B70" t="str">
        <f t="shared" si="0"/>
        <v>1422</v>
      </c>
      <c r="C70" t="s">
        <v>0</v>
      </c>
      <c r="D70">
        <f t="shared" si="3"/>
        <v>0</v>
      </c>
      <c r="E70" s="10"/>
      <c r="F70" s="7"/>
    </row>
    <row r="71" spans="1:6" x14ac:dyDescent="0.25">
      <c r="A71">
        <v>5156</v>
      </c>
      <c r="B71" t="str">
        <f t="shared" si="0"/>
        <v>1423</v>
      </c>
      <c r="C71" t="s">
        <v>0</v>
      </c>
      <c r="D71">
        <f t="shared" si="3"/>
        <v>0</v>
      </c>
      <c r="E71" s="10" t="s">
        <v>252</v>
      </c>
      <c r="F71" s="7" t="s">
        <v>263</v>
      </c>
    </row>
    <row r="72" spans="1:6" x14ac:dyDescent="0.25">
      <c r="A72">
        <v>5157</v>
      </c>
      <c r="B72" t="str">
        <f t="shared" si="0"/>
        <v>1424</v>
      </c>
      <c r="C72" t="s">
        <v>0</v>
      </c>
      <c r="D72">
        <f t="shared" si="3"/>
        <v>0</v>
      </c>
      <c r="E72" s="10"/>
      <c r="F72" s="7"/>
    </row>
    <row r="73" spans="1:6" x14ac:dyDescent="0.25">
      <c r="A73">
        <v>5158</v>
      </c>
      <c r="B73" t="str">
        <f t="shared" si="0"/>
        <v>1425</v>
      </c>
      <c r="C73" t="s">
        <v>0</v>
      </c>
      <c r="D73">
        <f t="shared" si="3"/>
        <v>0</v>
      </c>
      <c r="E73" s="5" t="s">
        <v>254</v>
      </c>
    </row>
    <row r="74" spans="1:6" x14ac:dyDescent="0.25">
      <c r="A74">
        <v>5159</v>
      </c>
      <c r="B74" t="str">
        <f t="shared" si="0"/>
        <v>1426</v>
      </c>
      <c r="C74" t="s">
        <v>0</v>
      </c>
      <c r="D74">
        <f t="shared" si="3"/>
        <v>0</v>
      </c>
      <c r="E74" s="5" t="s">
        <v>254</v>
      </c>
    </row>
    <row r="76" spans="1:6" x14ac:dyDescent="0.25">
      <c r="A76">
        <v>5201</v>
      </c>
      <c r="B76" t="str">
        <f t="shared" si="0"/>
        <v>1450</v>
      </c>
      <c r="C76" t="s">
        <v>135</v>
      </c>
      <c r="D76">
        <f t="shared" si="3"/>
        <v>16624</v>
      </c>
      <c r="E76" s="9" t="s">
        <v>142</v>
      </c>
      <c r="F76" t="s">
        <v>240</v>
      </c>
    </row>
    <row r="77" spans="1:6" x14ac:dyDescent="0.25">
      <c r="A77">
        <v>5202</v>
      </c>
      <c r="B77" t="str">
        <f t="shared" si="0"/>
        <v>1451</v>
      </c>
      <c r="C77" t="s">
        <v>0</v>
      </c>
      <c r="D77">
        <f t="shared" si="3"/>
        <v>0</v>
      </c>
      <c r="E77" s="9"/>
      <c r="F77" t="s">
        <v>244</v>
      </c>
    </row>
    <row r="78" spans="1:6" x14ac:dyDescent="0.25">
      <c r="A78">
        <v>5203</v>
      </c>
      <c r="B78" t="str">
        <f t="shared" si="0"/>
        <v>1452</v>
      </c>
      <c r="C78" t="s">
        <v>24</v>
      </c>
      <c r="D78">
        <f t="shared" si="3"/>
        <v>2</v>
      </c>
    </row>
    <row r="79" spans="1:6" x14ac:dyDescent="0.25">
      <c r="A79">
        <v>5204</v>
      </c>
      <c r="B79" t="str">
        <f t="shared" si="0"/>
        <v>1453</v>
      </c>
      <c r="C79" t="s">
        <v>0</v>
      </c>
      <c r="D79">
        <f t="shared" si="3"/>
        <v>0</v>
      </c>
    </row>
    <row r="80" spans="1:6" x14ac:dyDescent="0.25">
      <c r="A80">
        <v>5205</v>
      </c>
      <c r="B80" t="str">
        <f t="shared" si="0"/>
        <v>1454</v>
      </c>
      <c r="C80" t="s">
        <v>136</v>
      </c>
      <c r="D80">
        <f t="shared" si="3"/>
        <v>240</v>
      </c>
      <c r="F80" s="2" t="s">
        <v>223</v>
      </c>
    </row>
    <row r="81" spans="1:6" x14ac:dyDescent="0.25">
      <c r="A81">
        <v>5206</v>
      </c>
      <c r="B81" t="str">
        <f t="shared" si="0"/>
        <v>1455</v>
      </c>
      <c r="C81" t="s">
        <v>137</v>
      </c>
      <c r="D81">
        <f t="shared" si="3"/>
        <v>16875</v>
      </c>
      <c r="E81" s="10" t="s">
        <v>143</v>
      </c>
      <c r="F81" s="7" t="s">
        <v>241</v>
      </c>
    </row>
    <row r="82" spans="1:6" x14ac:dyDescent="0.25">
      <c r="A82">
        <v>5207</v>
      </c>
      <c r="B82" t="str">
        <f t="shared" si="0"/>
        <v>1456</v>
      </c>
      <c r="C82" t="s">
        <v>138</v>
      </c>
      <c r="D82">
        <f t="shared" si="3"/>
        <v>5355</v>
      </c>
      <c r="E82" s="10"/>
      <c r="F82" s="7" t="s">
        <v>260</v>
      </c>
    </row>
    <row r="83" spans="1:6" x14ac:dyDescent="0.25">
      <c r="A83">
        <v>5208</v>
      </c>
      <c r="B83" t="str">
        <f t="shared" si="0"/>
        <v>1457</v>
      </c>
      <c r="C83" t="s">
        <v>139</v>
      </c>
      <c r="D83">
        <f t="shared" si="3"/>
        <v>17330</v>
      </c>
      <c r="E83" s="10" t="s">
        <v>224</v>
      </c>
      <c r="F83" s="7" t="s">
        <v>242</v>
      </c>
    </row>
    <row r="84" spans="1:6" x14ac:dyDescent="0.25">
      <c r="A84">
        <v>5209</v>
      </c>
      <c r="B84" t="str">
        <f t="shared" si="0"/>
        <v>1458</v>
      </c>
      <c r="C84" t="s">
        <v>140</v>
      </c>
      <c r="D84">
        <f t="shared" si="3"/>
        <v>63683</v>
      </c>
      <c r="E84" s="10"/>
      <c r="F84" s="7" t="s">
        <v>243</v>
      </c>
    </row>
    <row r="85" spans="1:6" x14ac:dyDescent="0.25">
      <c r="A85">
        <v>5210</v>
      </c>
      <c r="B85" t="str">
        <f t="shared" si="0"/>
        <v>1459</v>
      </c>
      <c r="C85" t="s">
        <v>0</v>
      </c>
      <c r="D85">
        <f t="shared" si="3"/>
        <v>0</v>
      </c>
    </row>
    <row r="86" spans="1:6" x14ac:dyDescent="0.25">
      <c r="A86">
        <v>5211</v>
      </c>
      <c r="B86" t="str">
        <f t="shared" si="0"/>
        <v>145A</v>
      </c>
      <c r="C86" t="s">
        <v>0</v>
      </c>
      <c r="D86">
        <f t="shared" si="3"/>
        <v>0</v>
      </c>
    </row>
    <row r="88" spans="1:6" x14ac:dyDescent="0.25">
      <c r="A88">
        <v>5301</v>
      </c>
      <c r="B88" t="str">
        <f t="shared" si="0"/>
        <v>14B4</v>
      </c>
      <c r="C88" t="s">
        <v>144</v>
      </c>
      <c r="D88">
        <f t="shared" si="3"/>
        <v>17392</v>
      </c>
      <c r="E88" s="9" t="s">
        <v>152</v>
      </c>
      <c r="F88" t="s">
        <v>216</v>
      </c>
    </row>
    <row r="89" spans="1:6" x14ac:dyDescent="0.25">
      <c r="A89">
        <v>5302</v>
      </c>
      <c r="B89" t="str">
        <f t="shared" si="0"/>
        <v>14B5</v>
      </c>
      <c r="C89" t="s">
        <v>0</v>
      </c>
      <c r="D89">
        <f t="shared" si="3"/>
        <v>0</v>
      </c>
      <c r="E89" s="9"/>
    </row>
    <row r="90" spans="1:6" x14ac:dyDescent="0.25">
      <c r="A90">
        <v>5303</v>
      </c>
      <c r="B90" t="str">
        <f t="shared" si="0"/>
        <v>14B6</v>
      </c>
      <c r="C90" t="s">
        <v>145</v>
      </c>
      <c r="D90">
        <f t="shared" si="3"/>
        <v>17372</v>
      </c>
      <c r="E90" s="9" t="s">
        <v>153</v>
      </c>
    </row>
    <row r="91" spans="1:6" x14ac:dyDescent="0.25">
      <c r="A91">
        <v>5304</v>
      </c>
      <c r="B91" t="str">
        <f t="shared" ref="B91:B154" si="4">DEC2HEX(A91-1)</f>
        <v>14B7</v>
      </c>
      <c r="C91" t="s">
        <v>0</v>
      </c>
      <c r="D91">
        <f t="shared" si="3"/>
        <v>0</v>
      </c>
      <c r="E91" s="9"/>
    </row>
    <row r="92" spans="1:6" x14ac:dyDescent="0.25">
      <c r="A92">
        <v>5305</v>
      </c>
      <c r="B92" t="str">
        <f t="shared" si="4"/>
        <v>14B8</v>
      </c>
      <c r="C92" t="s">
        <v>146</v>
      </c>
      <c r="D92">
        <f t="shared" si="3"/>
        <v>17274</v>
      </c>
      <c r="E92" s="9" t="s">
        <v>154</v>
      </c>
    </row>
    <row r="93" spans="1:6" x14ac:dyDescent="0.25">
      <c r="A93">
        <v>5306</v>
      </c>
      <c r="B93" t="str">
        <f t="shared" si="4"/>
        <v>14B9</v>
      </c>
      <c r="C93" t="s">
        <v>0</v>
      </c>
      <c r="D93">
        <f t="shared" si="3"/>
        <v>0</v>
      </c>
      <c r="E93" s="9"/>
    </row>
    <row r="94" spans="1:6" x14ac:dyDescent="0.25">
      <c r="A94">
        <v>5307</v>
      </c>
      <c r="B94" t="str">
        <f t="shared" si="4"/>
        <v>14BA</v>
      </c>
      <c r="C94" t="s">
        <v>147</v>
      </c>
      <c r="D94">
        <f t="shared" si="3"/>
        <v>17199</v>
      </c>
      <c r="E94" s="9" t="s">
        <v>155</v>
      </c>
    </row>
    <row r="95" spans="1:6" x14ac:dyDescent="0.25">
      <c r="A95">
        <v>5308</v>
      </c>
      <c r="B95" t="str">
        <f t="shared" si="4"/>
        <v>14BB</v>
      </c>
      <c r="C95" t="s">
        <v>0</v>
      </c>
      <c r="D95">
        <f t="shared" si="3"/>
        <v>0</v>
      </c>
      <c r="E95" s="9"/>
    </row>
    <row r="96" spans="1:6" x14ac:dyDescent="0.25">
      <c r="A96">
        <v>5309</v>
      </c>
      <c r="B96" t="str">
        <f t="shared" si="4"/>
        <v>14BC</v>
      </c>
      <c r="C96" t="s">
        <v>148</v>
      </c>
      <c r="D96">
        <f t="shared" si="3"/>
        <v>17214</v>
      </c>
      <c r="E96" s="9" t="s">
        <v>156</v>
      </c>
    </row>
    <row r="97" spans="1:6" x14ac:dyDescent="0.25">
      <c r="A97">
        <v>5310</v>
      </c>
      <c r="B97" t="str">
        <f t="shared" si="4"/>
        <v>14BD</v>
      </c>
      <c r="C97" t="s">
        <v>0</v>
      </c>
      <c r="D97">
        <f t="shared" si="3"/>
        <v>0</v>
      </c>
      <c r="E97" s="9"/>
    </row>
    <row r="98" spans="1:6" x14ac:dyDescent="0.25">
      <c r="A98">
        <v>5311</v>
      </c>
      <c r="B98" t="str">
        <f t="shared" si="4"/>
        <v>14BE</v>
      </c>
      <c r="C98" t="s">
        <v>146</v>
      </c>
      <c r="D98">
        <f t="shared" si="3"/>
        <v>17274</v>
      </c>
      <c r="E98" s="9" t="s">
        <v>154</v>
      </c>
    </row>
    <row r="99" spans="1:6" x14ac:dyDescent="0.25">
      <c r="A99">
        <v>5312</v>
      </c>
      <c r="B99" t="str">
        <f t="shared" si="4"/>
        <v>14BF</v>
      </c>
      <c r="C99" t="s">
        <v>0</v>
      </c>
      <c r="D99">
        <f t="shared" si="3"/>
        <v>0</v>
      </c>
      <c r="E99" s="9"/>
    </row>
    <row r="100" spans="1:6" x14ac:dyDescent="0.25">
      <c r="A100">
        <v>5313</v>
      </c>
      <c r="B100" t="str">
        <f t="shared" si="4"/>
        <v>14C0</v>
      </c>
      <c r="C100" t="s">
        <v>149</v>
      </c>
      <c r="D100">
        <f t="shared" si="3"/>
        <v>17076</v>
      </c>
      <c r="E100" s="9" t="s">
        <v>157</v>
      </c>
    </row>
    <row r="101" spans="1:6" x14ac:dyDescent="0.25">
      <c r="A101">
        <v>5314</v>
      </c>
      <c r="B101" t="str">
        <f t="shared" si="4"/>
        <v>14C1</v>
      </c>
      <c r="C101" t="s">
        <v>0</v>
      </c>
      <c r="D101">
        <f t="shared" si="3"/>
        <v>0</v>
      </c>
      <c r="E101" s="9"/>
    </row>
    <row r="102" spans="1:6" x14ac:dyDescent="0.25">
      <c r="A102">
        <v>5315</v>
      </c>
      <c r="B102" t="str">
        <f t="shared" si="4"/>
        <v>14C2</v>
      </c>
      <c r="C102" t="s">
        <v>150</v>
      </c>
      <c r="D102">
        <f t="shared" si="3"/>
        <v>20</v>
      </c>
    </row>
    <row r="104" spans="1:6" x14ac:dyDescent="0.25">
      <c r="A104">
        <v>5401</v>
      </c>
      <c r="B104" t="str">
        <f t="shared" si="4"/>
        <v>1518</v>
      </c>
      <c r="C104" t="s">
        <v>151</v>
      </c>
      <c r="D104">
        <f t="shared" si="3"/>
        <v>16576</v>
      </c>
      <c r="E104" s="9" t="s">
        <v>158</v>
      </c>
      <c r="F104" t="s">
        <v>202</v>
      </c>
    </row>
    <row r="105" spans="1:6" x14ac:dyDescent="0.25">
      <c r="A105">
        <v>5402</v>
      </c>
      <c r="B105" t="str">
        <f t="shared" si="4"/>
        <v>1519</v>
      </c>
      <c r="C105" t="s">
        <v>0</v>
      </c>
      <c r="D105">
        <f t="shared" si="3"/>
        <v>0</v>
      </c>
      <c r="E105" s="9"/>
      <c r="F105" t="s">
        <v>270</v>
      </c>
    </row>
    <row r="106" spans="1:6" x14ac:dyDescent="0.25">
      <c r="A106">
        <v>5403</v>
      </c>
      <c r="B106" t="str">
        <f t="shared" si="4"/>
        <v>151A</v>
      </c>
      <c r="C106" t="s">
        <v>159</v>
      </c>
      <c r="D106">
        <f t="shared" si="3"/>
        <v>16752</v>
      </c>
      <c r="E106" s="9" t="s">
        <v>183</v>
      </c>
    </row>
    <row r="107" spans="1:6" x14ac:dyDescent="0.25">
      <c r="A107">
        <v>5404</v>
      </c>
      <c r="B107" t="str">
        <f t="shared" si="4"/>
        <v>151B</v>
      </c>
      <c r="C107" t="s">
        <v>0</v>
      </c>
      <c r="D107">
        <f t="shared" si="3"/>
        <v>0</v>
      </c>
      <c r="E107" s="9"/>
    </row>
    <row r="108" spans="1:6" x14ac:dyDescent="0.25">
      <c r="A108">
        <v>5405</v>
      </c>
      <c r="B108" t="str">
        <f t="shared" si="4"/>
        <v>151C</v>
      </c>
      <c r="C108" t="s">
        <v>160</v>
      </c>
      <c r="D108">
        <f t="shared" si="3"/>
        <v>16880</v>
      </c>
      <c r="E108" s="9" t="s">
        <v>184</v>
      </c>
    </row>
    <row r="109" spans="1:6" x14ac:dyDescent="0.25">
      <c r="A109">
        <v>5406</v>
      </c>
      <c r="B109" t="str">
        <f t="shared" si="4"/>
        <v>151D</v>
      </c>
      <c r="C109" t="s">
        <v>0</v>
      </c>
      <c r="D109">
        <f t="shared" si="3"/>
        <v>0</v>
      </c>
      <c r="E109" s="9"/>
    </row>
    <row r="110" spans="1:6" x14ac:dyDescent="0.25">
      <c r="A110">
        <v>5407</v>
      </c>
      <c r="B110" t="str">
        <f t="shared" si="4"/>
        <v>151E</v>
      </c>
      <c r="C110" t="s">
        <v>161</v>
      </c>
      <c r="D110">
        <f t="shared" si="3"/>
        <v>17008</v>
      </c>
      <c r="E110" s="9" t="s">
        <v>185</v>
      </c>
    </row>
    <row r="111" spans="1:6" x14ac:dyDescent="0.25">
      <c r="A111">
        <v>5408</v>
      </c>
      <c r="B111" t="str">
        <f t="shared" si="4"/>
        <v>151F</v>
      </c>
      <c r="C111" t="s">
        <v>0</v>
      </c>
      <c r="D111">
        <f t="shared" si="3"/>
        <v>0</v>
      </c>
      <c r="E111" s="9"/>
    </row>
    <row r="112" spans="1:6" x14ac:dyDescent="0.25">
      <c r="A112">
        <v>5409</v>
      </c>
      <c r="B112" t="str">
        <f t="shared" si="4"/>
        <v>1520</v>
      </c>
      <c r="C112" t="s">
        <v>162</v>
      </c>
      <c r="D112">
        <f t="shared" si="3"/>
        <v>17056</v>
      </c>
      <c r="E112" s="9" t="s">
        <v>186</v>
      </c>
    </row>
    <row r="113" spans="1:5" x14ac:dyDescent="0.25">
      <c r="A113">
        <v>5410</v>
      </c>
      <c r="B113" t="str">
        <f t="shared" si="4"/>
        <v>1521</v>
      </c>
      <c r="C113" t="s">
        <v>0</v>
      </c>
      <c r="D113">
        <f t="shared" si="3"/>
        <v>0</v>
      </c>
      <c r="E113" s="9"/>
    </row>
    <row r="114" spans="1:5" x14ac:dyDescent="0.25">
      <c r="A114">
        <v>5411</v>
      </c>
      <c r="B114" t="str">
        <f t="shared" si="4"/>
        <v>1522</v>
      </c>
      <c r="C114" t="s">
        <v>163</v>
      </c>
      <c r="D114">
        <f t="shared" ref="D114:D177" si="5">HEX2DEC(MID(C114,1,2)&amp;MID(C114,4,2))</f>
        <v>16672</v>
      </c>
      <c r="E114" s="9" t="s">
        <v>187</v>
      </c>
    </row>
    <row r="115" spans="1:5" x14ac:dyDescent="0.25">
      <c r="A115">
        <v>5412</v>
      </c>
      <c r="B115" t="str">
        <f t="shared" si="4"/>
        <v>1523</v>
      </c>
      <c r="C115" t="s">
        <v>0</v>
      </c>
      <c r="D115">
        <f t="shared" si="5"/>
        <v>0</v>
      </c>
      <c r="E115" s="9"/>
    </row>
    <row r="116" spans="1:5" x14ac:dyDescent="0.25">
      <c r="A116">
        <v>5413</v>
      </c>
      <c r="B116" t="str">
        <f t="shared" si="4"/>
        <v>1524</v>
      </c>
      <c r="C116" t="s">
        <v>164</v>
      </c>
      <c r="D116">
        <f t="shared" si="5"/>
        <v>16840</v>
      </c>
      <c r="E116" s="9" t="s">
        <v>188</v>
      </c>
    </row>
    <row r="117" spans="1:5" x14ac:dyDescent="0.25">
      <c r="A117">
        <v>5414</v>
      </c>
      <c r="B117" t="str">
        <f t="shared" si="4"/>
        <v>1525</v>
      </c>
      <c r="C117" t="s">
        <v>0</v>
      </c>
      <c r="D117">
        <f t="shared" si="5"/>
        <v>0</v>
      </c>
      <c r="E117" s="9"/>
    </row>
    <row r="118" spans="1:5" x14ac:dyDescent="0.25">
      <c r="A118">
        <v>5415</v>
      </c>
      <c r="B118" t="str">
        <f t="shared" si="4"/>
        <v>1526</v>
      </c>
      <c r="C118" t="s">
        <v>165</v>
      </c>
      <c r="D118">
        <f t="shared" si="5"/>
        <v>16996</v>
      </c>
      <c r="E118" s="9" t="s">
        <v>189</v>
      </c>
    </row>
    <row r="119" spans="1:5" x14ac:dyDescent="0.25">
      <c r="A119">
        <v>5416</v>
      </c>
      <c r="B119" t="str">
        <f t="shared" si="4"/>
        <v>1527</v>
      </c>
      <c r="C119" t="s">
        <v>0</v>
      </c>
      <c r="D119">
        <f t="shared" si="5"/>
        <v>0</v>
      </c>
      <c r="E119" s="9"/>
    </row>
    <row r="120" spans="1:5" x14ac:dyDescent="0.25">
      <c r="A120">
        <v>5417</v>
      </c>
      <c r="B120" t="str">
        <f t="shared" si="4"/>
        <v>1528</v>
      </c>
      <c r="C120" t="s">
        <v>166</v>
      </c>
      <c r="D120">
        <f t="shared" si="5"/>
        <v>17136</v>
      </c>
      <c r="E120" s="9" t="s">
        <v>185</v>
      </c>
    </row>
    <row r="121" spans="1:5" x14ac:dyDescent="0.25">
      <c r="A121">
        <v>5418</v>
      </c>
      <c r="B121" t="str">
        <f t="shared" si="4"/>
        <v>1529</v>
      </c>
      <c r="C121" t="s">
        <v>0</v>
      </c>
      <c r="D121">
        <f t="shared" si="5"/>
        <v>0</v>
      </c>
      <c r="E121" s="9"/>
    </row>
    <row r="122" spans="1:5" x14ac:dyDescent="0.25">
      <c r="A122">
        <v>5419</v>
      </c>
      <c r="B122" t="str">
        <f t="shared" si="4"/>
        <v>152A</v>
      </c>
      <c r="C122" t="s">
        <v>167</v>
      </c>
      <c r="D122">
        <f t="shared" si="5"/>
        <v>17254</v>
      </c>
      <c r="E122" s="9" t="s">
        <v>190</v>
      </c>
    </row>
    <row r="123" spans="1:5" x14ac:dyDescent="0.25">
      <c r="A123">
        <v>5420</v>
      </c>
      <c r="B123" t="str">
        <f t="shared" si="4"/>
        <v>152B</v>
      </c>
      <c r="C123" t="s">
        <v>0</v>
      </c>
      <c r="D123">
        <f t="shared" si="5"/>
        <v>0</v>
      </c>
      <c r="E123" s="9"/>
    </row>
    <row r="124" spans="1:5" x14ac:dyDescent="0.25">
      <c r="A124">
        <v>5421</v>
      </c>
      <c r="B124" t="str">
        <f t="shared" si="4"/>
        <v>152C</v>
      </c>
      <c r="C124" t="s">
        <v>167</v>
      </c>
      <c r="D124">
        <f t="shared" si="5"/>
        <v>17254</v>
      </c>
      <c r="E124" s="9" t="s">
        <v>190</v>
      </c>
    </row>
    <row r="125" spans="1:5" x14ac:dyDescent="0.25">
      <c r="A125">
        <v>5422</v>
      </c>
      <c r="B125" t="str">
        <f t="shared" si="4"/>
        <v>152D</v>
      </c>
      <c r="C125" t="s">
        <v>0</v>
      </c>
      <c r="D125">
        <f t="shared" si="5"/>
        <v>0</v>
      </c>
      <c r="E125" s="9"/>
    </row>
    <row r="126" spans="1:5" x14ac:dyDescent="0.25">
      <c r="A126">
        <v>5423</v>
      </c>
      <c r="B126" t="str">
        <f t="shared" si="4"/>
        <v>152E</v>
      </c>
      <c r="C126" t="s">
        <v>163</v>
      </c>
      <c r="D126">
        <f t="shared" si="5"/>
        <v>16672</v>
      </c>
      <c r="E126" s="9" t="s">
        <v>187</v>
      </c>
    </row>
    <row r="127" spans="1:5" x14ac:dyDescent="0.25">
      <c r="A127">
        <v>5424</v>
      </c>
      <c r="B127" t="str">
        <f t="shared" si="4"/>
        <v>152F</v>
      </c>
      <c r="C127" t="s">
        <v>0</v>
      </c>
      <c r="D127">
        <f t="shared" si="5"/>
        <v>0</v>
      </c>
      <c r="E127" s="9"/>
    </row>
    <row r="128" spans="1:5" x14ac:dyDescent="0.25">
      <c r="A128">
        <v>5425</v>
      </c>
      <c r="B128" t="str">
        <f t="shared" si="4"/>
        <v>1530</v>
      </c>
      <c r="C128" t="s">
        <v>159</v>
      </c>
      <c r="D128">
        <f t="shared" si="5"/>
        <v>16752</v>
      </c>
      <c r="E128" s="9" t="s">
        <v>183</v>
      </c>
    </row>
    <row r="129" spans="1:5" x14ac:dyDescent="0.25">
      <c r="A129">
        <v>5426</v>
      </c>
      <c r="B129" t="str">
        <f t="shared" si="4"/>
        <v>1531</v>
      </c>
      <c r="C129" t="s">
        <v>0</v>
      </c>
      <c r="D129">
        <f t="shared" si="5"/>
        <v>0</v>
      </c>
      <c r="E129" s="9"/>
    </row>
    <row r="130" spans="1:5" x14ac:dyDescent="0.25">
      <c r="A130">
        <v>5427</v>
      </c>
      <c r="B130" t="str">
        <f t="shared" si="4"/>
        <v>1532</v>
      </c>
      <c r="C130" t="s">
        <v>168</v>
      </c>
      <c r="D130">
        <f t="shared" si="5"/>
        <v>17044</v>
      </c>
      <c r="E130" s="9" t="s">
        <v>191</v>
      </c>
    </row>
    <row r="131" spans="1:5" x14ac:dyDescent="0.25">
      <c r="A131">
        <v>5428</v>
      </c>
      <c r="B131" t="str">
        <f t="shared" si="4"/>
        <v>1533</v>
      </c>
      <c r="C131" t="s">
        <v>0</v>
      </c>
      <c r="D131">
        <f t="shared" si="5"/>
        <v>0</v>
      </c>
      <c r="E131" s="9"/>
    </row>
    <row r="132" spans="1:5" x14ac:dyDescent="0.25">
      <c r="A132">
        <v>5429</v>
      </c>
      <c r="B132" t="str">
        <f t="shared" si="4"/>
        <v>1534</v>
      </c>
      <c r="C132" t="s">
        <v>169</v>
      </c>
      <c r="D132">
        <f t="shared" si="5"/>
        <v>17056</v>
      </c>
      <c r="E132" s="9" t="s">
        <v>186</v>
      </c>
    </row>
    <row r="133" spans="1:5" x14ac:dyDescent="0.25">
      <c r="A133">
        <v>5430</v>
      </c>
      <c r="B133" t="str">
        <f t="shared" si="4"/>
        <v>1535</v>
      </c>
      <c r="C133" t="s">
        <v>0</v>
      </c>
      <c r="D133">
        <f t="shared" si="5"/>
        <v>0</v>
      </c>
      <c r="E133" s="9"/>
    </row>
    <row r="134" spans="1:5" x14ac:dyDescent="0.25">
      <c r="A134">
        <v>5431</v>
      </c>
      <c r="B134" t="str">
        <f t="shared" si="4"/>
        <v>1536</v>
      </c>
      <c r="C134" t="s">
        <v>170</v>
      </c>
      <c r="D134">
        <f t="shared" si="5"/>
        <v>17209</v>
      </c>
      <c r="E134" s="9" t="s">
        <v>192</v>
      </c>
    </row>
    <row r="135" spans="1:5" x14ac:dyDescent="0.25">
      <c r="A135">
        <v>5432</v>
      </c>
      <c r="B135" t="str">
        <f t="shared" si="4"/>
        <v>1537</v>
      </c>
      <c r="C135" t="s">
        <v>0</v>
      </c>
      <c r="D135">
        <f t="shared" si="5"/>
        <v>0</v>
      </c>
      <c r="E135" s="9"/>
    </row>
    <row r="136" spans="1:5" x14ac:dyDescent="0.25">
      <c r="A136">
        <v>5433</v>
      </c>
      <c r="B136" t="str">
        <f t="shared" si="4"/>
        <v>1538</v>
      </c>
      <c r="C136" t="s">
        <v>170</v>
      </c>
      <c r="D136">
        <f t="shared" si="5"/>
        <v>17209</v>
      </c>
      <c r="E136" s="9" t="s">
        <v>192</v>
      </c>
    </row>
    <row r="137" spans="1:5" x14ac:dyDescent="0.25">
      <c r="A137">
        <v>5434</v>
      </c>
      <c r="B137" t="str">
        <f t="shared" si="4"/>
        <v>1539</v>
      </c>
      <c r="C137" t="s">
        <v>0</v>
      </c>
      <c r="D137">
        <f t="shared" si="5"/>
        <v>0</v>
      </c>
      <c r="E137" s="9"/>
    </row>
    <row r="138" spans="1:5" x14ac:dyDescent="0.25">
      <c r="A138">
        <v>5435</v>
      </c>
      <c r="B138" t="str">
        <f t="shared" si="4"/>
        <v>153A</v>
      </c>
      <c r="C138" t="s">
        <v>171</v>
      </c>
      <c r="D138">
        <f t="shared" si="5"/>
        <v>16820</v>
      </c>
      <c r="E138" s="9" t="s">
        <v>193</v>
      </c>
    </row>
    <row r="139" spans="1:5" x14ac:dyDescent="0.25">
      <c r="A139">
        <v>5436</v>
      </c>
      <c r="B139" t="str">
        <f t="shared" si="4"/>
        <v>153B</v>
      </c>
      <c r="C139" t="s">
        <v>0</v>
      </c>
      <c r="D139">
        <f t="shared" si="5"/>
        <v>0</v>
      </c>
      <c r="E139" s="9"/>
    </row>
    <row r="140" spans="1:5" x14ac:dyDescent="0.25">
      <c r="A140">
        <v>5437</v>
      </c>
      <c r="B140" t="str">
        <f t="shared" si="4"/>
        <v>153C</v>
      </c>
      <c r="C140" t="s">
        <v>171</v>
      </c>
      <c r="D140">
        <f t="shared" si="5"/>
        <v>16820</v>
      </c>
      <c r="E140" s="9" t="s">
        <v>193</v>
      </c>
    </row>
    <row r="141" spans="1:5" x14ac:dyDescent="0.25">
      <c r="A141">
        <v>5438</v>
      </c>
      <c r="B141" t="str">
        <f t="shared" si="4"/>
        <v>153D</v>
      </c>
      <c r="C141" t="s">
        <v>0</v>
      </c>
      <c r="D141">
        <f t="shared" si="5"/>
        <v>0</v>
      </c>
      <c r="E141" s="9"/>
    </row>
    <row r="142" spans="1:5" x14ac:dyDescent="0.25">
      <c r="A142">
        <v>5439</v>
      </c>
      <c r="B142" t="str">
        <f t="shared" si="4"/>
        <v>153E</v>
      </c>
      <c r="C142" t="s">
        <v>172</v>
      </c>
      <c r="D142">
        <f t="shared" si="5"/>
        <v>17061</v>
      </c>
      <c r="E142" s="9" t="s">
        <v>194</v>
      </c>
    </row>
    <row r="143" spans="1:5" x14ac:dyDescent="0.25">
      <c r="A143">
        <v>5440</v>
      </c>
      <c r="B143" t="str">
        <f t="shared" si="4"/>
        <v>153F</v>
      </c>
      <c r="C143" t="s">
        <v>0</v>
      </c>
      <c r="D143">
        <f t="shared" si="5"/>
        <v>0</v>
      </c>
      <c r="E143" s="9"/>
    </row>
    <row r="144" spans="1:5" x14ac:dyDescent="0.25">
      <c r="A144">
        <v>5441</v>
      </c>
      <c r="B144" t="str">
        <f t="shared" si="4"/>
        <v>1540</v>
      </c>
      <c r="C144" t="s">
        <v>173</v>
      </c>
      <c r="D144">
        <f t="shared" si="5"/>
        <v>17159</v>
      </c>
      <c r="E144" s="9" t="s">
        <v>195</v>
      </c>
    </row>
    <row r="145" spans="1:5" x14ac:dyDescent="0.25">
      <c r="A145">
        <v>5442</v>
      </c>
      <c r="B145" t="str">
        <f t="shared" si="4"/>
        <v>1541</v>
      </c>
      <c r="C145" t="s">
        <v>0</v>
      </c>
      <c r="D145">
        <f t="shared" si="5"/>
        <v>0</v>
      </c>
      <c r="E145" s="9"/>
    </row>
    <row r="146" spans="1:5" x14ac:dyDescent="0.25">
      <c r="A146">
        <v>5443</v>
      </c>
      <c r="B146" t="str">
        <f t="shared" si="4"/>
        <v>1542</v>
      </c>
      <c r="C146" t="s">
        <v>146</v>
      </c>
      <c r="D146">
        <f t="shared" si="5"/>
        <v>17274</v>
      </c>
      <c r="E146" s="9" t="s">
        <v>154</v>
      </c>
    </row>
    <row r="147" spans="1:5" x14ac:dyDescent="0.25">
      <c r="A147">
        <v>5444</v>
      </c>
      <c r="B147" t="str">
        <f t="shared" si="4"/>
        <v>1543</v>
      </c>
      <c r="C147" t="s">
        <v>0</v>
      </c>
      <c r="D147">
        <f t="shared" si="5"/>
        <v>0</v>
      </c>
      <c r="E147" s="9"/>
    </row>
    <row r="148" spans="1:5" x14ac:dyDescent="0.25">
      <c r="A148">
        <v>5445</v>
      </c>
      <c r="B148" t="str">
        <f t="shared" si="4"/>
        <v>1544</v>
      </c>
      <c r="C148" t="s">
        <v>146</v>
      </c>
      <c r="D148">
        <f t="shared" si="5"/>
        <v>17274</v>
      </c>
      <c r="E148" s="9" t="s">
        <v>154</v>
      </c>
    </row>
    <row r="149" spans="1:5" x14ac:dyDescent="0.25">
      <c r="A149">
        <v>5446</v>
      </c>
      <c r="B149" t="str">
        <f t="shared" si="4"/>
        <v>1545</v>
      </c>
      <c r="C149" t="s">
        <v>0</v>
      </c>
      <c r="D149">
        <f t="shared" si="5"/>
        <v>0</v>
      </c>
      <c r="E149" s="9"/>
    </row>
    <row r="150" spans="1:5" x14ac:dyDescent="0.25">
      <c r="A150">
        <v>5447</v>
      </c>
      <c r="B150" t="str">
        <f t="shared" si="4"/>
        <v>1546</v>
      </c>
      <c r="C150" t="s">
        <v>159</v>
      </c>
      <c r="D150">
        <f t="shared" si="5"/>
        <v>16752</v>
      </c>
      <c r="E150" s="9" t="s">
        <v>183</v>
      </c>
    </row>
    <row r="151" spans="1:5" x14ac:dyDescent="0.25">
      <c r="A151">
        <v>5448</v>
      </c>
      <c r="B151" t="str">
        <f t="shared" si="4"/>
        <v>1547</v>
      </c>
      <c r="C151" t="s">
        <v>0</v>
      </c>
      <c r="D151">
        <f t="shared" si="5"/>
        <v>0</v>
      </c>
      <c r="E151" s="9"/>
    </row>
    <row r="152" spans="1:5" x14ac:dyDescent="0.25">
      <c r="A152">
        <v>5449</v>
      </c>
      <c r="B152" t="str">
        <f t="shared" si="4"/>
        <v>1548</v>
      </c>
      <c r="C152" t="s">
        <v>159</v>
      </c>
      <c r="D152">
        <f t="shared" si="5"/>
        <v>16752</v>
      </c>
      <c r="E152" s="9" t="s">
        <v>183</v>
      </c>
    </row>
    <row r="153" spans="1:5" x14ac:dyDescent="0.25">
      <c r="A153">
        <v>5450</v>
      </c>
      <c r="B153" t="str">
        <f t="shared" si="4"/>
        <v>1549</v>
      </c>
      <c r="C153" t="s">
        <v>0</v>
      </c>
      <c r="D153">
        <f t="shared" si="5"/>
        <v>0</v>
      </c>
      <c r="E153" s="9"/>
    </row>
    <row r="154" spans="1:5" x14ac:dyDescent="0.25">
      <c r="A154">
        <v>5451</v>
      </c>
      <c r="B154" t="str">
        <f t="shared" si="4"/>
        <v>154A</v>
      </c>
      <c r="C154" t="s">
        <v>174</v>
      </c>
      <c r="D154">
        <f t="shared" si="5"/>
        <v>16988</v>
      </c>
      <c r="E154" s="9" t="s">
        <v>196</v>
      </c>
    </row>
    <row r="155" spans="1:5" x14ac:dyDescent="0.25">
      <c r="A155">
        <v>5452</v>
      </c>
      <c r="B155" t="str">
        <f t="shared" ref="B155:B218" si="6">DEC2HEX(A155-1)</f>
        <v>154B</v>
      </c>
      <c r="C155" t="s">
        <v>0</v>
      </c>
      <c r="D155">
        <f t="shared" si="5"/>
        <v>0</v>
      </c>
      <c r="E155" s="9"/>
    </row>
    <row r="156" spans="1:5" x14ac:dyDescent="0.25">
      <c r="A156">
        <v>5453</v>
      </c>
      <c r="B156" t="str">
        <f t="shared" si="6"/>
        <v>154C</v>
      </c>
      <c r="C156" t="s">
        <v>149</v>
      </c>
      <c r="D156">
        <f t="shared" si="5"/>
        <v>17076</v>
      </c>
      <c r="E156" s="9" t="s">
        <v>157</v>
      </c>
    </row>
    <row r="157" spans="1:5" x14ac:dyDescent="0.25">
      <c r="A157">
        <v>5454</v>
      </c>
      <c r="B157" t="str">
        <f t="shared" si="6"/>
        <v>154D</v>
      </c>
      <c r="C157" t="s">
        <v>0</v>
      </c>
      <c r="D157">
        <f t="shared" si="5"/>
        <v>0</v>
      </c>
      <c r="E157" s="9"/>
    </row>
    <row r="158" spans="1:5" x14ac:dyDescent="0.25">
      <c r="A158">
        <v>5455</v>
      </c>
      <c r="B158" t="str">
        <f t="shared" si="6"/>
        <v>154E</v>
      </c>
      <c r="C158" t="s">
        <v>167</v>
      </c>
      <c r="D158">
        <f t="shared" si="5"/>
        <v>17254</v>
      </c>
      <c r="E158" s="9" t="s">
        <v>190</v>
      </c>
    </row>
    <row r="159" spans="1:5" x14ac:dyDescent="0.25">
      <c r="A159">
        <v>5456</v>
      </c>
      <c r="B159" t="str">
        <f t="shared" si="6"/>
        <v>154F</v>
      </c>
      <c r="C159" t="s">
        <v>0</v>
      </c>
      <c r="D159">
        <f t="shared" si="5"/>
        <v>0</v>
      </c>
      <c r="E159" s="9"/>
    </row>
    <row r="160" spans="1:5" x14ac:dyDescent="0.25">
      <c r="A160">
        <v>5457</v>
      </c>
      <c r="B160" t="str">
        <f t="shared" si="6"/>
        <v>1550</v>
      </c>
      <c r="C160" t="s">
        <v>167</v>
      </c>
      <c r="D160">
        <f t="shared" si="5"/>
        <v>17254</v>
      </c>
      <c r="E160" s="9" t="s">
        <v>190</v>
      </c>
    </row>
    <row r="161" spans="1:5" x14ac:dyDescent="0.25">
      <c r="A161">
        <v>5458</v>
      </c>
      <c r="B161" t="str">
        <f t="shared" si="6"/>
        <v>1551</v>
      </c>
      <c r="C161" t="s">
        <v>0</v>
      </c>
      <c r="D161">
        <f t="shared" si="5"/>
        <v>0</v>
      </c>
      <c r="E161" s="9"/>
    </row>
    <row r="162" spans="1:5" x14ac:dyDescent="0.25">
      <c r="A162">
        <v>5459</v>
      </c>
      <c r="B162" t="str">
        <f t="shared" si="6"/>
        <v>1552</v>
      </c>
      <c r="C162" t="s">
        <v>175</v>
      </c>
      <c r="D162">
        <f t="shared" si="5"/>
        <v>16317</v>
      </c>
      <c r="E162" s="9" t="s">
        <v>197</v>
      </c>
    </row>
    <row r="163" spans="1:5" x14ac:dyDescent="0.25">
      <c r="A163">
        <v>5460</v>
      </c>
      <c r="B163" t="str">
        <f t="shared" si="6"/>
        <v>1553</v>
      </c>
      <c r="C163" t="s">
        <v>176</v>
      </c>
      <c r="D163">
        <f t="shared" si="5"/>
        <v>62390</v>
      </c>
      <c r="E163" s="9"/>
    </row>
    <row r="164" spans="1:5" x14ac:dyDescent="0.25">
      <c r="A164">
        <v>5461</v>
      </c>
      <c r="B164" t="str">
        <f t="shared" si="6"/>
        <v>1554</v>
      </c>
      <c r="C164" t="s">
        <v>175</v>
      </c>
      <c r="D164">
        <f t="shared" si="5"/>
        <v>16317</v>
      </c>
      <c r="E164" s="9" t="s">
        <v>197</v>
      </c>
    </row>
    <row r="165" spans="1:5" x14ac:dyDescent="0.25">
      <c r="A165">
        <v>5462</v>
      </c>
      <c r="B165" t="str">
        <f t="shared" si="6"/>
        <v>1555</v>
      </c>
      <c r="C165" t="s">
        <v>176</v>
      </c>
      <c r="D165">
        <f t="shared" si="5"/>
        <v>62390</v>
      </c>
      <c r="E165" s="9"/>
    </row>
    <row r="166" spans="1:5" x14ac:dyDescent="0.25">
      <c r="A166">
        <v>5463</v>
      </c>
      <c r="B166" t="str">
        <f t="shared" si="6"/>
        <v>1556</v>
      </c>
      <c r="C166" t="s">
        <v>175</v>
      </c>
      <c r="D166">
        <f t="shared" si="5"/>
        <v>16317</v>
      </c>
      <c r="E166" s="9" t="s">
        <v>197</v>
      </c>
    </row>
    <row r="167" spans="1:5" x14ac:dyDescent="0.25">
      <c r="A167">
        <v>5464</v>
      </c>
      <c r="B167" t="str">
        <f t="shared" si="6"/>
        <v>1557</v>
      </c>
      <c r="C167" t="s">
        <v>176</v>
      </c>
      <c r="D167">
        <f t="shared" si="5"/>
        <v>62390</v>
      </c>
      <c r="E167" s="9"/>
    </row>
    <row r="168" spans="1:5" x14ac:dyDescent="0.25">
      <c r="A168">
        <v>5465</v>
      </c>
      <c r="B168" t="str">
        <f t="shared" si="6"/>
        <v>1558</v>
      </c>
      <c r="C168" t="s">
        <v>175</v>
      </c>
      <c r="D168">
        <f t="shared" si="5"/>
        <v>16317</v>
      </c>
      <c r="E168" s="9" t="s">
        <v>197</v>
      </c>
    </row>
    <row r="169" spans="1:5" x14ac:dyDescent="0.25">
      <c r="A169">
        <v>5466</v>
      </c>
      <c r="B169" t="str">
        <f t="shared" si="6"/>
        <v>1559</v>
      </c>
      <c r="C169" t="s">
        <v>176</v>
      </c>
      <c r="D169">
        <f t="shared" si="5"/>
        <v>62390</v>
      </c>
      <c r="E169" s="9"/>
    </row>
    <row r="170" spans="1:5" x14ac:dyDescent="0.25">
      <c r="A170">
        <v>5467</v>
      </c>
      <c r="B170" t="str">
        <f t="shared" si="6"/>
        <v>155A</v>
      </c>
      <c r="C170" t="s">
        <v>175</v>
      </c>
      <c r="D170">
        <f t="shared" si="5"/>
        <v>16317</v>
      </c>
      <c r="E170" s="9" t="s">
        <v>197</v>
      </c>
    </row>
    <row r="171" spans="1:5" x14ac:dyDescent="0.25">
      <c r="A171">
        <v>5468</v>
      </c>
      <c r="B171" t="str">
        <f t="shared" si="6"/>
        <v>155B</v>
      </c>
      <c r="C171" t="s">
        <v>176</v>
      </c>
      <c r="D171">
        <f t="shared" si="5"/>
        <v>62390</v>
      </c>
      <c r="E171" s="9"/>
    </row>
    <row r="172" spans="1:5" x14ac:dyDescent="0.25">
      <c r="A172">
        <v>5469</v>
      </c>
      <c r="B172" t="str">
        <f t="shared" si="6"/>
        <v>155C</v>
      </c>
      <c r="C172" t="s">
        <v>175</v>
      </c>
      <c r="D172">
        <f t="shared" si="5"/>
        <v>16317</v>
      </c>
      <c r="E172" s="9" t="s">
        <v>197</v>
      </c>
    </row>
    <row r="173" spans="1:5" x14ac:dyDescent="0.25">
      <c r="A173">
        <v>5470</v>
      </c>
      <c r="B173" t="str">
        <f t="shared" si="6"/>
        <v>155D</v>
      </c>
      <c r="C173" t="s">
        <v>176</v>
      </c>
      <c r="D173">
        <f t="shared" si="5"/>
        <v>62390</v>
      </c>
      <c r="E173" s="9"/>
    </row>
    <row r="174" spans="1:5" x14ac:dyDescent="0.25">
      <c r="A174">
        <v>5471</v>
      </c>
      <c r="B174" t="str">
        <f t="shared" si="6"/>
        <v>155E</v>
      </c>
      <c r="C174" t="s">
        <v>177</v>
      </c>
      <c r="D174">
        <f t="shared" si="5"/>
        <v>17146</v>
      </c>
      <c r="E174" s="9" t="s">
        <v>198</v>
      </c>
    </row>
    <row r="175" spans="1:5" x14ac:dyDescent="0.25">
      <c r="A175">
        <v>5472</v>
      </c>
      <c r="B175" t="str">
        <f t="shared" si="6"/>
        <v>155F</v>
      </c>
      <c r="C175" t="s">
        <v>0</v>
      </c>
      <c r="D175">
        <f t="shared" si="5"/>
        <v>0</v>
      </c>
      <c r="E175" s="9"/>
    </row>
    <row r="176" spans="1:5" x14ac:dyDescent="0.25">
      <c r="A176">
        <v>5473</v>
      </c>
      <c r="B176" t="str">
        <f t="shared" si="6"/>
        <v>1560</v>
      </c>
      <c r="C176" t="s">
        <v>178</v>
      </c>
      <c r="D176">
        <f t="shared" si="5"/>
        <v>16880</v>
      </c>
      <c r="E176" s="9" t="s">
        <v>184</v>
      </c>
    </row>
    <row r="177" spans="1:6" x14ac:dyDescent="0.25">
      <c r="A177">
        <v>5474</v>
      </c>
      <c r="B177" t="str">
        <f t="shared" si="6"/>
        <v>1561</v>
      </c>
      <c r="C177" t="s">
        <v>0</v>
      </c>
      <c r="D177">
        <f t="shared" si="5"/>
        <v>0</v>
      </c>
      <c r="E177" s="9"/>
    </row>
    <row r="178" spans="1:6" x14ac:dyDescent="0.25">
      <c r="A178">
        <v>5475</v>
      </c>
      <c r="B178" t="str">
        <f t="shared" si="6"/>
        <v>1562</v>
      </c>
      <c r="C178" t="s">
        <v>179</v>
      </c>
      <c r="D178">
        <f t="shared" ref="D178:D238" si="7">HEX2DEC(MID(C178,1,2)&amp;MID(C178,4,2))</f>
        <v>17096</v>
      </c>
      <c r="E178" s="9" t="s">
        <v>199</v>
      </c>
    </row>
    <row r="179" spans="1:6" x14ac:dyDescent="0.25">
      <c r="A179">
        <v>5476</v>
      </c>
      <c r="B179" t="str">
        <f t="shared" si="6"/>
        <v>1563</v>
      </c>
      <c r="C179" t="s">
        <v>0</v>
      </c>
      <c r="D179">
        <f t="shared" si="7"/>
        <v>0</v>
      </c>
      <c r="E179" s="9"/>
    </row>
    <row r="180" spans="1:6" x14ac:dyDescent="0.25">
      <c r="A180">
        <v>5477</v>
      </c>
      <c r="B180" t="str">
        <f t="shared" si="6"/>
        <v>1564</v>
      </c>
      <c r="C180" t="s">
        <v>180</v>
      </c>
      <c r="D180">
        <f t="shared" si="7"/>
        <v>16000</v>
      </c>
      <c r="E180" s="9" t="s">
        <v>200</v>
      </c>
    </row>
    <row r="181" spans="1:6" x14ac:dyDescent="0.25">
      <c r="A181">
        <v>5478</v>
      </c>
      <c r="B181" t="str">
        <f t="shared" si="6"/>
        <v>1565</v>
      </c>
      <c r="C181" t="s">
        <v>0</v>
      </c>
      <c r="D181">
        <f t="shared" si="7"/>
        <v>0</v>
      </c>
      <c r="E181" s="9"/>
    </row>
    <row r="182" spans="1:6" x14ac:dyDescent="0.25">
      <c r="A182">
        <v>5479</v>
      </c>
      <c r="B182" t="str">
        <f t="shared" si="6"/>
        <v>1566</v>
      </c>
      <c r="C182" t="s">
        <v>181</v>
      </c>
      <c r="D182">
        <f t="shared" si="7"/>
        <v>40</v>
      </c>
      <c r="E182" s="8" t="s">
        <v>201</v>
      </c>
      <c r="F182" t="s">
        <v>257</v>
      </c>
    </row>
    <row r="183" spans="1:6" x14ac:dyDescent="0.25">
      <c r="A183">
        <v>5480</v>
      </c>
      <c r="B183" t="str">
        <f t="shared" si="6"/>
        <v>1567</v>
      </c>
      <c r="C183" t="s">
        <v>182</v>
      </c>
      <c r="D183">
        <f t="shared" si="7"/>
        <v>3600</v>
      </c>
      <c r="E183" s="9"/>
      <c r="F183" s="5" t="s">
        <v>257</v>
      </c>
    </row>
    <row r="185" spans="1:6" x14ac:dyDescent="0.25">
      <c r="A185">
        <v>5500</v>
      </c>
      <c r="B185" t="str">
        <f t="shared" si="6"/>
        <v>157B</v>
      </c>
      <c r="C185" t="s">
        <v>0</v>
      </c>
      <c r="D185" s="2">
        <f t="shared" si="7"/>
        <v>0</v>
      </c>
      <c r="F185" s="2" t="s">
        <v>233</v>
      </c>
    </row>
    <row r="186" spans="1:6" x14ac:dyDescent="0.25">
      <c r="A186">
        <v>5501</v>
      </c>
      <c r="B186" t="str">
        <f t="shared" si="6"/>
        <v>157C</v>
      </c>
      <c r="C186" t="s">
        <v>203</v>
      </c>
      <c r="D186" s="2">
        <f t="shared" si="7"/>
        <v>2000</v>
      </c>
      <c r="F186" t="s">
        <v>272</v>
      </c>
    </row>
    <row r="187" spans="1:6" x14ac:dyDescent="0.25">
      <c r="A187">
        <v>5502</v>
      </c>
      <c r="B187" t="str">
        <f t="shared" si="6"/>
        <v>157D</v>
      </c>
      <c r="C187" s="2" t="s">
        <v>203</v>
      </c>
      <c r="D187" s="2">
        <f t="shared" si="7"/>
        <v>2000</v>
      </c>
    </row>
    <row r="188" spans="1:6" x14ac:dyDescent="0.25">
      <c r="A188">
        <v>5503</v>
      </c>
      <c r="B188" t="str">
        <f t="shared" si="6"/>
        <v>157E</v>
      </c>
      <c r="C188" t="s">
        <v>204</v>
      </c>
      <c r="D188" s="2">
        <f t="shared" si="7"/>
        <v>10000</v>
      </c>
    </row>
    <row r="189" spans="1:6" x14ac:dyDescent="0.25">
      <c r="A189">
        <v>5504</v>
      </c>
      <c r="B189" t="str">
        <f t="shared" si="6"/>
        <v>157F</v>
      </c>
      <c r="C189" t="s">
        <v>204</v>
      </c>
      <c r="D189" s="2">
        <f t="shared" si="7"/>
        <v>10000</v>
      </c>
    </row>
    <row r="190" spans="1:6" x14ac:dyDescent="0.25">
      <c r="A190">
        <v>5505</v>
      </c>
      <c r="B190" t="str">
        <f t="shared" si="6"/>
        <v>1580</v>
      </c>
      <c r="C190" t="s">
        <v>19</v>
      </c>
      <c r="D190" s="2">
        <f t="shared" si="7"/>
        <v>5</v>
      </c>
    </row>
    <row r="191" spans="1:6" x14ac:dyDescent="0.25">
      <c r="A191">
        <v>5506</v>
      </c>
      <c r="B191" t="str">
        <f t="shared" si="6"/>
        <v>1581</v>
      </c>
      <c r="C191" t="s">
        <v>205</v>
      </c>
      <c r="D191" s="2">
        <f t="shared" si="7"/>
        <v>15107</v>
      </c>
    </row>
    <row r="192" spans="1:6" x14ac:dyDescent="0.25">
      <c r="A192">
        <v>5507</v>
      </c>
      <c r="B192" t="str">
        <f t="shared" si="6"/>
        <v>1582</v>
      </c>
      <c r="C192" t="s">
        <v>112</v>
      </c>
      <c r="D192" s="2">
        <f t="shared" si="7"/>
        <v>4719</v>
      </c>
    </row>
    <row r="193" spans="1:6" x14ac:dyDescent="0.25">
      <c r="A193">
        <v>5508</v>
      </c>
      <c r="B193" t="str">
        <f t="shared" si="6"/>
        <v>1583</v>
      </c>
      <c r="C193" t="s">
        <v>206</v>
      </c>
      <c r="D193" s="2">
        <f t="shared" si="7"/>
        <v>2400</v>
      </c>
    </row>
    <row r="194" spans="1:6" x14ac:dyDescent="0.25">
      <c r="A194">
        <v>5509</v>
      </c>
      <c r="B194" t="str">
        <f t="shared" si="6"/>
        <v>1584</v>
      </c>
      <c r="C194" t="s">
        <v>134</v>
      </c>
      <c r="D194" s="2">
        <f t="shared" si="7"/>
        <v>16</v>
      </c>
    </row>
    <row r="195" spans="1:6" x14ac:dyDescent="0.25">
      <c r="A195">
        <v>5510</v>
      </c>
      <c r="B195" t="str">
        <f t="shared" si="6"/>
        <v>1585</v>
      </c>
      <c r="C195" t="s">
        <v>14</v>
      </c>
      <c r="D195" s="2">
        <f t="shared" si="7"/>
        <v>3</v>
      </c>
    </row>
    <row r="196" spans="1:6" x14ac:dyDescent="0.25">
      <c r="A196">
        <v>5511</v>
      </c>
      <c r="B196" t="str">
        <f t="shared" si="6"/>
        <v>1586</v>
      </c>
      <c r="C196" t="s">
        <v>207</v>
      </c>
      <c r="D196" s="2">
        <f t="shared" si="7"/>
        <v>870</v>
      </c>
    </row>
    <row r="197" spans="1:6" x14ac:dyDescent="0.25">
      <c r="A197">
        <v>5512</v>
      </c>
      <c r="B197" t="str">
        <f t="shared" si="6"/>
        <v>1587</v>
      </c>
      <c r="C197" t="s">
        <v>208</v>
      </c>
      <c r="D197" s="2">
        <f t="shared" si="7"/>
        <v>8000</v>
      </c>
    </row>
    <row r="198" spans="1:6" x14ac:dyDescent="0.25">
      <c r="A198">
        <v>5513</v>
      </c>
      <c r="B198" t="str">
        <f t="shared" si="6"/>
        <v>1588</v>
      </c>
      <c r="C198" t="s">
        <v>203</v>
      </c>
      <c r="D198" s="2">
        <f t="shared" si="7"/>
        <v>2000</v>
      </c>
    </row>
    <row r="199" spans="1:6" x14ac:dyDescent="0.25">
      <c r="D199" s="2"/>
    </row>
    <row r="200" spans="1:6" x14ac:dyDescent="0.25">
      <c r="A200">
        <v>5601</v>
      </c>
      <c r="B200" t="str">
        <f t="shared" si="6"/>
        <v>15E0</v>
      </c>
      <c r="C200" t="s">
        <v>0</v>
      </c>
      <c r="D200" s="2">
        <f t="shared" si="7"/>
        <v>0</v>
      </c>
      <c r="E200" s="6" t="s">
        <v>273</v>
      </c>
    </row>
    <row r="201" spans="1:6" x14ac:dyDescent="0.25">
      <c r="A201">
        <v>5602</v>
      </c>
      <c r="B201" t="str">
        <f t="shared" si="6"/>
        <v>15E1</v>
      </c>
      <c r="C201" t="s">
        <v>8</v>
      </c>
      <c r="D201" s="2">
        <f t="shared" si="7"/>
        <v>1</v>
      </c>
    </row>
    <row r="202" spans="1:6" x14ac:dyDescent="0.25">
      <c r="A202">
        <v>5603</v>
      </c>
      <c r="B202" t="str">
        <f t="shared" si="6"/>
        <v>15E2</v>
      </c>
      <c r="C202" t="s">
        <v>0</v>
      </c>
      <c r="D202" s="2">
        <f t="shared" si="7"/>
        <v>0</v>
      </c>
    </row>
    <row r="203" spans="1:6" x14ac:dyDescent="0.25">
      <c r="D203" s="2"/>
    </row>
    <row r="204" spans="1:6" x14ac:dyDescent="0.25">
      <c r="A204">
        <v>5701</v>
      </c>
      <c r="B204" t="str">
        <f t="shared" si="6"/>
        <v>1644</v>
      </c>
      <c r="C204" t="s">
        <v>18</v>
      </c>
      <c r="D204" s="2">
        <f t="shared" si="7"/>
        <v>41</v>
      </c>
      <c r="E204" s="5" t="s">
        <v>273</v>
      </c>
      <c r="F204" s="2" t="s">
        <v>232</v>
      </c>
    </row>
    <row r="205" spans="1:6" x14ac:dyDescent="0.25">
      <c r="D205" s="2"/>
    </row>
    <row r="206" spans="1:6" x14ac:dyDescent="0.25">
      <c r="A206">
        <v>5800</v>
      </c>
      <c r="B206" t="str">
        <f t="shared" si="6"/>
        <v>16A7</v>
      </c>
      <c r="C206" t="s">
        <v>0</v>
      </c>
      <c r="D206" s="2">
        <f t="shared" si="7"/>
        <v>0</v>
      </c>
      <c r="E206" s="5" t="s">
        <v>258</v>
      </c>
      <c r="F206" s="2" t="s">
        <v>232</v>
      </c>
    </row>
    <row r="207" spans="1:6" x14ac:dyDescent="0.25">
      <c r="A207">
        <v>5801</v>
      </c>
      <c r="B207" t="str">
        <f t="shared" si="6"/>
        <v>16A8</v>
      </c>
      <c r="C207" t="s">
        <v>0</v>
      </c>
      <c r="D207" s="2">
        <f t="shared" si="7"/>
        <v>0</v>
      </c>
    </row>
    <row r="208" spans="1:6" x14ac:dyDescent="0.25">
      <c r="D208" s="2"/>
    </row>
    <row r="209" spans="1:6" x14ac:dyDescent="0.25">
      <c r="A209">
        <v>5901</v>
      </c>
      <c r="B209" t="str">
        <f t="shared" si="6"/>
        <v>170C</v>
      </c>
      <c r="C209" t="s">
        <v>0</v>
      </c>
      <c r="D209" s="2">
        <f t="shared" si="7"/>
        <v>0</v>
      </c>
      <c r="F209" s="2" t="s">
        <v>232</v>
      </c>
    </row>
    <row r="210" spans="1:6" x14ac:dyDescent="0.25">
      <c r="A210">
        <v>5902</v>
      </c>
      <c r="B210" t="str">
        <f t="shared" si="6"/>
        <v>170D</v>
      </c>
      <c r="C210" s="2" t="s">
        <v>0</v>
      </c>
      <c r="D210" s="2">
        <f t="shared" si="7"/>
        <v>0</v>
      </c>
      <c r="F210" t="s">
        <v>234</v>
      </c>
    </row>
    <row r="211" spans="1:6" x14ac:dyDescent="0.25">
      <c r="A211">
        <v>5903</v>
      </c>
      <c r="B211" t="str">
        <f t="shared" si="6"/>
        <v>170E</v>
      </c>
      <c r="C211" s="2" t="s">
        <v>0</v>
      </c>
      <c r="D211" s="2">
        <f t="shared" si="7"/>
        <v>0</v>
      </c>
    </row>
    <row r="212" spans="1:6" x14ac:dyDescent="0.25">
      <c r="A212">
        <v>5904</v>
      </c>
      <c r="B212" t="str">
        <f t="shared" si="6"/>
        <v>170F</v>
      </c>
      <c r="C212" s="2" t="s">
        <v>0</v>
      </c>
      <c r="D212" s="2">
        <f t="shared" si="7"/>
        <v>0</v>
      </c>
    </row>
    <row r="213" spans="1:6" x14ac:dyDescent="0.25">
      <c r="A213">
        <v>5905</v>
      </c>
      <c r="B213" t="str">
        <f t="shared" si="6"/>
        <v>1710</v>
      </c>
      <c r="C213" s="2" t="s">
        <v>0</v>
      </c>
      <c r="D213" s="2">
        <f t="shared" si="7"/>
        <v>0</v>
      </c>
    </row>
    <row r="214" spans="1:6" x14ac:dyDescent="0.25">
      <c r="A214">
        <v>5906</v>
      </c>
      <c r="B214" t="str">
        <f t="shared" si="6"/>
        <v>1711</v>
      </c>
      <c r="C214" s="2" t="s">
        <v>0</v>
      </c>
      <c r="D214" s="2">
        <f t="shared" si="7"/>
        <v>0</v>
      </c>
    </row>
    <row r="215" spans="1:6" x14ac:dyDescent="0.25">
      <c r="A215">
        <v>5907</v>
      </c>
      <c r="B215" t="str">
        <f t="shared" si="6"/>
        <v>1712</v>
      </c>
      <c r="C215" s="2" t="s">
        <v>0</v>
      </c>
      <c r="D215" s="2">
        <f t="shared" si="7"/>
        <v>0</v>
      </c>
    </row>
    <row r="216" spans="1:6" x14ac:dyDescent="0.25">
      <c r="A216">
        <v>5908</v>
      </c>
      <c r="B216" t="str">
        <f t="shared" si="6"/>
        <v>1713</v>
      </c>
      <c r="C216" s="2" t="s">
        <v>0</v>
      </c>
      <c r="D216" s="2">
        <f t="shared" si="7"/>
        <v>0</v>
      </c>
    </row>
    <row r="217" spans="1:6" x14ac:dyDescent="0.25">
      <c r="A217">
        <v>5909</v>
      </c>
      <c r="B217" t="str">
        <f t="shared" si="6"/>
        <v>1714</v>
      </c>
      <c r="C217" s="2" t="s">
        <v>0</v>
      </c>
      <c r="D217" s="2">
        <f t="shared" si="7"/>
        <v>0</v>
      </c>
    </row>
    <row r="218" spans="1:6" x14ac:dyDescent="0.25">
      <c r="A218">
        <v>5910</v>
      </c>
      <c r="B218" t="str">
        <f t="shared" si="6"/>
        <v>1715</v>
      </c>
      <c r="C218" s="2" t="s">
        <v>0</v>
      </c>
      <c r="D218" s="2">
        <f t="shared" si="7"/>
        <v>0</v>
      </c>
    </row>
    <row r="219" spans="1:6" x14ac:dyDescent="0.25">
      <c r="A219">
        <v>5911</v>
      </c>
      <c r="B219" t="str">
        <f t="shared" ref="B219:B238" si="8">DEC2HEX(A219-1)</f>
        <v>1716</v>
      </c>
      <c r="C219" s="2" t="s">
        <v>0</v>
      </c>
      <c r="D219" s="2">
        <f t="shared" si="7"/>
        <v>0</v>
      </c>
    </row>
    <row r="220" spans="1:6" x14ac:dyDescent="0.25">
      <c r="A220">
        <v>5912</v>
      </c>
      <c r="B220" t="str">
        <f t="shared" si="8"/>
        <v>1717</v>
      </c>
      <c r="C220" s="2" t="s">
        <v>0</v>
      </c>
      <c r="D220" s="2">
        <f t="shared" si="7"/>
        <v>0</v>
      </c>
    </row>
    <row r="221" spans="1:6" x14ac:dyDescent="0.25">
      <c r="A221">
        <v>5913</v>
      </c>
      <c r="B221" t="str">
        <f t="shared" si="8"/>
        <v>1718</v>
      </c>
      <c r="C221" s="2" t="s">
        <v>0</v>
      </c>
      <c r="D221" s="2">
        <f t="shared" si="7"/>
        <v>0</v>
      </c>
    </row>
    <row r="222" spans="1:6" x14ac:dyDescent="0.25">
      <c r="A222">
        <v>5914</v>
      </c>
      <c r="B222" t="str">
        <f t="shared" si="8"/>
        <v>1719</v>
      </c>
      <c r="C222" s="2" t="s">
        <v>0</v>
      </c>
      <c r="D222" s="2">
        <f t="shared" si="7"/>
        <v>0</v>
      </c>
    </row>
    <row r="223" spans="1:6" x14ac:dyDescent="0.25">
      <c r="A223">
        <v>5915</v>
      </c>
      <c r="B223" t="str">
        <f t="shared" si="8"/>
        <v>171A</v>
      </c>
      <c r="C223" s="2" t="s">
        <v>0</v>
      </c>
      <c r="D223" s="2">
        <f t="shared" si="7"/>
        <v>0</v>
      </c>
    </row>
    <row r="224" spans="1:6" x14ac:dyDescent="0.25">
      <c r="A224">
        <v>5916</v>
      </c>
      <c r="B224" t="str">
        <f t="shared" si="8"/>
        <v>171B</v>
      </c>
      <c r="C224" s="2" t="s">
        <v>0</v>
      </c>
      <c r="D224" s="2">
        <f t="shared" si="7"/>
        <v>0</v>
      </c>
    </row>
    <row r="225" spans="1:6" x14ac:dyDescent="0.25">
      <c r="A225">
        <v>5917</v>
      </c>
      <c r="B225" t="str">
        <f t="shared" si="8"/>
        <v>171C</v>
      </c>
      <c r="C225" s="2" t="s">
        <v>0</v>
      </c>
      <c r="D225" s="2">
        <f t="shared" si="7"/>
        <v>0</v>
      </c>
    </row>
    <row r="226" spans="1:6" x14ac:dyDescent="0.25">
      <c r="C226" s="2"/>
      <c r="D226" s="2"/>
      <c r="F226" s="2" t="s">
        <v>235</v>
      </c>
    </row>
    <row r="227" spans="1:6" x14ac:dyDescent="0.25">
      <c r="A227">
        <v>5930</v>
      </c>
      <c r="B227" t="str">
        <f t="shared" si="8"/>
        <v>1729</v>
      </c>
      <c r="C227" s="2" t="s">
        <v>209</v>
      </c>
      <c r="D227" s="2">
        <f t="shared" si="7"/>
        <v>69</v>
      </c>
    </row>
    <row r="228" spans="1:6" x14ac:dyDescent="0.25">
      <c r="A228">
        <v>5931</v>
      </c>
      <c r="B228" t="str">
        <f t="shared" si="8"/>
        <v>172A</v>
      </c>
      <c r="C228" s="2" t="s">
        <v>210</v>
      </c>
      <c r="D228" s="2">
        <f t="shared" si="7"/>
        <v>3620</v>
      </c>
      <c r="F228" s="2" t="s">
        <v>227</v>
      </c>
    </row>
    <row r="229" spans="1:6" x14ac:dyDescent="0.25">
      <c r="A229">
        <v>5932</v>
      </c>
      <c r="B229" t="str">
        <f t="shared" si="8"/>
        <v>172B</v>
      </c>
      <c r="C229" t="s">
        <v>211</v>
      </c>
      <c r="D229" s="2">
        <f t="shared" si="7"/>
        <v>94</v>
      </c>
      <c r="F229" s="2" t="s">
        <v>227</v>
      </c>
    </row>
    <row r="230" spans="1:6" x14ac:dyDescent="0.25">
      <c r="A230">
        <v>5933</v>
      </c>
      <c r="B230" t="str">
        <f t="shared" si="8"/>
        <v>172C</v>
      </c>
      <c r="C230" t="s">
        <v>212</v>
      </c>
      <c r="D230" s="2">
        <f t="shared" si="7"/>
        <v>53697</v>
      </c>
      <c r="F230" s="2" t="s">
        <v>227</v>
      </c>
    </row>
    <row r="231" spans="1:6" x14ac:dyDescent="0.25">
      <c r="A231">
        <v>5934</v>
      </c>
      <c r="B231" t="str">
        <f t="shared" si="8"/>
        <v>172D</v>
      </c>
      <c r="C231" t="s">
        <v>213</v>
      </c>
      <c r="D231" s="2">
        <f t="shared" si="7"/>
        <v>66</v>
      </c>
    </row>
    <row r="232" spans="1:6" x14ac:dyDescent="0.25">
      <c r="A232">
        <v>5935</v>
      </c>
      <c r="B232" t="str">
        <f t="shared" si="8"/>
        <v>172E</v>
      </c>
      <c r="C232" t="s">
        <v>214</v>
      </c>
      <c r="D232" s="2">
        <f t="shared" si="7"/>
        <v>5404</v>
      </c>
      <c r="F232" s="2" t="s">
        <v>227</v>
      </c>
    </row>
    <row r="233" spans="1:6" x14ac:dyDescent="0.25">
      <c r="A233">
        <v>5936</v>
      </c>
      <c r="B233" t="str">
        <f t="shared" si="8"/>
        <v>172F</v>
      </c>
      <c r="C233" t="s">
        <v>0</v>
      </c>
      <c r="D233" s="2">
        <f t="shared" si="7"/>
        <v>0</v>
      </c>
    </row>
    <row r="234" spans="1:6" x14ac:dyDescent="0.25">
      <c r="A234">
        <v>5937</v>
      </c>
      <c r="B234" t="str">
        <f t="shared" si="8"/>
        <v>1730</v>
      </c>
      <c r="C234" s="2" t="s">
        <v>0</v>
      </c>
      <c r="D234" s="2">
        <f t="shared" si="7"/>
        <v>0</v>
      </c>
    </row>
    <row r="235" spans="1:6" x14ac:dyDescent="0.25">
      <c r="A235">
        <v>5938</v>
      </c>
      <c r="B235" t="str">
        <f t="shared" si="8"/>
        <v>1731</v>
      </c>
      <c r="C235" s="2" t="s">
        <v>0</v>
      </c>
      <c r="D235" s="2">
        <f t="shared" si="7"/>
        <v>0</v>
      </c>
    </row>
    <row r="236" spans="1:6" x14ac:dyDescent="0.25">
      <c r="A236">
        <v>5939</v>
      </c>
      <c r="B236" t="str">
        <f t="shared" si="8"/>
        <v>1732</v>
      </c>
      <c r="C236" t="s">
        <v>215</v>
      </c>
      <c r="D236" s="2">
        <f t="shared" si="7"/>
        <v>400</v>
      </c>
    </row>
    <row r="237" spans="1:6" x14ac:dyDescent="0.25">
      <c r="D237" s="2"/>
    </row>
    <row r="238" spans="1:6" x14ac:dyDescent="0.25">
      <c r="A238">
        <v>5942</v>
      </c>
      <c r="B238" t="str">
        <f t="shared" si="8"/>
        <v>1735</v>
      </c>
      <c r="C238" t="s">
        <v>0</v>
      </c>
      <c r="D238" s="2">
        <f t="shared" si="7"/>
        <v>0</v>
      </c>
      <c r="F238" s="2" t="s">
        <v>238</v>
      </c>
    </row>
    <row r="250" spans="1:6" x14ac:dyDescent="0.25">
      <c r="A250" t="s">
        <v>103</v>
      </c>
    </row>
    <row r="251" spans="1:6" x14ac:dyDescent="0.25">
      <c r="A251">
        <v>1</v>
      </c>
      <c r="B251" t="str">
        <f>DEC2HEX(A251-1)</f>
        <v>0</v>
      </c>
      <c r="C251" t="s">
        <v>0</v>
      </c>
      <c r="D251" t="e">
        <f>CHAR(HEX2DEC(MID(C251,1,2)))&amp;" "&amp;CHAR(HEX2DEC(MID(C251,4,2)))</f>
        <v>#VALUE!</v>
      </c>
      <c r="E251" s="7" t="s">
        <v>90</v>
      </c>
      <c r="F251" s="7"/>
    </row>
    <row r="252" spans="1:6" x14ac:dyDescent="0.25">
      <c r="A252">
        <v>2</v>
      </c>
      <c r="B252" t="str">
        <f>DEC2HEX(A252-1)</f>
        <v>1</v>
      </c>
      <c r="C252" t="s">
        <v>0</v>
      </c>
      <c r="D252" t="e">
        <f t="shared" ref="D252:D280" si="9">CHAR(HEX2DEC(MID(C252,1,2)))&amp;" "&amp;CHAR(HEX2DEC(MID(C252,4,2)))</f>
        <v>#VALUE!</v>
      </c>
      <c r="E252" s="7"/>
      <c r="F252" s="7"/>
    </row>
    <row r="253" spans="1:6" x14ac:dyDescent="0.25">
      <c r="A253">
        <v>3</v>
      </c>
      <c r="B253" t="str">
        <f t="shared" ref="B253:B301" si="10">DEC2HEX(A253-1)</f>
        <v>2</v>
      </c>
      <c r="C253" t="s">
        <v>0</v>
      </c>
      <c r="D253" t="e">
        <f t="shared" si="9"/>
        <v>#VALUE!</v>
      </c>
      <c r="E253" s="7"/>
      <c r="F253" s="7"/>
    </row>
    <row r="254" spans="1:6" x14ac:dyDescent="0.25">
      <c r="A254">
        <v>4</v>
      </c>
      <c r="B254" t="str">
        <f t="shared" si="10"/>
        <v>3</v>
      </c>
      <c r="C254" t="s">
        <v>0</v>
      </c>
      <c r="D254" t="e">
        <f t="shared" si="9"/>
        <v>#VALUE!</v>
      </c>
      <c r="E254" s="7"/>
      <c r="F254" s="7"/>
    </row>
    <row r="255" spans="1:6" x14ac:dyDescent="0.25">
      <c r="A255">
        <v>5</v>
      </c>
      <c r="B255" t="str">
        <f t="shared" si="10"/>
        <v>4</v>
      </c>
      <c r="C255" t="s">
        <v>0</v>
      </c>
      <c r="D255" t="e">
        <f t="shared" si="9"/>
        <v>#VALUE!</v>
      </c>
      <c r="E255" s="7"/>
      <c r="F255" s="7"/>
    </row>
    <row r="256" spans="1:6" x14ac:dyDescent="0.25">
      <c r="A256">
        <v>6</v>
      </c>
      <c r="B256" t="str">
        <f t="shared" si="10"/>
        <v>5</v>
      </c>
      <c r="C256" t="s">
        <v>0</v>
      </c>
      <c r="D256" t="e">
        <f t="shared" si="9"/>
        <v>#VALUE!</v>
      </c>
      <c r="E256" s="7"/>
      <c r="F256" s="7"/>
    </row>
    <row r="257" spans="1:6" x14ac:dyDescent="0.25">
      <c r="A257">
        <v>7</v>
      </c>
      <c r="B257" t="str">
        <f t="shared" si="10"/>
        <v>6</v>
      </c>
      <c r="C257" t="s">
        <v>0</v>
      </c>
      <c r="D257" t="e">
        <f t="shared" si="9"/>
        <v>#VALUE!</v>
      </c>
      <c r="E257" s="7"/>
      <c r="F257" s="7"/>
    </row>
    <row r="258" spans="1:6" x14ac:dyDescent="0.25">
      <c r="A258">
        <v>8</v>
      </c>
      <c r="B258" t="str">
        <f t="shared" si="10"/>
        <v>7</v>
      </c>
      <c r="C258" t="s">
        <v>0</v>
      </c>
      <c r="D258" t="e">
        <f t="shared" si="9"/>
        <v>#VALUE!</v>
      </c>
      <c r="E258" s="7"/>
      <c r="F258" s="7"/>
    </row>
    <row r="259" spans="1:6" x14ac:dyDescent="0.25">
      <c r="A259">
        <v>9</v>
      </c>
      <c r="B259" t="str">
        <f t="shared" si="10"/>
        <v>8</v>
      </c>
      <c r="C259" t="s">
        <v>79</v>
      </c>
      <c r="D259" t="str">
        <f t="shared" si="9"/>
        <v>6 7</v>
      </c>
      <c r="E259" s="7"/>
      <c r="F259" s="7"/>
    </row>
    <row r="260" spans="1:6" x14ac:dyDescent="0.25">
      <c r="A260">
        <v>10</v>
      </c>
      <c r="B260" t="str">
        <f t="shared" si="10"/>
        <v>9</v>
      </c>
      <c r="C260" t="s">
        <v>80</v>
      </c>
      <c r="D260" t="str">
        <f t="shared" si="9"/>
        <v>. 2</v>
      </c>
      <c r="E260" s="7"/>
      <c r="F260" s="7"/>
    </row>
    <row r="261" spans="1:6" x14ac:dyDescent="0.25">
      <c r="A261">
        <v>11</v>
      </c>
      <c r="B261" t="str">
        <f t="shared" si="10"/>
        <v>A</v>
      </c>
      <c r="C261" t="s">
        <v>0</v>
      </c>
      <c r="D261" t="e">
        <f t="shared" si="9"/>
        <v>#VALUE!</v>
      </c>
      <c r="E261" s="7"/>
      <c r="F261" s="7"/>
    </row>
    <row r="262" spans="1:6" x14ac:dyDescent="0.25">
      <c r="A262">
        <v>12</v>
      </c>
      <c r="B262" t="str">
        <f t="shared" si="10"/>
        <v>B</v>
      </c>
      <c r="C262" t="s">
        <v>0</v>
      </c>
      <c r="D262" t="e">
        <f t="shared" si="9"/>
        <v>#VALUE!</v>
      </c>
      <c r="E262" s="7"/>
      <c r="F262" s="7"/>
    </row>
    <row r="263" spans="1:6" x14ac:dyDescent="0.25">
      <c r="A263">
        <v>13</v>
      </c>
      <c r="B263" t="str">
        <f t="shared" si="10"/>
        <v>C</v>
      </c>
      <c r="C263" t="s">
        <v>0</v>
      </c>
      <c r="D263" t="e">
        <f t="shared" si="9"/>
        <v>#VALUE!</v>
      </c>
      <c r="E263" s="7"/>
      <c r="F263" s="7"/>
    </row>
    <row r="264" spans="1:6" x14ac:dyDescent="0.25">
      <c r="A264">
        <v>14</v>
      </c>
      <c r="B264" t="str">
        <f t="shared" si="10"/>
        <v>D</v>
      </c>
      <c r="C264" t="s">
        <v>0</v>
      </c>
      <c r="D264" t="e">
        <f t="shared" si="9"/>
        <v>#VALUE!</v>
      </c>
      <c r="E264" s="7"/>
      <c r="F264" s="7"/>
    </row>
    <row r="265" spans="1:6" x14ac:dyDescent="0.25">
      <c r="A265">
        <v>15</v>
      </c>
      <c r="B265" t="str">
        <f t="shared" si="10"/>
        <v>E</v>
      </c>
      <c r="C265" t="s">
        <v>0</v>
      </c>
      <c r="D265" t="e">
        <f t="shared" si="9"/>
        <v>#VALUE!</v>
      </c>
      <c r="E265" s="7"/>
      <c r="F265" s="7"/>
    </row>
    <row r="266" spans="1:6" x14ac:dyDescent="0.25">
      <c r="A266">
        <v>16</v>
      </c>
      <c r="B266" t="str">
        <f t="shared" si="10"/>
        <v>F</v>
      </c>
      <c r="C266" t="s">
        <v>0</v>
      </c>
      <c r="D266" t="e">
        <f t="shared" si="9"/>
        <v>#VALUE!</v>
      </c>
      <c r="E266" s="7"/>
      <c r="F266" s="7"/>
    </row>
    <row r="267" spans="1:6" x14ac:dyDescent="0.25">
      <c r="A267">
        <v>17</v>
      </c>
      <c r="B267" t="str">
        <f t="shared" si="10"/>
        <v>10</v>
      </c>
      <c r="C267" t="s">
        <v>0</v>
      </c>
      <c r="D267" t="e">
        <f t="shared" si="9"/>
        <v>#VALUE!</v>
      </c>
      <c r="E267" s="7"/>
      <c r="F267" s="7"/>
    </row>
    <row r="268" spans="1:6" x14ac:dyDescent="0.25">
      <c r="A268">
        <v>18</v>
      </c>
      <c r="B268" t="str">
        <f t="shared" si="10"/>
        <v>11</v>
      </c>
      <c r="C268" t="s">
        <v>81</v>
      </c>
      <c r="D268" t="e">
        <f t="shared" si="9"/>
        <v>#VALUE!</v>
      </c>
      <c r="E268" s="7"/>
      <c r="F268" s="7"/>
    </row>
    <row r="269" spans="1:6" x14ac:dyDescent="0.25">
      <c r="A269">
        <v>19</v>
      </c>
      <c r="B269" t="str">
        <f t="shared" si="10"/>
        <v>12</v>
      </c>
      <c r="C269" t="s">
        <v>82</v>
      </c>
      <c r="D269" t="str">
        <f t="shared" si="9"/>
        <v>1 .</v>
      </c>
      <c r="E269" s="7"/>
      <c r="F269" s="7"/>
    </row>
    <row r="270" spans="1:6" x14ac:dyDescent="0.25">
      <c r="A270">
        <v>20</v>
      </c>
      <c r="B270" t="str">
        <f t="shared" si="10"/>
        <v>13</v>
      </c>
      <c r="C270" t="s">
        <v>83</v>
      </c>
      <c r="D270" t="str">
        <f t="shared" si="9"/>
        <v>2 0</v>
      </c>
      <c r="E270" s="7"/>
      <c r="F270" s="7"/>
    </row>
    <row r="271" spans="1:6" x14ac:dyDescent="0.25">
      <c r="A271">
        <v>21</v>
      </c>
      <c r="B271" t="str">
        <f t="shared" si="10"/>
        <v>14</v>
      </c>
      <c r="C271" t="s">
        <v>0</v>
      </c>
      <c r="D271" t="e">
        <f t="shared" si="9"/>
        <v>#VALUE!</v>
      </c>
      <c r="E271" s="7" t="s">
        <v>91</v>
      </c>
      <c r="F271" s="7"/>
    </row>
    <row r="272" spans="1:6" x14ac:dyDescent="0.25">
      <c r="A272">
        <v>22</v>
      </c>
      <c r="B272" t="str">
        <f t="shared" si="10"/>
        <v>15</v>
      </c>
      <c r="C272" t="s">
        <v>0</v>
      </c>
      <c r="D272" t="e">
        <f t="shared" si="9"/>
        <v>#VALUE!</v>
      </c>
      <c r="E272" s="7"/>
      <c r="F272" s="7"/>
    </row>
    <row r="273" spans="1:11" x14ac:dyDescent="0.25">
      <c r="A273">
        <v>23</v>
      </c>
      <c r="B273" t="str">
        <f t="shared" si="10"/>
        <v>16</v>
      </c>
      <c r="C273" t="s">
        <v>0</v>
      </c>
      <c r="D273" t="e">
        <f t="shared" si="9"/>
        <v>#VALUE!</v>
      </c>
      <c r="E273" s="7"/>
      <c r="F273" s="7"/>
    </row>
    <row r="274" spans="1:11" x14ac:dyDescent="0.25">
      <c r="A274">
        <v>24</v>
      </c>
      <c r="B274" t="str">
        <f t="shared" si="10"/>
        <v>17</v>
      </c>
      <c r="C274" t="s">
        <v>0</v>
      </c>
      <c r="D274" t="e">
        <f t="shared" si="9"/>
        <v>#VALUE!</v>
      </c>
      <c r="E274" s="7"/>
      <c r="F274" s="7"/>
    </row>
    <row r="275" spans="1:11" x14ac:dyDescent="0.25">
      <c r="A275">
        <v>25</v>
      </c>
      <c r="B275" t="str">
        <f t="shared" si="10"/>
        <v>18</v>
      </c>
      <c r="C275" t="s">
        <v>0</v>
      </c>
      <c r="D275" t="e">
        <f t="shared" si="9"/>
        <v>#VALUE!</v>
      </c>
      <c r="E275" s="7"/>
      <c r="F275" s="7"/>
    </row>
    <row r="276" spans="1:11" x14ac:dyDescent="0.25">
      <c r="A276">
        <v>26</v>
      </c>
      <c r="B276" t="str">
        <f t="shared" si="10"/>
        <v>19</v>
      </c>
      <c r="C276" t="s">
        <v>0</v>
      </c>
      <c r="D276" t="e">
        <f t="shared" si="9"/>
        <v>#VALUE!</v>
      </c>
      <c r="E276" s="7"/>
      <c r="F276" s="7"/>
    </row>
    <row r="277" spans="1:11" x14ac:dyDescent="0.25">
      <c r="A277">
        <v>27</v>
      </c>
      <c r="B277" t="str">
        <f t="shared" si="10"/>
        <v>1A</v>
      </c>
      <c r="C277" t="s">
        <v>84</v>
      </c>
      <c r="D277" t="str">
        <f t="shared" si="9"/>
        <v>0 2</v>
      </c>
      <c r="E277" s="7"/>
      <c r="F277" s="7"/>
    </row>
    <row r="278" spans="1:11" x14ac:dyDescent="0.25">
      <c r="A278">
        <v>28</v>
      </c>
      <c r="B278" t="str">
        <f t="shared" si="10"/>
        <v>1B</v>
      </c>
      <c r="C278" t="s">
        <v>85</v>
      </c>
      <c r="D278" t="str">
        <f t="shared" si="9"/>
        <v>0 1</v>
      </c>
      <c r="E278" s="7"/>
      <c r="F278" s="7"/>
    </row>
    <row r="279" spans="1:11" x14ac:dyDescent="0.25">
      <c r="A279">
        <v>29</v>
      </c>
      <c r="B279" t="str">
        <f t="shared" si="10"/>
        <v>1C</v>
      </c>
      <c r="C279" t="s">
        <v>86</v>
      </c>
      <c r="D279" t="str">
        <f t="shared" si="9"/>
        <v>5 1</v>
      </c>
      <c r="E279" s="7"/>
      <c r="F279" s="7"/>
    </row>
    <row r="280" spans="1:11" x14ac:dyDescent="0.25">
      <c r="A280">
        <v>30</v>
      </c>
      <c r="B280" t="str">
        <f t="shared" si="10"/>
        <v>1D</v>
      </c>
      <c r="C280" t="s">
        <v>84</v>
      </c>
      <c r="D280" t="str">
        <f t="shared" si="9"/>
        <v>0 2</v>
      </c>
      <c r="E280" s="7"/>
      <c r="F280" s="7"/>
    </row>
    <row r="281" spans="1:11" x14ac:dyDescent="0.25">
      <c r="A281">
        <v>31</v>
      </c>
      <c r="B281" t="str">
        <f t="shared" si="10"/>
        <v>1E</v>
      </c>
      <c r="C281" t="s">
        <v>0</v>
      </c>
      <c r="D281">
        <f t="shared" ref="D281:D301" si="11">HEX2DEC(MID(C281,1,2)&amp;MID(C281,4,2))</f>
        <v>0</v>
      </c>
      <c r="E281" s="7" t="s">
        <v>92</v>
      </c>
      <c r="F281" s="7" t="s">
        <v>93</v>
      </c>
      <c r="J281">
        <v>330</v>
      </c>
      <c r="K281" t="str">
        <f>"MOV MBTU_MB_4xx["&amp;J281&amp;"] PID10.INT" &amp;A281</f>
        <v>MOV MBTU_MB_4xx[330] PID10.INT31</v>
      </c>
    </row>
    <row r="282" spans="1:11" x14ac:dyDescent="0.25">
      <c r="A282">
        <v>32</v>
      </c>
      <c r="B282" t="str">
        <f t="shared" si="10"/>
        <v>1F</v>
      </c>
      <c r="C282" t="s">
        <v>8</v>
      </c>
      <c r="D282">
        <f t="shared" si="11"/>
        <v>1</v>
      </c>
      <c r="E282" s="7"/>
      <c r="F282" s="7" t="s">
        <v>94</v>
      </c>
      <c r="J282">
        <v>331</v>
      </c>
      <c r="K282" t="str">
        <f t="shared" ref="K282:K300" si="12">"MOV MBTU_MB_4xx["&amp;J282&amp;"] PID10.INT" &amp;A282</f>
        <v>MOV MBTU_MB_4xx[331] PID10.INT32</v>
      </c>
    </row>
    <row r="283" spans="1:11" x14ac:dyDescent="0.25">
      <c r="A283">
        <v>33</v>
      </c>
      <c r="B283" t="str">
        <f t="shared" si="10"/>
        <v>20</v>
      </c>
      <c r="C283" t="s">
        <v>0</v>
      </c>
      <c r="D283">
        <f t="shared" si="11"/>
        <v>0</v>
      </c>
      <c r="E283" s="7"/>
      <c r="F283" s="7"/>
      <c r="J283">
        <v>332</v>
      </c>
      <c r="K283" t="str">
        <f t="shared" si="12"/>
        <v>MOV MBTU_MB_4xx[332] PID10.INT33</v>
      </c>
    </row>
    <row r="284" spans="1:11" x14ac:dyDescent="0.25">
      <c r="A284">
        <v>34</v>
      </c>
      <c r="B284" t="str">
        <f t="shared" si="10"/>
        <v>21</v>
      </c>
      <c r="C284" t="s">
        <v>8</v>
      </c>
      <c r="D284">
        <f t="shared" si="11"/>
        <v>1</v>
      </c>
      <c r="E284" s="7" t="s">
        <v>96</v>
      </c>
      <c r="F284" s="7" t="s">
        <v>95</v>
      </c>
      <c r="J284">
        <v>333</v>
      </c>
      <c r="K284" t="str">
        <f t="shared" si="12"/>
        <v>MOV MBTU_MB_4xx[333] PID10.INT34</v>
      </c>
    </row>
    <row r="285" spans="1:11" x14ac:dyDescent="0.25">
      <c r="A285">
        <v>35</v>
      </c>
      <c r="B285" t="str">
        <f t="shared" si="10"/>
        <v>22</v>
      </c>
      <c r="C285" t="s">
        <v>0</v>
      </c>
      <c r="D285">
        <f t="shared" si="11"/>
        <v>0</v>
      </c>
      <c r="E285" s="7"/>
      <c r="F285" s="7"/>
      <c r="J285">
        <v>334</v>
      </c>
      <c r="K285" t="str">
        <f t="shared" si="12"/>
        <v>MOV MBTU_MB_4xx[334] PID10.INT35</v>
      </c>
    </row>
    <row r="286" spans="1:11" x14ac:dyDescent="0.25">
      <c r="A286">
        <v>36</v>
      </c>
      <c r="B286" t="str">
        <f t="shared" si="10"/>
        <v>23</v>
      </c>
      <c r="C286" t="s">
        <v>0</v>
      </c>
      <c r="D286">
        <f t="shared" si="11"/>
        <v>0</v>
      </c>
      <c r="E286" s="7"/>
      <c r="F286" s="7"/>
      <c r="J286">
        <v>335</v>
      </c>
      <c r="K286" t="str">
        <f t="shared" si="12"/>
        <v>MOV MBTU_MB_4xx[335] PID10.INT36</v>
      </c>
    </row>
    <row r="287" spans="1:11" x14ac:dyDescent="0.25">
      <c r="A287">
        <v>37</v>
      </c>
      <c r="B287" t="str">
        <f t="shared" si="10"/>
        <v>24</v>
      </c>
      <c r="C287" t="s">
        <v>0</v>
      </c>
      <c r="D287">
        <f t="shared" si="11"/>
        <v>0</v>
      </c>
      <c r="E287" s="7"/>
      <c r="F287" s="7"/>
      <c r="J287">
        <v>336</v>
      </c>
      <c r="K287" t="str">
        <f t="shared" si="12"/>
        <v>MOV MBTU_MB_4xx[336] PID10.INT37</v>
      </c>
    </row>
    <row r="288" spans="1:11" x14ac:dyDescent="0.25">
      <c r="A288">
        <v>38</v>
      </c>
      <c r="B288" t="str">
        <f t="shared" si="10"/>
        <v>25</v>
      </c>
      <c r="C288" t="s">
        <v>0</v>
      </c>
      <c r="D288">
        <f t="shared" si="11"/>
        <v>0</v>
      </c>
      <c r="E288" s="7"/>
      <c r="F288" s="7"/>
      <c r="J288">
        <v>337</v>
      </c>
      <c r="K288" t="str">
        <f t="shared" si="12"/>
        <v>MOV MBTU_MB_4xx[337] PID10.INT38</v>
      </c>
    </row>
    <row r="289" spans="1:11" x14ac:dyDescent="0.25">
      <c r="A289">
        <v>39</v>
      </c>
      <c r="B289" t="str">
        <f t="shared" si="10"/>
        <v>26</v>
      </c>
      <c r="C289" t="s">
        <v>0</v>
      </c>
      <c r="D289">
        <f t="shared" si="11"/>
        <v>0</v>
      </c>
      <c r="E289" s="7"/>
      <c r="F289" s="7"/>
      <c r="J289">
        <v>338</v>
      </c>
      <c r="K289" t="str">
        <f t="shared" si="12"/>
        <v>MOV MBTU_MB_4xx[338] PID10.INT39</v>
      </c>
    </row>
    <row r="290" spans="1:11" x14ac:dyDescent="0.25">
      <c r="A290">
        <v>40</v>
      </c>
      <c r="B290" t="str">
        <f t="shared" si="10"/>
        <v>27</v>
      </c>
      <c r="C290" t="s">
        <v>0</v>
      </c>
      <c r="D290">
        <f t="shared" si="11"/>
        <v>0</v>
      </c>
      <c r="E290" s="7"/>
      <c r="F290" s="7"/>
      <c r="J290">
        <v>339</v>
      </c>
      <c r="K290" t="str">
        <f t="shared" si="12"/>
        <v>MOV MBTU_MB_4xx[339] PID10.INT40</v>
      </c>
    </row>
    <row r="291" spans="1:11" x14ac:dyDescent="0.25">
      <c r="A291">
        <v>41</v>
      </c>
      <c r="B291" t="str">
        <f t="shared" si="10"/>
        <v>28</v>
      </c>
      <c r="C291" t="s">
        <v>87</v>
      </c>
      <c r="D291">
        <f t="shared" si="11"/>
        <v>4</v>
      </c>
      <c r="E291" s="7"/>
      <c r="F291" s="7" t="s">
        <v>97</v>
      </c>
      <c r="J291">
        <v>340</v>
      </c>
      <c r="K291" t="str">
        <f t="shared" si="12"/>
        <v>MOV MBTU_MB_4xx[340] PID10.INT41</v>
      </c>
    </row>
    <row r="292" spans="1:11" x14ac:dyDescent="0.25">
      <c r="A292">
        <v>42</v>
      </c>
      <c r="B292" t="str">
        <f t="shared" si="10"/>
        <v>29</v>
      </c>
      <c r="C292" t="s">
        <v>24</v>
      </c>
      <c r="D292">
        <f t="shared" si="11"/>
        <v>2</v>
      </c>
      <c r="E292" s="7"/>
      <c r="F292" s="7" t="s">
        <v>98</v>
      </c>
      <c r="J292">
        <v>341</v>
      </c>
      <c r="K292" t="str">
        <f t="shared" si="12"/>
        <v>MOV MBTU_MB_4xx[341] PID10.INT42</v>
      </c>
    </row>
    <row r="293" spans="1:11" x14ac:dyDescent="0.25">
      <c r="A293">
        <v>43</v>
      </c>
      <c r="B293" t="str">
        <f t="shared" si="10"/>
        <v>2A</v>
      </c>
      <c r="C293" t="s">
        <v>0</v>
      </c>
      <c r="D293">
        <f t="shared" si="11"/>
        <v>0</v>
      </c>
      <c r="E293" s="7"/>
      <c r="F293" s="7"/>
      <c r="J293">
        <v>342</v>
      </c>
      <c r="K293" t="str">
        <f t="shared" si="12"/>
        <v>MOV MBTU_MB_4xx[342] PID10.INT43</v>
      </c>
    </row>
    <row r="294" spans="1:11" x14ac:dyDescent="0.25">
      <c r="A294">
        <v>44</v>
      </c>
      <c r="B294" t="str">
        <f t="shared" si="10"/>
        <v>2B</v>
      </c>
      <c r="C294" t="s">
        <v>0</v>
      </c>
      <c r="D294">
        <f t="shared" si="11"/>
        <v>0</v>
      </c>
      <c r="E294" s="7"/>
      <c r="F294" s="7"/>
      <c r="J294">
        <v>343</v>
      </c>
      <c r="K294" t="str">
        <f t="shared" si="12"/>
        <v>MOV MBTU_MB_4xx[343] PID10.INT44</v>
      </c>
    </row>
    <row r="295" spans="1:11" x14ac:dyDescent="0.25">
      <c r="A295">
        <v>45</v>
      </c>
      <c r="B295" t="str">
        <f t="shared" si="10"/>
        <v>2C</v>
      </c>
      <c r="C295" t="s">
        <v>88</v>
      </c>
      <c r="D295">
        <f t="shared" si="11"/>
        <v>8</v>
      </c>
      <c r="E295" s="7"/>
      <c r="F295" s="7" t="s">
        <v>99</v>
      </c>
      <c r="J295">
        <v>344</v>
      </c>
      <c r="K295" t="str">
        <f t="shared" si="12"/>
        <v>MOV MBTU_MB_4xx[344] PID10.INT45</v>
      </c>
    </row>
    <row r="296" spans="1:11" x14ac:dyDescent="0.25">
      <c r="A296">
        <v>46</v>
      </c>
      <c r="B296" t="str">
        <f t="shared" si="10"/>
        <v>2D</v>
      </c>
      <c r="C296" t="s">
        <v>0</v>
      </c>
      <c r="D296">
        <f t="shared" si="11"/>
        <v>0</v>
      </c>
      <c r="E296" s="7"/>
      <c r="F296" s="7"/>
      <c r="J296">
        <v>345</v>
      </c>
      <c r="K296" t="str">
        <f t="shared" si="12"/>
        <v>MOV MBTU_MB_4xx[345] PID10.INT46</v>
      </c>
    </row>
    <row r="297" spans="1:11" x14ac:dyDescent="0.25">
      <c r="A297">
        <v>47</v>
      </c>
      <c r="B297" t="str">
        <f t="shared" si="10"/>
        <v>2E</v>
      </c>
      <c r="C297" t="s">
        <v>8</v>
      </c>
      <c r="D297">
        <f t="shared" si="11"/>
        <v>1</v>
      </c>
      <c r="E297" s="7"/>
      <c r="F297" s="7" t="s">
        <v>99</v>
      </c>
      <c r="J297">
        <v>346</v>
      </c>
      <c r="K297" t="str">
        <f t="shared" si="12"/>
        <v>MOV MBTU_MB_4xx[346] PID10.INT47</v>
      </c>
    </row>
    <row r="298" spans="1:11" x14ac:dyDescent="0.25">
      <c r="A298">
        <v>48</v>
      </c>
      <c r="B298" t="str">
        <f t="shared" si="10"/>
        <v>2F</v>
      </c>
      <c r="C298" t="s">
        <v>89</v>
      </c>
      <c r="D298">
        <f t="shared" si="11"/>
        <v>2</v>
      </c>
      <c r="E298" s="7"/>
      <c r="F298" s="7" t="s">
        <v>99</v>
      </c>
      <c r="J298">
        <v>347</v>
      </c>
      <c r="K298" t="str">
        <f t="shared" si="12"/>
        <v>MOV MBTU_MB_4xx[347] PID10.INT48</v>
      </c>
    </row>
    <row r="299" spans="1:11" x14ac:dyDescent="0.25">
      <c r="A299">
        <v>49</v>
      </c>
      <c r="B299" t="str">
        <f t="shared" si="10"/>
        <v>30</v>
      </c>
      <c r="C299" t="s">
        <v>8</v>
      </c>
      <c r="D299">
        <f t="shared" si="11"/>
        <v>1</v>
      </c>
      <c r="E299" s="7"/>
      <c r="F299" s="7" t="s">
        <v>99</v>
      </c>
      <c r="J299">
        <v>348</v>
      </c>
      <c r="K299" t="str">
        <f t="shared" si="12"/>
        <v>MOV MBTU_MB_4xx[348] PID10.INT49</v>
      </c>
    </row>
    <row r="300" spans="1:11" x14ac:dyDescent="0.25">
      <c r="A300">
        <v>50</v>
      </c>
      <c r="B300" t="str">
        <f t="shared" si="10"/>
        <v>31</v>
      </c>
      <c r="C300" t="s">
        <v>15</v>
      </c>
      <c r="D300">
        <f t="shared" si="11"/>
        <v>10</v>
      </c>
      <c r="E300" s="7"/>
      <c r="F300" s="7" t="s">
        <v>99</v>
      </c>
      <c r="J300">
        <v>349</v>
      </c>
      <c r="K300" t="str">
        <f t="shared" si="12"/>
        <v>MOV MBTU_MB_4xx[349] PID10.INT50</v>
      </c>
    </row>
    <row r="301" spans="1:11" x14ac:dyDescent="0.25">
      <c r="A301">
        <v>51</v>
      </c>
      <c r="B301" t="str">
        <f t="shared" si="10"/>
        <v>32</v>
      </c>
      <c r="C301" t="s">
        <v>8</v>
      </c>
      <c r="D301">
        <f t="shared" si="11"/>
        <v>1</v>
      </c>
      <c r="E301" s="7"/>
      <c r="F301" s="7" t="s">
        <v>99</v>
      </c>
    </row>
    <row r="303" spans="1:11" x14ac:dyDescent="0.25">
      <c r="A303">
        <v>201</v>
      </c>
      <c r="B303" t="str">
        <f>DEC2HEX(A303-1)</f>
        <v>C8</v>
      </c>
      <c r="C303" t="s">
        <v>0</v>
      </c>
      <c r="D303">
        <f>HEX2DEC(MID(C303,1,2)&amp;MID(C303,4,2))</f>
        <v>0</v>
      </c>
      <c r="E303" s="7"/>
      <c r="F303" s="7"/>
      <c r="J303">
        <v>400</v>
      </c>
      <c r="K303" t="str">
        <f t="shared" ref="K303" si="13">"MOV MBTU_MB_4xx["&amp;J303&amp;"] PID10.INT" &amp;A303</f>
        <v>MOV MBTU_MB_4xx[400] PID10.INT201</v>
      </c>
    </row>
    <row r="304" spans="1:11" x14ac:dyDescent="0.25">
      <c r="A304">
        <v>202</v>
      </c>
      <c r="B304" t="str">
        <f t="shared" ref="B304:B361" si="14">DEC2HEX(A304-1)</f>
        <v>C9</v>
      </c>
      <c r="C304" t="s">
        <v>1</v>
      </c>
      <c r="D304">
        <f>HEX2DEC(MID(C304,1,2)&amp;MID(C304,4,2))</f>
        <v>4095</v>
      </c>
      <c r="E304" s="7"/>
      <c r="F304" s="7"/>
      <c r="J304">
        <v>401</v>
      </c>
      <c r="K304" t="str">
        <f t="shared" ref="K304:K305" si="15">"MOV MBTU_MB_4xx["&amp;J304&amp;"] PID10.INT" &amp;A304</f>
        <v>MOV MBTU_MB_4xx[401] PID10.INT202</v>
      </c>
    </row>
    <row r="305" spans="1:11" x14ac:dyDescent="0.25">
      <c r="A305">
        <v>203</v>
      </c>
      <c r="B305" t="str">
        <f t="shared" si="14"/>
        <v>CA</v>
      </c>
      <c r="C305" t="s">
        <v>1</v>
      </c>
      <c r="D305">
        <f t="shared" ref="D305:D361" si="16">HEX2DEC(MID(C305,1,2)&amp;MID(C305,4,2))</f>
        <v>4095</v>
      </c>
      <c r="E305" s="7"/>
      <c r="F305" s="7"/>
      <c r="J305">
        <v>402</v>
      </c>
      <c r="K305" t="str">
        <f t="shared" si="15"/>
        <v>MOV MBTU_MB_4xx[402] PID10.INT203</v>
      </c>
    </row>
    <row r="306" spans="1:11" x14ac:dyDescent="0.25">
      <c r="A306">
        <v>204</v>
      </c>
      <c r="B306" t="str">
        <f t="shared" si="14"/>
        <v>CB</v>
      </c>
      <c r="C306" t="s">
        <v>0</v>
      </c>
      <c r="D306">
        <f t="shared" si="16"/>
        <v>0</v>
      </c>
      <c r="E306" s="7"/>
      <c r="F306" s="7"/>
      <c r="J306">
        <v>403</v>
      </c>
      <c r="K306" t="str">
        <f t="shared" ref="K306:K361" si="17">"MOV MBTU_MB_4xx["&amp;J306&amp;"] PID10.INT" &amp;A306</f>
        <v>MOV MBTU_MB_4xx[403] PID10.INT204</v>
      </c>
    </row>
    <row r="307" spans="1:11" x14ac:dyDescent="0.25">
      <c r="A307">
        <v>205</v>
      </c>
      <c r="B307" t="str">
        <f t="shared" si="14"/>
        <v>CC</v>
      </c>
      <c r="C307" t="s">
        <v>0</v>
      </c>
      <c r="D307">
        <f t="shared" si="16"/>
        <v>0</v>
      </c>
      <c r="E307" s="7"/>
      <c r="F307" s="7"/>
      <c r="J307">
        <v>404</v>
      </c>
      <c r="K307" t="str">
        <f t="shared" si="17"/>
        <v>MOV MBTU_MB_4xx[404] PID10.INT205</v>
      </c>
    </row>
    <row r="308" spans="1:11" x14ac:dyDescent="0.25">
      <c r="A308">
        <v>206</v>
      </c>
      <c r="B308" t="str">
        <f t="shared" si="14"/>
        <v>CD</v>
      </c>
      <c r="C308" t="s">
        <v>0</v>
      </c>
      <c r="D308">
        <f t="shared" si="16"/>
        <v>0</v>
      </c>
      <c r="E308" s="7"/>
      <c r="F308" s="7"/>
      <c r="J308">
        <v>405</v>
      </c>
      <c r="K308" t="str">
        <f t="shared" si="17"/>
        <v>MOV MBTU_MB_4xx[405] PID10.INT206</v>
      </c>
    </row>
    <row r="309" spans="1:11" x14ac:dyDescent="0.25">
      <c r="A309">
        <v>207</v>
      </c>
      <c r="B309" t="str">
        <f t="shared" si="14"/>
        <v>CE</v>
      </c>
      <c r="C309" s="1" t="s">
        <v>2</v>
      </c>
      <c r="D309" s="1">
        <f t="shared" si="16"/>
        <v>1752</v>
      </c>
      <c r="E309" s="7" t="s">
        <v>49</v>
      </c>
      <c r="F309" s="7" t="s">
        <v>247</v>
      </c>
      <c r="J309">
        <v>406</v>
      </c>
      <c r="K309" t="str">
        <f t="shared" si="17"/>
        <v>MOV MBTU_MB_4xx[406] PID10.INT207</v>
      </c>
    </row>
    <row r="310" spans="1:11" x14ac:dyDescent="0.25">
      <c r="A310">
        <v>208</v>
      </c>
      <c r="B310" t="str">
        <f t="shared" si="14"/>
        <v>CF</v>
      </c>
      <c r="C310" t="s">
        <v>0</v>
      </c>
      <c r="D310">
        <f t="shared" si="16"/>
        <v>0</v>
      </c>
      <c r="E310" s="7"/>
      <c r="F310" s="7"/>
      <c r="J310">
        <v>407</v>
      </c>
      <c r="K310" t="str">
        <f t="shared" si="17"/>
        <v>MOV MBTU_MB_4xx[407] PID10.INT208</v>
      </c>
    </row>
    <row r="311" spans="1:11" x14ac:dyDescent="0.25">
      <c r="A311">
        <v>209</v>
      </c>
      <c r="B311" t="str">
        <f t="shared" si="14"/>
        <v>D0</v>
      </c>
      <c r="C311" t="s">
        <v>3</v>
      </c>
      <c r="D311">
        <f t="shared" si="16"/>
        <v>1500</v>
      </c>
      <c r="E311" s="7" t="s">
        <v>38</v>
      </c>
      <c r="F311" s="7"/>
      <c r="J311">
        <v>408</v>
      </c>
      <c r="K311" t="str">
        <f t="shared" si="17"/>
        <v>MOV MBTU_MB_4xx[408] PID10.INT209</v>
      </c>
    </row>
    <row r="312" spans="1:11" x14ac:dyDescent="0.25">
      <c r="A312">
        <v>210</v>
      </c>
      <c r="B312" t="str">
        <f t="shared" si="14"/>
        <v>D1</v>
      </c>
      <c r="C312" t="s">
        <v>3</v>
      </c>
      <c r="D312">
        <f t="shared" si="16"/>
        <v>1500</v>
      </c>
      <c r="E312" s="7" t="s">
        <v>39</v>
      </c>
      <c r="F312" s="7"/>
      <c r="J312">
        <v>409</v>
      </c>
      <c r="K312" t="str">
        <f t="shared" si="17"/>
        <v>MOV MBTU_MB_4xx[409] PID10.INT210</v>
      </c>
    </row>
    <row r="313" spans="1:11" x14ac:dyDescent="0.25">
      <c r="A313">
        <v>211</v>
      </c>
      <c r="B313" t="str">
        <f t="shared" si="14"/>
        <v>D2</v>
      </c>
      <c r="C313" t="s">
        <v>4</v>
      </c>
      <c r="D313">
        <f t="shared" si="16"/>
        <v>60</v>
      </c>
      <c r="E313" s="7" t="s">
        <v>40</v>
      </c>
      <c r="F313" s="7"/>
      <c r="J313">
        <v>410</v>
      </c>
      <c r="K313" t="str">
        <f t="shared" si="17"/>
        <v>MOV MBTU_MB_4xx[410] PID10.INT211</v>
      </c>
    </row>
    <row r="314" spans="1:11" x14ac:dyDescent="0.25">
      <c r="A314">
        <v>212</v>
      </c>
      <c r="B314" t="str">
        <f t="shared" si="14"/>
        <v>D3</v>
      </c>
      <c r="C314" t="s">
        <v>5</v>
      </c>
      <c r="D314">
        <f t="shared" si="16"/>
        <v>120</v>
      </c>
      <c r="E314" s="7" t="s">
        <v>41</v>
      </c>
      <c r="F314" s="7"/>
      <c r="J314">
        <v>411</v>
      </c>
      <c r="K314" t="str">
        <f t="shared" si="17"/>
        <v>MOV MBTU_MB_4xx[411] PID10.INT212</v>
      </c>
    </row>
    <row r="315" spans="1:11" x14ac:dyDescent="0.25">
      <c r="A315">
        <v>213</v>
      </c>
      <c r="B315" t="str">
        <f t="shared" si="14"/>
        <v>D4</v>
      </c>
      <c r="C315" t="s">
        <v>4</v>
      </c>
      <c r="D315">
        <f t="shared" si="16"/>
        <v>60</v>
      </c>
      <c r="E315" s="7"/>
      <c r="F315" s="7"/>
      <c r="J315">
        <v>412</v>
      </c>
      <c r="K315" t="str">
        <f t="shared" si="17"/>
        <v>MOV MBTU_MB_4xx[412] PID10.INT213</v>
      </c>
    </row>
    <row r="316" spans="1:11" x14ac:dyDescent="0.25">
      <c r="A316">
        <v>214</v>
      </c>
      <c r="B316" t="str">
        <f t="shared" si="14"/>
        <v>D5</v>
      </c>
      <c r="C316" t="s">
        <v>6</v>
      </c>
      <c r="D316">
        <f t="shared" si="16"/>
        <v>45</v>
      </c>
      <c r="E316" s="7" t="s">
        <v>248</v>
      </c>
      <c r="F316" s="7"/>
      <c r="J316">
        <v>413</v>
      </c>
      <c r="K316" t="str">
        <f t="shared" si="17"/>
        <v>MOV MBTU_MB_4xx[413] PID10.INT214</v>
      </c>
    </row>
    <row r="317" spans="1:11" x14ac:dyDescent="0.25">
      <c r="A317">
        <v>215</v>
      </c>
      <c r="B317" t="str">
        <f t="shared" si="14"/>
        <v>D6</v>
      </c>
      <c r="C317" s="1" t="s">
        <v>70</v>
      </c>
      <c r="D317" s="1">
        <f t="shared" si="16"/>
        <v>16932</v>
      </c>
      <c r="E317" s="10" t="s">
        <v>245</v>
      </c>
      <c r="F317" s="7" t="s">
        <v>246</v>
      </c>
      <c r="J317">
        <v>414</v>
      </c>
      <c r="K317" t="str">
        <f t="shared" si="17"/>
        <v>MOV MBTU_MB_4xx[414] PID10.INT215</v>
      </c>
    </row>
    <row r="318" spans="1:11" x14ac:dyDescent="0.25">
      <c r="A318">
        <v>216</v>
      </c>
      <c r="B318" t="str">
        <f t="shared" si="14"/>
        <v>D7</v>
      </c>
      <c r="C318" s="1" t="s">
        <v>71</v>
      </c>
      <c r="D318" s="1">
        <f t="shared" si="16"/>
        <v>61824</v>
      </c>
      <c r="E318" s="10"/>
      <c r="F318" s="7" t="s">
        <v>266</v>
      </c>
      <c r="J318">
        <v>415</v>
      </c>
      <c r="K318" t="str">
        <f t="shared" si="17"/>
        <v>MOV MBTU_MB_4xx[415] PID10.INT216</v>
      </c>
    </row>
    <row r="319" spans="1:11" x14ac:dyDescent="0.25">
      <c r="A319">
        <v>217</v>
      </c>
      <c r="B319" t="str">
        <f t="shared" si="14"/>
        <v>D8</v>
      </c>
      <c r="C319" t="s">
        <v>8</v>
      </c>
      <c r="D319">
        <f t="shared" si="16"/>
        <v>1</v>
      </c>
      <c r="E319" s="7" t="s">
        <v>100</v>
      </c>
      <c r="F319" s="7" t="s">
        <v>78</v>
      </c>
      <c r="J319">
        <v>416</v>
      </c>
      <c r="K319" t="str">
        <f t="shared" si="17"/>
        <v>MOV MBTU_MB_4xx[416] PID10.INT217</v>
      </c>
    </row>
    <row r="320" spans="1:11" x14ac:dyDescent="0.25">
      <c r="A320">
        <v>218</v>
      </c>
      <c r="B320" t="str">
        <f t="shared" si="14"/>
        <v>D9</v>
      </c>
      <c r="C320" t="s">
        <v>0</v>
      </c>
      <c r="D320">
        <f t="shared" si="16"/>
        <v>0</v>
      </c>
      <c r="E320" s="7">
        <v>0</v>
      </c>
      <c r="F320" s="7"/>
      <c r="J320">
        <v>417</v>
      </c>
      <c r="K320" t="str">
        <f t="shared" si="17"/>
        <v>MOV MBTU_MB_4xx[417] PID10.INT218</v>
      </c>
    </row>
    <row r="321" spans="1:11" x14ac:dyDescent="0.25">
      <c r="A321">
        <v>219</v>
      </c>
      <c r="B321" t="str">
        <f t="shared" si="14"/>
        <v>DA</v>
      </c>
      <c r="C321" t="s">
        <v>9</v>
      </c>
      <c r="D321">
        <f t="shared" si="16"/>
        <v>345</v>
      </c>
      <c r="E321" s="7" t="s">
        <v>46</v>
      </c>
      <c r="F321" s="7"/>
      <c r="J321">
        <v>418</v>
      </c>
      <c r="K321" t="str">
        <f t="shared" si="17"/>
        <v>MOV MBTU_MB_4xx[418] PID10.INT219</v>
      </c>
    </row>
    <row r="322" spans="1:11" x14ac:dyDescent="0.25">
      <c r="A322">
        <v>220</v>
      </c>
      <c r="B322" t="str">
        <f t="shared" si="14"/>
        <v>DB</v>
      </c>
      <c r="C322" t="s">
        <v>0</v>
      </c>
      <c r="D322">
        <f t="shared" si="16"/>
        <v>0</v>
      </c>
      <c r="E322" s="7"/>
      <c r="F322" s="7"/>
      <c r="J322">
        <v>419</v>
      </c>
      <c r="K322" t="str">
        <f t="shared" si="17"/>
        <v>MOV MBTU_MB_4xx[419] PID10.INT220</v>
      </c>
    </row>
    <row r="323" spans="1:11" x14ac:dyDescent="0.25">
      <c r="A323">
        <v>221</v>
      </c>
      <c r="B323" t="str">
        <f t="shared" si="14"/>
        <v>DC</v>
      </c>
      <c r="C323" t="s">
        <v>10</v>
      </c>
      <c r="D323">
        <f t="shared" si="16"/>
        <v>689</v>
      </c>
      <c r="E323" s="7" t="s">
        <v>52</v>
      </c>
      <c r="F323" s="7" t="s">
        <v>53</v>
      </c>
      <c r="J323">
        <v>420</v>
      </c>
      <c r="K323" t="str">
        <f t="shared" si="17"/>
        <v>MOV MBTU_MB_4xx[420] PID10.INT221</v>
      </c>
    </row>
    <row r="324" spans="1:11" x14ac:dyDescent="0.25">
      <c r="A324">
        <v>222</v>
      </c>
      <c r="B324" t="str">
        <f t="shared" si="14"/>
        <v>DD</v>
      </c>
      <c r="C324" s="1" t="s">
        <v>11</v>
      </c>
      <c r="D324" s="1">
        <f t="shared" si="16"/>
        <v>311</v>
      </c>
      <c r="E324" s="7" t="s">
        <v>54</v>
      </c>
      <c r="F324" s="7" t="s">
        <v>47</v>
      </c>
      <c r="J324">
        <v>421</v>
      </c>
      <c r="K324" t="str">
        <f t="shared" si="17"/>
        <v>MOV MBTU_MB_4xx[421] PID10.INT222</v>
      </c>
    </row>
    <row r="325" spans="1:11" x14ac:dyDescent="0.25">
      <c r="A325">
        <v>223</v>
      </c>
      <c r="B325" t="str">
        <f t="shared" si="14"/>
        <v>DE</v>
      </c>
      <c r="C325" t="s">
        <v>12</v>
      </c>
      <c r="D325">
        <f t="shared" si="16"/>
        <v>38</v>
      </c>
      <c r="E325" s="7"/>
      <c r="F325" s="7"/>
      <c r="J325">
        <v>422</v>
      </c>
      <c r="K325" t="str">
        <f t="shared" si="17"/>
        <v>MOV MBTU_MB_4xx[422] PID10.INT223</v>
      </c>
    </row>
    <row r="326" spans="1:11" x14ac:dyDescent="0.25">
      <c r="A326">
        <v>224</v>
      </c>
      <c r="B326" t="str">
        <f t="shared" si="14"/>
        <v>DF</v>
      </c>
      <c r="C326" t="s">
        <v>13</v>
      </c>
      <c r="D326">
        <f t="shared" si="16"/>
        <v>15</v>
      </c>
      <c r="E326" s="7" t="s">
        <v>59</v>
      </c>
      <c r="F326" s="7"/>
      <c r="J326">
        <v>423</v>
      </c>
      <c r="K326" t="str">
        <f t="shared" si="17"/>
        <v>MOV MBTU_MB_4xx[423] PID10.INT224</v>
      </c>
    </row>
    <row r="327" spans="1:11" x14ac:dyDescent="0.25">
      <c r="A327">
        <v>225</v>
      </c>
      <c r="B327" t="str">
        <f t="shared" si="14"/>
        <v>E0</v>
      </c>
      <c r="C327" t="s">
        <v>14</v>
      </c>
      <c r="D327">
        <f t="shared" si="16"/>
        <v>3</v>
      </c>
      <c r="E327" s="7" t="s">
        <v>60</v>
      </c>
      <c r="F327" s="7"/>
      <c r="J327">
        <v>424</v>
      </c>
      <c r="K327" t="str">
        <f t="shared" si="17"/>
        <v>MOV MBTU_MB_4xx[424] PID10.INT225</v>
      </c>
    </row>
    <row r="328" spans="1:11" x14ac:dyDescent="0.25">
      <c r="A328">
        <v>226</v>
      </c>
      <c r="B328" t="str">
        <f t="shared" si="14"/>
        <v>E1</v>
      </c>
      <c r="C328" t="s">
        <v>15</v>
      </c>
      <c r="D328">
        <f t="shared" si="16"/>
        <v>10</v>
      </c>
      <c r="E328" s="7" t="s">
        <v>61</v>
      </c>
      <c r="F328" s="7"/>
      <c r="J328">
        <v>425</v>
      </c>
      <c r="K328" t="str">
        <f t="shared" si="17"/>
        <v>MOV MBTU_MB_4xx[425] PID10.INT226</v>
      </c>
    </row>
    <row r="329" spans="1:11" x14ac:dyDescent="0.25">
      <c r="A329">
        <v>227</v>
      </c>
      <c r="B329" t="str">
        <f t="shared" si="14"/>
        <v>E2</v>
      </c>
      <c r="C329" t="s">
        <v>0</v>
      </c>
      <c r="D329">
        <f t="shared" si="16"/>
        <v>0</v>
      </c>
      <c r="E329" s="7"/>
      <c r="F329" s="7"/>
      <c r="J329">
        <v>426</v>
      </c>
      <c r="K329" t="str">
        <f t="shared" si="17"/>
        <v>MOV MBTU_MB_4xx[426] PID10.INT227</v>
      </c>
    </row>
    <row r="330" spans="1:11" x14ac:dyDescent="0.25">
      <c r="A330">
        <v>228</v>
      </c>
      <c r="B330" t="str">
        <f t="shared" si="14"/>
        <v>E3</v>
      </c>
      <c r="C330" t="s">
        <v>8</v>
      </c>
      <c r="D330">
        <f t="shared" si="16"/>
        <v>1</v>
      </c>
      <c r="E330" s="7"/>
      <c r="F330" s="7"/>
      <c r="J330">
        <v>427</v>
      </c>
      <c r="K330" t="str">
        <f t="shared" si="17"/>
        <v>MOV MBTU_MB_4xx[427] PID10.INT228</v>
      </c>
    </row>
    <row r="331" spans="1:11" x14ac:dyDescent="0.25">
      <c r="A331">
        <v>229</v>
      </c>
      <c r="B331" t="str">
        <f t="shared" si="14"/>
        <v>E4</v>
      </c>
      <c r="C331" t="s">
        <v>4</v>
      </c>
      <c r="D331">
        <f t="shared" si="16"/>
        <v>60</v>
      </c>
      <c r="E331" s="7" t="s">
        <v>58</v>
      </c>
      <c r="F331" s="7"/>
      <c r="J331">
        <v>428</v>
      </c>
      <c r="K331" t="str">
        <f t="shared" si="17"/>
        <v>MOV MBTU_MB_4xx[428] PID10.INT229</v>
      </c>
    </row>
    <row r="332" spans="1:11" x14ac:dyDescent="0.25">
      <c r="A332">
        <v>230</v>
      </c>
      <c r="B332" t="str">
        <f t="shared" si="14"/>
        <v>E5</v>
      </c>
      <c r="C332" t="s">
        <v>16</v>
      </c>
      <c r="D332">
        <f t="shared" si="16"/>
        <v>276</v>
      </c>
      <c r="E332" s="7" t="s">
        <v>45</v>
      </c>
      <c r="F332" s="7"/>
      <c r="J332">
        <v>429</v>
      </c>
      <c r="K332" t="str">
        <f t="shared" si="17"/>
        <v>MOV MBTU_MB_4xx[429] PID10.INT230</v>
      </c>
    </row>
    <row r="333" spans="1:11" x14ac:dyDescent="0.25">
      <c r="A333">
        <v>231</v>
      </c>
      <c r="B333" t="str">
        <f t="shared" si="14"/>
        <v>E6</v>
      </c>
      <c r="C333" t="s">
        <v>0</v>
      </c>
      <c r="D333">
        <f t="shared" si="16"/>
        <v>0</v>
      </c>
      <c r="E333" s="7" t="s">
        <v>62</v>
      </c>
      <c r="F333" s="7" t="s">
        <v>63</v>
      </c>
      <c r="J333">
        <v>430</v>
      </c>
      <c r="K333" t="str">
        <f t="shared" si="17"/>
        <v>MOV MBTU_MB_4xx[430] PID10.INT231</v>
      </c>
    </row>
    <row r="334" spans="1:11" x14ac:dyDescent="0.25">
      <c r="A334">
        <v>232</v>
      </c>
      <c r="B334" t="str">
        <f t="shared" si="14"/>
        <v>E7</v>
      </c>
      <c r="C334" t="s">
        <v>7</v>
      </c>
      <c r="D334">
        <f t="shared" si="16"/>
        <v>0</v>
      </c>
      <c r="E334" s="7" t="s">
        <v>64</v>
      </c>
      <c r="F334" s="7" t="s">
        <v>63</v>
      </c>
      <c r="J334">
        <v>431</v>
      </c>
      <c r="K334" t="str">
        <f t="shared" si="17"/>
        <v>MOV MBTU_MB_4xx[431] PID10.INT232</v>
      </c>
    </row>
    <row r="335" spans="1:11" x14ac:dyDescent="0.25">
      <c r="A335">
        <v>233</v>
      </c>
      <c r="B335" t="str">
        <f t="shared" si="14"/>
        <v>E8</v>
      </c>
      <c r="C335" t="s">
        <v>17</v>
      </c>
      <c r="D335">
        <f t="shared" si="16"/>
        <v>1000</v>
      </c>
      <c r="E335" s="7"/>
      <c r="F335" s="7"/>
      <c r="J335">
        <v>432</v>
      </c>
      <c r="K335" t="str">
        <f t="shared" si="17"/>
        <v>MOV MBTU_MB_4xx[432] PID10.INT233</v>
      </c>
    </row>
    <row r="336" spans="1:11" x14ac:dyDescent="0.25">
      <c r="A336">
        <v>234</v>
      </c>
      <c r="B336" t="str">
        <f t="shared" si="14"/>
        <v>E9</v>
      </c>
      <c r="C336" t="s">
        <v>4</v>
      </c>
      <c r="D336">
        <f t="shared" si="16"/>
        <v>60</v>
      </c>
      <c r="E336" s="7" t="s">
        <v>51</v>
      </c>
      <c r="F336" s="7"/>
      <c r="J336">
        <v>433</v>
      </c>
      <c r="K336" t="str">
        <f t="shared" si="17"/>
        <v>MOV MBTU_MB_4xx[433] PID10.INT234</v>
      </c>
    </row>
    <row r="337" spans="1:11" x14ac:dyDescent="0.25">
      <c r="A337">
        <v>235</v>
      </c>
      <c r="B337" t="str">
        <f t="shared" si="14"/>
        <v>EA</v>
      </c>
      <c r="C337" t="s">
        <v>18</v>
      </c>
      <c r="D337">
        <f t="shared" si="16"/>
        <v>41</v>
      </c>
      <c r="E337" s="7" t="s">
        <v>50</v>
      </c>
      <c r="F337" s="7"/>
      <c r="J337">
        <v>434</v>
      </c>
      <c r="K337" t="str">
        <f t="shared" si="17"/>
        <v>MOV MBTU_MB_4xx[434] PID10.INT235</v>
      </c>
    </row>
    <row r="338" spans="1:11" x14ac:dyDescent="0.25">
      <c r="A338">
        <v>236</v>
      </c>
      <c r="B338" t="str">
        <f t="shared" si="14"/>
        <v>EB</v>
      </c>
      <c r="C338" t="s">
        <v>19</v>
      </c>
      <c r="D338">
        <f t="shared" si="16"/>
        <v>5</v>
      </c>
      <c r="E338" s="7"/>
      <c r="F338" s="7"/>
      <c r="J338">
        <v>435</v>
      </c>
      <c r="K338" t="str">
        <f t="shared" si="17"/>
        <v>MOV MBTU_MB_4xx[435] PID10.INT236</v>
      </c>
    </row>
    <row r="339" spans="1:11" x14ac:dyDescent="0.25">
      <c r="A339">
        <v>237</v>
      </c>
      <c r="B339" t="str">
        <f t="shared" si="14"/>
        <v>EC</v>
      </c>
      <c r="C339" t="s">
        <v>20</v>
      </c>
      <c r="D339">
        <f t="shared" si="16"/>
        <v>7777</v>
      </c>
      <c r="E339" s="7" t="s">
        <v>43</v>
      </c>
      <c r="F339" s="7"/>
      <c r="J339">
        <v>436</v>
      </c>
      <c r="K339" t="str">
        <f t="shared" si="17"/>
        <v>MOV MBTU_MB_4xx[436] PID10.INT237</v>
      </c>
    </row>
    <row r="340" spans="1:11" x14ac:dyDescent="0.25">
      <c r="A340">
        <v>238</v>
      </c>
      <c r="B340" t="str">
        <f t="shared" si="14"/>
        <v>ED</v>
      </c>
      <c r="C340" t="s">
        <v>8</v>
      </c>
      <c r="D340">
        <f t="shared" si="16"/>
        <v>1</v>
      </c>
      <c r="E340" s="7"/>
      <c r="F340" s="7"/>
      <c r="J340">
        <v>437</v>
      </c>
      <c r="K340" t="str">
        <f t="shared" si="17"/>
        <v>MOV MBTU_MB_4xx[437] PID10.INT238</v>
      </c>
    </row>
    <row r="341" spans="1:11" x14ac:dyDescent="0.25">
      <c r="A341">
        <v>239</v>
      </c>
      <c r="B341" t="str">
        <f t="shared" si="14"/>
        <v>EE</v>
      </c>
      <c r="C341" t="s">
        <v>4</v>
      </c>
      <c r="D341">
        <f t="shared" si="16"/>
        <v>60</v>
      </c>
      <c r="E341" s="7" t="s">
        <v>101</v>
      </c>
      <c r="F341" s="7"/>
      <c r="J341">
        <v>438</v>
      </c>
      <c r="K341" t="str">
        <f t="shared" si="17"/>
        <v>MOV MBTU_MB_4xx[438] PID10.INT239</v>
      </c>
    </row>
    <row r="342" spans="1:11" x14ac:dyDescent="0.25">
      <c r="A342">
        <v>240</v>
      </c>
      <c r="B342" t="str">
        <f t="shared" si="14"/>
        <v>EF</v>
      </c>
      <c r="C342" t="s">
        <v>21</v>
      </c>
      <c r="D342">
        <f t="shared" si="16"/>
        <v>24</v>
      </c>
      <c r="E342" s="7" t="s">
        <v>55</v>
      </c>
      <c r="F342" s="7"/>
      <c r="J342">
        <v>439</v>
      </c>
      <c r="K342" t="str">
        <f t="shared" si="17"/>
        <v>MOV MBTU_MB_4xx[439] PID10.INT240</v>
      </c>
    </row>
    <row r="343" spans="1:11" x14ac:dyDescent="0.25">
      <c r="A343">
        <v>241</v>
      </c>
      <c r="B343" t="str">
        <f t="shared" si="14"/>
        <v>F0</v>
      </c>
      <c r="C343" t="s">
        <v>0</v>
      </c>
      <c r="D343">
        <f t="shared" si="16"/>
        <v>0</v>
      </c>
      <c r="E343" s="7" t="s">
        <v>56</v>
      </c>
      <c r="F343" s="7" t="s">
        <v>57</v>
      </c>
      <c r="J343">
        <v>440</v>
      </c>
      <c r="K343" t="str">
        <f t="shared" si="17"/>
        <v>MOV MBTU_MB_4xx[440] PID10.INT241</v>
      </c>
    </row>
    <row r="344" spans="1:11" x14ac:dyDescent="0.25">
      <c r="A344">
        <v>242</v>
      </c>
      <c r="B344" t="str">
        <f t="shared" si="14"/>
        <v>F1</v>
      </c>
      <c r="C344" t="s">
        <v>22</v>
      </c>
      <c r="D344">
        <f t="shared" si="16"/>
        <v>3121</v>
      </c>
      <c r="E344" s="7"/>
      <c r="F344" s="7"/>
      <c r="J344">
        <v>441</v>
      </c>
      <c r="K344" t="str">
        <f t="shared" si="17"/>
        <v>MOV MBTU_MB_4xx[441] PID10.INT242</v>
      </c>
    </row>
    <row r="345" spans="1:11" x14ac:dyDescent="0.25">
      <c r="A345">
        <v>243</v>
      </c>
      <c r="B345" t="str">
        <f t="shared" si="14"/>
        <v>F2</v>
      </c>
      <c r="C345" t="s">
        <v>23</v>
      </c>
      <c r="D345">
        <f t="shared" si="16"/>
        <v>625</v>
      </c>
      <c r="E345" s="7"/>
      <c r="F345" s="7"/>
      <c r="J345">
        <v>442</v>
      </c>
      <c r="K345" t="str">
        <f t="shared" si="17"/>
        <v>MOV MBTU_MB_4xx[442] PID10.INT243</v>
      </c>
    </row>
    <row r="346" spans="1:11" x14ac:dyDescent="0.25">
      <c r="A346">
        <v>244</v>
      </c>
      <c r="B346" t="str">
        <f t="shared" si="14"/>
        <v>F3</v>
      </c>
      <c r="C346" s="1" t="s">
        <v>2</v>
      </c>
      <c r="D346" s="1">
        <f t="shared" si="16"/>
        <v>1752</v>
      </c>
      <c r="E346" s="7"/>
      <c r="F346" s="7" t="s">
        <v>48</v>
      </c>
      <c r="J346">
        <v>443</v>
      </c>
      <c r="K346" t="str">
        <f t="shared" si="17"/>
        <v>MOV MBTU_MB_4xx[443] PID10.INT244</v>
      </c>
    </row>
    <row r="347" spans="1:11" x14ac:dyDescent="0.25">
      <c r="A347">
        <v>245</v>
      </c>
      <c r="B347" t="str">
        <f t="shared" si="14"/>
        <v>F4</v>
      </c>
      <c r="C347" t="s">
        <v>8</v>
      </c>
      <c r="D347">
        <f t="shared" si="16"/>
        <v>1</v>
      </c>
      <c r="E347" s="7"/>
      <c r="F347" s="7"/>
      <c r="J347">
        <v>444</v>
      </c>
      <c r="K347" t="str">
        <f t="shared" si="17"/>
        <v>MOV MBTU_MB_4xx[444] PID10.INT245</v>
      </c>
    </row>
    <row r="348" spans="1:11" x14ac:dyDescent="0.25">
      <c r="A348">
        <v>246</v>
      </c>
      <c r="B348" t="str">
        <f t="shared" si="14"/>
        <v>F5</v>
      </c>
      <c r="C348" t="s">
        <v>24</v>
      </c>
      <c r="D348">
        <f t="shared" si="16"/>
        <v>2</v>
      </c>
      <c r="E348" s="7"/>
      <c r="F348" s="7"/>
      <c r="J348">
        <v>445</v>
      </c>
      <c r="K348" t="str">
        <f t="shared" si="17"/>
        <v>MOV MBTU_MB_4xx[445] PID10.INT246</v>
      </c>
    </row>
    <row r="349" spans="1:11" x14ac:dyDescent="0.25">
      <c r="A349">
        <v>247</v>
      </c>
      <c r="B349" t="str">
        <f t="shared" si="14"/>
        <v>F6</v>
      </c>
      <c r="C349" t="s">
        <v>15</v>
      </c>
      <c r="D349">
        <f t="shared" si="16"/>
        <v>10</v>
      </c>
      <c r="E349" s="7"/>
      <c r="F349" s="7"/>
      <c r="J349">
        <v>446</v>
      </c>
      <c r="K349" t="str">
        <f t="shared" si="17"/>
        <v>MOV MBTU_MB_4xx[446] PID10.INT247</v>
      </c>
    </row>
    <row r="350" spans="1:11" x14ac:dyDescent="0.25">
      <c r="A350">
        <v>248</v>
      </c>
      <c r="B350" t="str">
        <f t="shared" si="14"/>
        <v>F7</v>
      </c>
      <c r="C350" t="s">
        <v>25</v>
      </c>
      <c r="D350">
        <f t="shared" si="16"/>
        <v>6</v>
      </c>
      <c r="E350" s="7"/>
      <c r="F350" s="7"/>
      <c r="J350">
        <v>447</v>
      </c>
      <c r="K350" t="str">
        <f t="shared" si="17"/>
        <v>MOV MBTU_MB_4xx[447] PID10.INT248</v>
      </c>
    </row>
    <row r="351" spans="1:11" x14ac:dyDescent="0.25">
      <c r="A351">
        <v>249</v>
      </c>
      <c r="B351" t="str">
        <f t="shared" si="14"/>
        <v>F8</v>
      </c>
      <c r="C351" t="s">
        <v>26</v>
      </c>
      <c r="D351">
        <f t="shared" si="16"/>
        <v>552</v>
      </c>
      <c r="E351" s="7"/>
      <c r="F351" s="7" t="s">
        <v>77</v>
      </c>
      <c r="J351">
        <v>448</v>
      </c>
      <c r="K351" t="str">
        <f t="shared" si="17"/>
        <v>MOV MBTU_MB_4xx[448] PID10.INT249</v>
      </c>
    </row>
    <row r="352" spans="1:11" x14ac:dyDescent="0.25">
      <c r="A352">
        <v>250</v>
      </c>
      <c r="B352" t="str">
        <f t="shared" si="14"/>
        <v>F9</v>
      </c>
      <c r="C352" t="s">
        <v>27</v>
      </c>
      <c r="D352">
        <f t="shared" si="16"/>
        <v>34</v>
      </c>
      <c r="E352" s="7" t="s">
        <v>73</v>
      </c>
      <c r="F352" s="7" t="s">
        <v>44</v>
      </c>
      <c r="J352">
        <v>449</v>
      </c>
      <c r="K352" t="str">
        <f t="shared" si="17"/>
        <v>MOV MBTU_MB_4xx[449] PID10.INT250</v>
      </c>
    </row>
    <row r="353" spans="1:11" x14ac:dyDescent="0.25">
      <c r="A353">
        <v>251</v>
      </c>
      <c r="B353" t="str">
        <f t="shared" si="14"/>
        <v>FA</v>
      </c>
      <c r="C353" t="s">
        <v>19</v>
      </c>
      <c r="D353">
        <f t="shared" si="16"/>
        <v>5</v>
      </c>
      <c r="E353" s="7" t="s">
        <v>42</v>
      </c>
      <c r="F353" s="7"/>
      <c r="J353">
        <v>450</v>
      </c>
      <c r="K353" t="str">
        <f t="shared" si="17"/>
        <v>MOV MBTU_MB_4xx[450] PID10.INT251</v>
      </c>
    </row>
    <row r="354" spans="1:11" x14ac:dyDescent="0.25">
      <c r="A354">
        <v>252</v>
      </c>
      <c r="B354" t="str">
        <f t="shared" si="14"/>
        <v>FB</v>
      </c>
      <c r="C354" t="s">
        <v>28</v>
      </c>
      <c r="D354">
        <f t="shared" si="16"/>
        <v>30</v>
      </c>
      <c r="E354" s="7" t="s">
        <v>76</v>
      </c>
      <c r="F354" s="7"/>
      <c r="J354">
        <v>451</v>
      </c>
      <c r="K354" t="str">
        <f t="shared" si="17"/>
        <v>MOV MBTU_MB_4xx[451] PID10.INT252</v>
      </c>
    </row>
    <row r="355" spans="1:11" x14ac:dyDescent="0.25">
      <c r="A355">
        <v>253</v>
      </c>
      <c r="B355" t="str">
        <f t="shared" si="14"/>
        <v>FC</v>
      </c>
      <c r="C355" t="s">
        <v>29</v>
      </c>
      <c r="D355">
        <f t="shared" si="16"/>
        <v>21</v>
      </c>
      <c r="E355" s="7" t="s">
        <v>74</v>
      </c>
      <c r="F355" s="7"/>
      <c r="J355">
        <v>452</v>
      </c>
      <c r="K355" t="str">
        <f t="shared" si="17"/>
        <v>MOV MBTU_MB_4xx[452] PID10.INT253</v>
      </c>
    </row>
    <row r="356" spans="1:11" x14ac:dyDescent="0.25">
      <c r="A356">
        <v>254</v>
      </c>
      <c r="B356" t="str">
        <f t="shared" si="14"/>
        <v>FD</v>
      </c>
      <c r="C356" t="s">
        <v>14</v>
      </c>
      <c r="D356">
        <f t="shared" si="16"/>
        <v>3</v>
      </c>
      <c r="E356" s="7"/>
      <c r="F356" s="7"/>
      <c r="J356">
        <v>453</v>
      </c>
      <c r="K356" t="str">
        <f t="shared" si="17"/>
        <v>MOV MBTU_MB_4xx[453] PID10.INT254</v>
      </c>
    </row>
    <row r="357" spans="1:11" x14ac:dyDescent="0.25">
      <c r="A357">
        <v>255</v>
      </c>
      <c r="B357" t="str">
        <f t="shared" si="14"/>
        <v>FE</v>
      </c>
      <c r="C357" t="s">
        <v>0</v>
      </c>
      <c r="D357">
        <f t="shared" si="16"/>
        <v>0</v>
      </c>
      <c r="E357" s="7" t="s">
        <v>65</v>
      </c>
      <c r="F357" s="7" t="s">
        <v>66</v>
      </c>
      <c r="J357">
        <v>454</v>
      </c>
      <c r="K357" t="str">
        <f t="shared" si="17"/>
        <v>MOV MBTU_MB_4xx[454] PID10.INT255</v>
      </c>
    </row>
    <row r="358" spans="1:11" x14ac:dyDescent="0.25">
      <c r="A358">
        <v>256</v>
      </c>
      <c r="B358" t="str">
        <f t="shared" si="14"/>
        <v>FF</v>
      </c>
      <c r="C358" t="s">
        <v>24</v>
      </c>
      <c r="D358">
        <f t="shared" si="16"/>
        <v>2</v>
      </c>
      <c r="E358" s="7"/>
      <c r="F358" s="7"/>
      <c r="J358">
        <v>455</v>
      </c>
      <c r="K358" t="str">
        <f t="shared" si="17"/>
        <v>MOV MBTU_MB_4xx[455] PID10.INT256</v>
      </c>
    </row>
    <row r="359" spans="1:11" x14ac:dyDescent="0.25">
      <c r="A359">
        <v>257</v>
      </c>
      <c r="B359" t="str">
        <f t="shared" si="14"/>
        <v>100</v>
      </c>
      <c r="C359" t="s">
        <v>30</v>
      </c>
      <c r="D359">
        <f t="shared" si="16"/>
        <v>1252</v>
      </c>
      <c r="E359" s="7"/>
      <c r="F359" s="7"/>
      <c r="J359">
        <v>456</v>
      </c>
      <c r="K359" t="str">
        <f t="shared" si="17"/>
        <v>MOV MBTU_MB_4xx[456] PID10.INT257</v>
      </c>
    </row>
    <row r="360" spans="1:11" x14ac:dyDescent="0.25">
      <c r="A360">
        <v>258</v>
      </c>
      <c r="B360" t="str">
        <f t="shared" si="14"/>
        <v>101</v>
      </c>
      <c r="C360" t="s">
        <v>26</v>
      </c>
      <c r="D360">
        <f t="shared" si="16"/>
        <v>552</v>
      </c>
      <c r="E360" s="7" t="s">
        <v>67</v>
      </c>
      <c r="F360" s="7"/>
      <c r="J360">
        <v>457</v>
      </c>
      <c r="K360" t="str">
        <f t="shared" si="17"/>
        <v>MOV MBTU_MB_4xx[457] PID10.INT258</v>
      </c>
    </row>
    <row r="361" spans="1:11" x14ac:dyDescent="0.25">
      <c r="A361">
        <v>259</v>
      </c>
      <c r="B361" t="str">
        <f t="shared" si="14"/>
        <v>102</v>
      </c>
      <c r="C361" t="s">
        <v>31</v>
      </c>
      <c r="D361">
        <f t="shared" si="16"/>
        <v>68</v>
      </c>
      <c r="E361" s="7" t="s">
        <v>75</v>
      </c>
      <c r="F361" s="7"/>
      <c r="J361">
        <v>458</v>
      </c>
      <c r="K361" t="str">
        <f t="shared" si="17"/>
        <v>MOV MBTU_MB_4xx[458] PID10.INT259</v>
      </c>
    </row>
    <row r="365" spans="1:11" x14ac:dyDescent="0.25">
      <c r="A365" t="s">
        <v>217</v>
      </c>
      <c r="E365" t="s">
        <v>68</v>
      </c>
      <c r="F365" t="s">
        <v>69</v>
      </c>
    </row>
    <row r="366" spans="1:11" x14ac:dyDescent="0.25">
      <c r="E366" t="s">
        <v>72</v>
      </c>
    </row>
    <row r="369" spans="1:6" x14ac:dyDescent="0.25">
      <c r="A369">
        <v>901</v>
      </c>
      <c r="B369" t="str">
        <f t="shared" ref="B369" si="18">DEC2HEX(A369-1)</f>
        <v>384</v>
      </c>
      <c r="C369" t="s">
        <v>0</v>
      </c>
      <c r="D369">
        <f t="shared" ref="D369" si="19">HEX2DEC(MID(C369,1,2)&amp;MID(C369,4,2))</f>
        <v>0</v>
      </c>
    </row>
    <row r="370" spans="1:6" x14ac:dyDescent="0.25">
      <c r="A370">
        <v>902</v>
      </c>
      <c r="B370" t="str">
        <f t="shared" ref="B370:B371" si="20">DEC2HEX(A370-1)</f>
        <v>385</v>
      </c>
      <c r="C370" t="s">
        <v>0</v>
      </c>
      <c r="D370">
        <f t="shared" ref="D370:D371" si="21">HEX2DEC(MID(C370,1,2)&amp;MID(C370,4,2))</f>
        <v>0</v>
      </c>
    </row>
    <row r="371" spans="1:6" x14ac:dyDescent="0.25">
      <c r="A371">
        <v>903</v>
      </c>
      <c r="B371" t="str">
        <f t="shared" si="20"/>
        <v>386</v>
      </c>
      <c r="C371" t="s">
        <v>0</v>
      </c>
      <c r="D371">
        <f t="shared" si="21"/>
        <v>0</v>
      </c>
    </row>
    <row r="372" spans="1:6" x14ac:dyDescent="0.25">
      <c r="A372">
        <v>904</v>
      </c>
      <c r="B372" t="str">
        <f t="shared" ref="B372:B435" si="22">DEC2HEX(A372-1)</f>
        <v>387</v>
      </c>
      <c r="C372" t="s">
        <v>0</v>
      </c>
      <c r="D372">
        <f t="shared" ref="D372:D380" si="23">HEX2DEC(MID(C372,1,2)&amp;MID(C372,4,2))</f>
        <v>0</v>
      </c>
    </row>
    <row r="373" spans="1:6" x14ac:dyDescent="0.25">
      <c r="A373">
        <v>905</v>
      </c>
      <c r="B373" t="str">
        <f t="shared" si="22"/>
        <v>388</v>
      </c>
      <c r="C373" t="s">
        <v>0</v>
      </c>
      <c r="D373">
        <f t="shared" si="23"/>
        <v>0</v>
      </c>
    </row>
    <row r="374" spans="1:6" x14ac:dyDescent="0.25">
      <c r="A374">
        <v>906</v>
      </c>
      <c r="B374" t="str">
        <f t="shared" si="22"/>
        <v>389</v>
      </c>
      <c r="C374" t="s">
        <v>0</v>
      </c>
      <c r="D374">
        <f t="shared" si="23"/>
        <v>0</v>
      </c>
    </row>
    <row r="375" spans="1:6" x14ac:dyDescent="0.25">
      <c r="A375">
        <v>907</v>
      </c>
      <c r="B375" t="str">
        <f t="shared" si="22"/>
        <v>38A</v>
      </c>
      <c r="C375" t="s">
        <v>0</v>
      </c>
      <c r="D375">
        <f t="shared" si="23"/>
        <v>0</v>
      </c>
    </row>
    <row r="376" spans="1:6" x14ac:dyDescent="0.25">
      <c r="A376">
        <v>908</v>
      </c>
      <c r="B376" t="str">
        <f t="shared" si="22"/>
        <v>38B</v>
      </c>
      <c r="C376" t="s">
        <v>0</v>
      </c>
      <c r="D376">
        <f t="shared" si="23"/>
        <v>0</v>
      </c>
    </row>
    <row r="377" spans="1:6" x14ac:dyDescent="0.25">
      <c r="A377">
        <v>909</v>
      </c>
      <c r="B377" t="str">
        <f t="shared" si="22"/>
        <v>38C</v>
      </c>
      <c r="C377" t="s">
        <v>0</v>
      </c>
      <c r="D377">
        <f t="shared" si="23"/>
        <v>0</v>
      </c>
    </row>
    <row r="378" spans="1:6" x14ac:dyDescent="0.25">
      <c r="A378">
        <v>910</v>
      </c>
      <c r="B378" t="str">
        <f t="shared" si="22"/>
        <v>38D</v>
      </c>
      <c r="C378" t="s">
        <v>0</v>
      </c>
      <c r="D378">
        <f t="shared" si="23"/>
        <v>0</v>
      </c>
    </row>
    <row r="380" spans="1:6" x14ac:dyDescent="0.25">
      <c r="A380">
        <v>1000</v>
      </c>
      <c r="B380" t="str">
        <f t="shared" si="22"/>
        <v>3E7</v>
      </c>
      <c r="C380" t="s">
        <v>0</v>
      </c>
      <c r="D380">
        <f t="shared" si="23"/>
        <v>0</v>
      </c>
      <c r="E380" s="5" t="s">
        <v>258</v>
      </c>
    </row>
    <row r="381" spans="1:6" x14ac:dyDescent="0.25">
      <c r="A381">
        <v>2051</v>
      </c>
      <c r="B381" t="str">
        <f t="shared" si="22"/>
        <v>802</v>
      </c>
      <c r="C381" t="s">
        <v>8</v>
      </c>
      <c r="D381">
        <f t="shared" ref="D381:D383" si="24">HEX2DEC(MID(C381,1,2)&amp;MID(C381,4,2))</f>
        <v>1</v>
      </c>
    </row>
    <row r="382" spans="1:6" x14ac:dyDescent="0.25">
      <c r="A382">
        <v>2218</v>
      </c>
      <c r="B382" t="str">
        <f t="shared" si="22"/>
        <v>8A9</v>
      </c>
      <c r="C382" t="s">
        <v>8</v>
      </c>
      <c r="D382">
        <f t="shared" si="24"/>
        <v>1</v>
      </c>
    </row>
    <row r="383" spans="1:6" x14ac:dyDescent="0.25">
      <c r="A383">
        <v>2234</v>
      </c>
      <c r="B383" t="str">
        <f t="shared" si="22"/>
        <v>8B9</v>
      </c>
      <c r="C383" t="s">
        <v>102</v>
      </c>
      <c r="D383">
        <f t="shared" si="24"/>
        <v>50</v>
      </c>
      <c r="F383" t="s">
        <v>230</v>
      </c>
    </row>
    <row r="385" spans="1:6" x14ac:dyDescent="0.25">
      <c r="A385">
        <v>5001</v>
      </c>
      <c r="B385" t="str">
        <f t="shared" si="22"/>
        <v>1388</v>
      </c>
      <c r="C385" s="2" t="s">
        <v>107</v>
      </c>
      <c r="D385" s="2">
        <f t="shared" ref="D385:D407" si="25">HEX2DEC(MID(C385,1,2)&amp;MID(C385,4,2))</f>
        <v>15866</v>
      </c>
      <c r="E385" s="9" t="s">
        <v>127</v>
      </c>
      <c r="F385" s="2" t="s">
        <v>128</v>
      </c>
    </row>
    <row r="386" spans="1:6" x14ac:dyDescent="0.25">
      <c r="A386">
        <v>5002</v>
      </c>
      <c r="B386" t="str">
        <f t="shared" si="22"/>
        <v>1389</v>
      </c>
      <c r="C386" s="2" t="s">
        <v>109</v>
      </c>
      <c r="D386" s="2">
        <f t="shared" si="25"/>
        <v>57672</v>
      </c>
      <c r="E386" s="9"/>
      <c r="F386" t="s">
        <v>231</v>
      </c>
    </row>
    <row r="387" spans="1:6" x14ac:dyDescent="0.25">
      <c r="A387">
        <v>5003</v>
      </c>
      <c r="B387" t="str">
        <f t="shared" si="22"/>
        <v>138A</v>
      </c>
      <c r="C387" s="2" t="s">
        <v>110</v>
      </c>
      <c r="D387" s="2">
        <f t="shared" si="25"/>
        <v>15832</v>
      </c>
      <c r="E387" s="9" t="s">
        <v>126</v>
      </c>
    </row>
    <row r="388" spans="1:6" x14ac:dyDescent="0.25">
      <c r="A388">
        <v>5004</v>
      </c>
      <c r="B388" t="str">
        <f t="shared" si="22"/>
        <v>138B</v>
      </c>
      <c r="C388" s="2" t="s">
        <v>108</v>
      </c>
      <c r="D388" s="2">
        <f t="shared" si="25"/>
        <v>31038</v>
      </c>
      <c r="E388" s="9"/>
    </row>
    <row r="389" spans="1:6" x14ac:dyDescent="0.25">
      <c r="A389">
        <v>5005</v>
      </c>
      <c r="B389" t="str">
        <f t="shared" si="22"/>
        <v>138C</v>
      </c>
      <c r="C389" s="2" t="s">
        <v>111</v>
      </c>
      <c r="D389" s="2">
        <f t="shared" si="25"/>
        <v>15619</v>
      </c>
      <c r="E389" s="9" t="s">
        <v>125</v>
      </c>
    </row>
    <row r="390" spans="1:6" x14ac:dyDescent="0.25">
      <c r="A390">
        <v>5006</v>
      </c>
      <c r="B390" t="str">
        <f t="shared" si="22"/>
        <v>138D</v>
      </c>
      <c r="C390" s="2" t="s">
        <v>112</v>
      </c>
      <c r="D390" s="2">
        <f t="shared" si="25"/>
        <v>4719</v>
      </c>
      <c r="E390" s="9"/>
    </row>
    <row r="391" spans="1:6" x14ac:dyDescent="0.25">
      <c r="A391">
        <v>5007</v>
      </c>
      <c r="B391" t="str">
        <f t="shared" si="22"/>
        <v>138E</v>
      </c>
      <c r="C391" s="2" t="s">
        <v>113</v>
      </c>
      <c r="D391" s="2">
        <f t="shared" si="25"/>
        <v>15625</v>
      </c>
      <c r="E391" s="9" t="s">
        <v>124</v>
      </c>
    </row>
    <row r="392" spans="1:6" x14ac:dyDescent="0.25">
      <c r="A392">
        <v>5008</v>
      </c>
      <c r="B392" t="str">
        <f t="shared" si="22"/>
        <v>138F</v>
      </c>
      <c r="C392" s="2" t="s">
        <v>114</v>
      </c>
      <c r="D392" s="2">
        <f t="shared" si="25"/>
        <v>40999</v>
      </c>
      <c r="E392" s="9"/>
    </row>
    <row r="393" spans="1:6" x14ac:dyDescent="0.25">
      <c r="A393">
        <v>5009</v>
      </c>
      <c r="B393" t="str">
        <f t="shared" si="22"/>
        <v>1390</v>
      </c>
      <c r="C393" s="2" t="s">
        <v>115</v>
      </c>
      <c r="D393" s="2">
        <f t="shared" si="25"/>
        <v>15616</v>
      </c>
      <c r="E393" s="9" t="s">
        <v>123</v>
      </c>
    </row>
    <row r="394" spans="1:6" x14ac:dyDescent="0.25">
      <c r="A394">
        <v>5010</v>
      </c>
      <c r="B394" t="str">
        <f t="shared" si="22"/>
        <v>1391</v>
      </c>
      <c r="C394" s="2" t="s">
        <v>116</v>
      </c>
      <c r="D394" s="2">
        <f t="shared" si="25"/>
        <v>40265</v>
      </c>
      <c r="E394" s="9"/>
    </row>
    <row r="395" spans="1:6" x14ac:dyDescent="0.25">
      <c r="A395">
        <v>5011</v>
      </c>
      <c r="B395" t="str">
        <f t="shared" si="22"/>
        <v>1392</v>
      </c>
      <c r="C395" s="2" t="s">
        <v>117</v>
      </c>
      <c r="D395" s="2">
        <f t="shared" si="25"/>
        <v>16230</v>
      </c>
      <c r="E395" s="9" t="s">
        <v>122</v>
      </c>
    </row>
    <row r="396" spans="1:6" x14ac:dyDescent="0.25">
      <c r="A396">
        <v>5012</v>
      </c>
      <c r="B396" t="str">
        <f t="shared" si="22"/>
        <v>1393</v>
      </c>
      <c r="C396" s="2" t="s">
        <v>118</v>
      </c>
      <c r="D396" s="2">
        <f t="shared" si="25"/>
        <v>26214</v>
      </c>
      <c r="E396" s="9"/>
    </row>
    <row r="397" spans="1:6" x14ac:dyDescent="0.25">
      <c r="A397">
        <v>5013</v>
      </c>
      <c r="B397" t="str">
        <f t="shared" si="22"/>
        <v>1394</v>
      </c>
      <c r="C397" s="2" t="s">
        <v>117</v>
      </c>
      <c r="D397" s="2">
        <f t="shared" si="25"/>
        <v>16230</v>
      </c>
      <c r="E397" s="9" t="s">
        <v>122</v>
      </c>
    </row>
    <row r="398" spans="1:6" x14ac:dyDescent="0.25">
      <c r="A398">
        <v>5014</v>
      </c>
      <c r="B398" t="str">
        <f t="shared" si="22"/>
        <v>1395</v>
      </c>
      <c r="C398" s="2" t="s">
        <v>118</v>
      </c>
      <c r="D398" s="2">
        <f t="shared" si="25"/>
        <v>26214</v>
      </c>
      <c r="E398" s="9"/>
    </row>
    <row r="399" spans="1:6" x14ac:dyDescent="0.25">
      <c r="A399">
        <v>5015</v>
      </c>
      <c r="B399" t="str">
        <f t="shared" si="22"/>
        <v>1396</v>
      </c>
      <c r="C399" s="2" t="s">
        <v>119</v>
      </c>
      <c r="D399" s="2">
        <f t="shared" si="25"/>
        <v>16384</v>
      </c>
      <c r="E399" s="9" t="s">
        <v>121</v>
      </c>
    </row>
    <row r="400" spans="1:6" x14ac:dyDescent="0.25">
      <c r="A400">
        <v>5016</v>
      </c>
      <c r="B400" t="str">
        <f t="shared" si="22"/>
        <v>1397</v>
      </c>
      <c r="C400" s="2" t="s">
        <v>0</v>
      </c>
      <c r="D400" s="2">
        <f t="shared" si="25"/>
        <v>0</v>
      </c>
      <c r="E400" s="9"/>
    </row>
    <row r="401" spans="1:6" x14ac:dyDescent="0.25">
      <c r="A401">
        <v>5017</v>
      </c>
      <c r="B401" t="str">
        <f t="shared" si="22"/>
        <v>1398</v>
      </c>
      <c r="C401" s="2" t="s">
        <v>119</v>
      </c>
      <c r="D401" s="2">
        <f t="shared" si="25"/>
        <v>16384</v>
      </c>
      <c r="E401" s="9" t="s">
        <v>121</v>
      </c>
    </row>
    <row r="402" spans="1:6" x14ac:dyDescent="0.25">
      <c r="A402">
        <v>5018</v>
      </c>
      <c r="B402" t="str">
        <f t="shared" si="22"/>
        <v>1399</v>
      </c>
      <c r="C402" s="2" t="s">
        <v>0</v>
      </c>
      <c r="D402" s="2">
        <f t="shared" si="25"/>
        <v>0</v>
      </c>
      <c r="E402" s="9"/>
    </row>
    <row r="403" spans="1:6" x14ac:dyDescent="0.25">
      <c r="A403">
        <v>5019</v>
      </c>
      <c r="B403" t="str">
        <f t="shared" si="22"/>
        <v>139A</v>
      </c>
      <c r="C403" s="2" t="s">
        <v>117</v>
      </c>
      <c r="D403" s="2">
        <f t="shared" si="25"/>
        <v>16230</v>
      </c>
      <c r="E403" s="9" t="s">
        <v>122</v>
      </c>
    </row>
    <row r="404" spans="1:6" x14ac:dyDescent="0.25">
      <c r="A404">
        <v>5020</v>
      </c>
      <c r="B404" t="str">
        <f t="shared" si="22"/>
        <v>139B</v>
      </c>
      <c r="C404" s="2" t="s">
        <v>118</v>
      </c>
      <c r="D404" s="2">
        <f t="shared" si="25"/>
        <v>26214</v>
      </c>
      <c r="E404" s="9"/>
    </row>
    <row r="405" spans="1:6" x14ac:dyDescent="0.25">
      <c r="A405">
        <v>5021</v>
      </c>
      <c r="B405" t="str">
        <f t="shared" si="22"/>
        <v>139C</v>
      </c>
      <c r="C405" s="2" t="s">
        <v>117</v>
      </c>
      <c r="D405" s="2">
        <f t="shared" si="25"/>
        <v>16230</v>
      </c>
      <c r="E405" s="9" t="s">
        <v>122</v>
      </c>
    </row>
    <row r="406" spans="1:6" x14ac:dyDescent="0.25">
      <c r="A406">
        <v>5022</v>
      </c>
      <c r="B406" t="str">
        <f t="shared" si="22"/>
        <v>139D</v>
      </c>
      <c r="C406" s="2" t="s">
        <v>118</v>
      </c>
      <c r="D406" s="2">
        <f t="shared" si="25"/>
        <v>26214</v>
      </c>
      <c r="E406" s="9"/>
    </row>
    <row r="407" spans="1:6" x14ac:dyDescent="0.25">
      <c r="A407">
        <v>5023</v>
      </c>
      <c r="B407" t="str">
        <f t="shared" si="22"/>
        <v>139E</v>
      </c>
      <c r="C407" s="2" t="s">
        <v>120</v>
      </c>
      <c r="D407" s="2">
        <f t="shared" si="25"/>
        <v>888</v>
      </c>
      <c r="E407" s="2"/>
    </row>
    <row r="408" spans="1:6" x14ac:dyDescent="0.25">
      <c r="C408" s="2"/>
    </row>
    <row r="409" spans="1:6" x14ac:dyDescent="0.25">
      <c r="A409">
        <v>5101</v>
      </c>
      <c r="B409" t="str">
        <f t="shared" si="22"/>
        <v>13EC</v>
      </c>
      <c r="C409" s="2" t="s">
        <v>0</v>
      </c>
      <c r="D409" s="2" t="e">
        <f t="shared" ref="D409:D425" si="26">CHAR(HEX2DEC(MID(C409,1,2)))&amp;" "&amp;CHAR(HEX2DEC(MID(C409,4,2)))</f>
        <v>#VALUE!</v>
      </c>
      <c r="F409" t="s">
        <v>269</v>
      </c>
    </row>
    <row r="410" spans="1:6" x14ac:dyDescent="0.25">
      <c r="A410">
        <v>5102</v>
      </c>
      <c r="B410" t="str">
        <f t="shared" si="22"/>
        <v>13ED</v>
      </c>
      <c r="C410" s="2" t="s">
        <v>0</v>
      </c>
      <c r="D410" s="2" t="e">
        <f t="shared" si="26"/>
        <v>#VALUE!</v>
      </c>
    </row>
    <row r="411" spans="1:6" x14ac:dyDescent="0.25">
      <c r="A411">
        <v>5103</v>
      </c>
      <c r="B411" t="str">
        <f t="shared" si="22"/>
        <v>13EE</v>
      </c>
      <c r="C411" s="2" t="s">
        <v>0</v>
      </c>
      <c r="D411" s="2" t="e">
        <f t="shared" si="26"/>
        <v>#VALUE!</v>
      </c>
    </row>
    <row r="412" spans="1:6" x14ac:dyDescent="0.25">
      <c r="A412">
        <v>5104</v>
      </c>
      <c r="B412" t="str">
        <f t="shared" si="22"/>
        <v>13EF</v>
      </c>
      <c r="C412" s="2" t="s">
        <v>0</v>
      </c>
      <c r="D412" s="2" t="e">
        <f t="shared" si="26"/>
        <v>#VALUE!</v>
      </c>
    </row>
    <row r="413" spans="1:6" x14ac:dyDescent="0.25">
      <c r="A413">
        <v>5105</v>
      </c>
      <c r="B413" t="str">
        <f t="shared" si="22"/>
        <v>13F0</v>
      </c>
      <c r="C413" s="2" t="s">
        <v>0</v>
      </c>
      <c r="D413" s="2" t="e">
        <f t="shared" si="26"/>
        <v>#VALUE!</v>
      </c>
    </row>
    <row r="414" spans="1:6" x14ac:dyDescent="0.25">
      <c r="A414">
        <v>5106</v>
      </c>
      <c r="B414" t="str">
        <f t="shared" si="22"/>
        <v>13F1</v>
      </c>
      <c r="C414" s="2" t="s">
        <v>0</v>
      </c>
      <c r="D414" s="2" t="e">
        <f t="shared" si="26"/>
        <v>#VALUE!</v>
      </c>
    </row>
    <row r="415" spans="1:6" x14ac:dyDescent="0.25">
      <c r="A415">
        <v>5107</v>
      </c>
      <c r="B415" t="str">
        <f t="shared" si="22"/>
        <v>13F2</v>
      </c>
      <c r="C415" s="2" t="s">
        <v>0</v>
      </c>
      <c r="D415" s="2" t="e">
        <f t="shared" si="26"/>
        <v>#VALUE!</v>
      </c>
    </row>
    <row r="416" spans="1:6" x14ac:dyDescent="0.25">
      <c r="A416">
        <v>5108</v>
      </c>
      <c r="B416" t="str">
        <f t="shared" si="22"/>
        <v>13F3</v>
      </c>
      <c r="C416" s="2" t="s">
        <v>0</v>
      </c>
      <c r="D416" s="2" t="e">
        <f t="shared" si="26"/>
        <v>#VALUE!</v>
      </c>
    </row>
    <row r="417" spans="1:5" x14ac:dyDescent="0.25">
      <c r="A417">
        <v>5109</v>
      </c>
      <c r="B417" t="str">
        <f t="shared" si="22"/>
        <v>13F4</v>
      </c>
      <c r="C417" s="2" t="s">
        <v>129</v>
      </c>
      <c r="D417" s="2" t="str">
        <f t="shared" si="26"/>
        <v>4 6</v>
      </c>
    </row>
    <row r="418" spans="1:5" x14ac:dyDescent="0.25">
      <c r="A418">
        <v>5110</v>
      </c>
      <c r="B418" t="str">
        <f t="shared" si="22"/>
        <v>13F5</v>
      </c>
      <c r="C418" s="2" t="s">
        <v>80</v>
      </c>
      <c r="D418" s="2" t="str">
        <f t="shared" si="26"/>
        <v>. 2</v>
      </c>
    </row>
    <row r="419" spans="1:5" x14ac:dyDescent="0.25">
      <c r="A419">
        <v>5111</v>
      </c>
      <c r="B419" t="str">
        <f t="shared" si="22"/>
        <v>13F6</v>
      </c>
      <c r="C419" s="2" t="s">
        <v>0</v>
      </c>
      <c r="D419" s="2" t="e">
        <f t="shared" si="26"/>
        <v>#VALUE!</v>
      </c>
    </row>
    <row r="420" spans="1:5" x14ac:dyDescent="0.25">
      <c r="A420">
        <v>5112</v>
      </c>
      <c r="B420" t="str">
        <f t="shared" si="22"/>
        <v>13F7</v>
      </c>
      <c r="C420" s="2" t="s">
        <v>0</v>
      </c>
      <c r="D420" s="2" t="e">
        <f t="shared" si="26"/>
        <v>#VALUE!</v>
      </c>
    </row>
    <row r="421" spans="1:5" x14ac:dyDescent="0.25">
      <c r="A421">
        <v>5113</v>
      </c>
      <c r="B421" t="str">
        <f t="shared" si="22"/>
        <v>13F8</v>
      </c>
      <c r="C421" s="2" t="s">
        <v>0</v>
      </c>
      <c r="D421" s="2" t="e">
        <f t="shared" si="26"/>
        <v>#VALUE!</v>
      </c>
    </row>
    <row r="422" spans="1:5" x14ac:dyDescent="0.25">
      <c r="A422">
        <v>5114</v>
      </c>
      <c r="B422" t="str">
        <f t="shared" si="22"/>
        <v>13F9</v>
      </c>
      <c r="C422" s="2" t="s">
        <v>0</v>
      </c>
      <c r="D422" s="2" t="e">
        <f t="shared" si="26"/>
        <v>#VALUE!</v>
      </c>
    </row>
    <row r="423" spans="1:5" x14ac:dyDescent="0.25">
      <c r="A423">
        <v>5115</v>
      </c>
      <c r="B423" t="str">
        <f t="shared" si="22"/>
        <v>13FA</v>
      </c>
      <c r="C423" s="2" t="s">
        <v>0</v>
      </c>
      <c r="D423" s="2" t="e">
        <f t="shared" si="26"/>
        <v>#VALUE!</v>
      </c>
    </row>
    <row r="424" spans="1:5" x14ac:dyDescent="0.25">
      <c r="A424">
        <v>5116</v>
      </c>
      <c r="B424" t="str">
        <f t="shared" si="22"/>
        <v>13FB</v>
      </c>
      <c r="C424" s="2" t="s">
        <v>0</v>
      </c>
      <c r="D424" s="2" t="e">
        <f t="shared" si="26"/>
        <v>#VALUE!</v>
      </c>
    </row>
    <row r="425" spans="1:5" x14ac:dyDescent="0.25">
      <c r="A425">
        <v>5117</v>
      </c>
      <c r="B425" t="str">
        <f t="shared" si="22"/>
        <v>13FC</v>
      </c>
      <c r="C425" s="2" t="s">
        <v>0</v>
      </c>
      <c r="D425" s="2" t="e">
        <f t="shared" si="26"/>
        <v>#VALUE!</v>
      </c>
    </row>
    <row r="426" spans="1:5" x14ac:dyDescent="0.25">
      <c r="A426">
        <v>5118</v>
      </c>
      <c r="B426" t="str">
        <f t="shared" si="22"/>
        <v>13FD</v>
      </c>
      <c r="C426" s="2" t="s">
        <v>131</v>
      </c>
      <c r="D426" s="2" t="str">
        <f>CHAR(HEX2DEC(MID(C426,4,2)))</f>
        <v>8</v>
      </c>
    </row>
    <row r="427" spans="1:5" x14ac:dyDescent="0.25">
      <c r="A427">
        <v>5119</v>
      </c>
      <c r="B427" t="str">
        <f t="shared" si="22"/>
        <v>13FE</v>
      </c>
      <c r="C427" s="2" t="s">
        <v>132</v>
      </c>
      <c r="D427" s="2" t="str">
        <f t="shared" ref="D427:D428" si="27">CHAR(HEX2DEC(MID(C427,1,2)))&amp;" "&amp;CHAR(HEX2DEC(MID(C427,4,2)))</f>
        <v>9 .</v>
      </c>
    </row>
    <row r="428" spans="1:5" x14ac:dyDescent="0.25">
      <c r="A428">
        <v>5120</v>
      </c>
      <c r="B428" t="str">
        <f t="shared" si="22"/>
        <v>13FF</v>
      </c>
      <c r="C428" s="2" t="s">
        <v>133</v>
      </c>
      <c r="D428" s="2" t="str">
        <f t="shared" si="27"/>
        <v>1 0</v>
      </c>
    </row>
    <row r="430" spans="1:5" x14ac:dyDescent="0.25">
      <c r="A430">
        <v>5140</v>
      </c>
      <c r="B430" t="str">
        <f t="shared" si="22"/>
        <v>1413</v>
      </c>
      <c r="C430" s="2" t="s">
        <v>134</v>
      </c>
      <c r="D430" s="2">
        <f t="shared" ref="D430:D448" si="28">HEX2DEC(MID(C430,1,2)&amp;MID(C430,4,2))</f>
        <v>16</v>
      </c>
      <c r="E430" t="s">
        <v>259</v>
      </c>
    </row>
    <row r="431" spans="1:5" x14ac:dyDescent="0.25">
      <c r="A431">
        <v>5141</v>
      </c>
      <c r="B431" t="str">
        <f t="shared" si="22"/>
        <v>1414</v>
      </c>
      <c r="C431" s="2" t="s">
        <v>0</v>
      </c>
      <c r="D431" s="2">
        <f t="shared" si="28"/>
        <v>0</v>
      </c>
    </row>
    <row r="432" spans="1:5" x14ac:dyDescent="0.25">
      <c r="A432">
        <v>5142</v>
      </c>
      <c r="B432" t="str">
        <f t="shared" si="22"/>
        <v>1415</v>
      </c>
      <c r="C432" s="2" t="s">
        <v>0</v>
      </c>
      <c r="D432" s="2">
        <f t="shared" si="28"/>
        <v>0</v>
      </c>
    </row>
    <row r="433" spans="1:4" x14ac:dyDescent="0.25">
      <c r="A433">
        <v>5143</v>
      </c>
      <c r="B433" t="str">
        <f t="shared" si="22"/>
        <v>1416</v>
      </c>
      <c r="C433" s="2" t="s">
        <v>0</v>
      </c>
      <c r="D433" s="2">
        <f t="shared" si="28"/>
        <v>0</v>
      </c>
    </row>
    <row r="434" spans="1:4" x14ac:dyDescent="0.25">
      <c r="A434">
        <v>5144</v>
      </c>
      <c r="B434" t="str">
        <f t="shared" si="22"/>
        <v>1417</v>
      </c>
      <c r="C434" s="2" t="s">
        <v>0</v>
      </c>
      <c r="D434" s="2">
        <f t="shared" si="28"/>
        <v>0</v>
      </c>
    </row>
    <row r="435" spans="1:4" x14ac:dyDescent="0.25">
      <c r="A435">
        <v>5145</v>
      </c>
      <c r="B435" t="str">
        <f t="shared" si="22"/>
        <v>1418</v>
      </c>
      <c r="C435" s="2" t="s">
        <v>0</v>
      </c>
      <c r="D435" s="2">
        <f t="shared" si="28"/>
        <v>0</v>
      </c>
    </row>
    <row r="436" spans="1:4" x14ac:dyDescent="0.25">
      <c r="A436">
        <v>5146</v>
      </c>
      <c r="B436" t="str">
        <f t="shared" ref="B436:B499" si="29">DEC2HEX(A436-1)</f>
        <v>1419</v>
      </c>
      <c r="C436" s="2" t="s">
        <v>0</v>
      </c>
      <c r="D436" s="2">
        <f t="shared" si="28"/>
        <v>0</v>
      </c>
    </row>
    <row r="437" spans="1:4" x14ac:dyDescent="0.25">
      <c r="A437">
        <v>5147</v>
      </c>
      <c r="B437" t="str">
        <f t="shared" si="29"/>
        <v>141A</v>
      </c>
      <c r="C437" s="2" t="s">
        <v>0</v>
      </c>
      <c r="D437" s="2">
        <f t="shared" si="28"/>
        <v>0</v>
      </c>
    </row>
    <row r="438" spans="1:4" x14ac:dyDescent="0.25">
      <c r="A438">
        <v>5148</v>
      </c>
      <c r="B438" t="str">
        <f t="shared" si="29"/>
        <v>141B</v>
      </c>
      <c r="C438" s="2" t="s">
        <v>0</v>
      </c>
      <c r="D438" s="2">
        <f t="shared" si="28"/>
        <v>0</v>
      </c>
    </row>
    <row r="439" spans="1:4" x14ac:dyDescent="0.25">
      <c r="A439">
        <v>5149</v>
      </c>
      <c r="B439" t="str">
        <f t="shared" si="29"/>
        <v>141C</v>
      </c>
      <c r="C439" s="2" t="s">
        <v>8</v>
      </c>
      <c r="D439" s="2">
        <f t="shared" si="28"/>
        <v>1</v>
      </c>
    </row>
    <row r="440" spans="1:4" x14ac:dyDescent="0.25">
      <c r="A440">
        <v>5150</v>
      </c>
      <c r="B440" t="str">
        <f t="shared" si="29"/>
        <v>141D</v>
      </c>
      <c r="C440" s="2" t="s">
        <v>0</v>
      </c>
      <c r="D440" s="2">
        <f t="shared" si="28"/>
        <v>0</v>
      </c>
    </row>
    <row r="441" spans="1:4" x14ac:dyDescent="0.25">
      <c r="A441">
        <v>5151</v>
      </c>
      <c r="B441" t="str">
        <f t="shared" si="29"/>
        <v>141E</v>
      </c>
      <c r="C441" s="2" t="s">
        <v>0</v>
      </c>
      <c r="D441" s="2">
        <f t="shared" si="28"/>
        <v>0</v>
      </c>
    </row>
    <row r="442" spans="1:4" x14ac:dyDescent="0.25">
      <c r="A442">
        <v>5152</v>
      </c>
      <c r="B442" t="str">
        <f t="shared" si="29"/>
        <v>141F</v>
      </c>
      <c r="C442" s="2" t="s">
        <v>0</v>
      </c>
      <c r="D442" s="2">
        <f t="shared" si="28"/>
        <v>0</v>
      </c>
    </row>
    <row r="443" spans="1:4" x14ac:dyDescent="0.25">
      <c r="A443">
        <v>5153</v>
      </c>
      <c r="B443" t="str">
        <f t="shared" si="29"/>
        <v>1420</v>
      </c>
      <c r="C443" s="2" t="s">
        <v>0</v>
      </c>
      <c r="D443" s="2">
        <f t="shared" si="28"/>
        <v>0</v>
      </c>
    </row>
    <row r="444" spans="1:4" x14ac:dyDescent="0.25">
      <c r="A444">
        <v>5154</v>
      </c>
      <c r="B444" t="str">
        <f t="shared" si="29"/>
        <v>1421</v>
      </c>
      <c r="C444" s="2" t="s">
        <v>0</v>
      </c>
      <c r="D444" s="2">
        <f t="shared" si="28"/>
        <v>0</v>
      </c>
    </row>
    <row r="445" spans="1:4" x14ac:dyDescent="0.25">
      <c r="A445">
        <v>5155</v>
      </c>
      <c r="B445" t="str">
        <f t="shared" si="29"/>
        <v>1422</v>
      </c>
      <c r="C445" s="2" t="s">
        <v>0</v>
      </c>
      <c r="D445" s="2">
        <f t="shared" si="28"/>
        <v>0</v>
      </c>
    </row>
    <row r="446" spans="1:4" x14ac:dyDescent="0.25">
      <c r="A446">
        <v>5156</v>
      </c>
      <c r="B446" t="str">
        <f t="shared" si="29"/>
        <v>1423</v>
      </c>
      <c r="C446" s="2" t="s">
        <v>0</v>
      </c>
      <c r="D446" s="2">
        <f t="shared" si="28"/>
        <v>0</v>
      </c>
    </row>
    <row r="447" spans="1:4" x14ac:dyDescent="0.25">
      <c r="A447">
        <v>5157</v>
      </c>
      <c r="B447" t="str">
        <f t="shared" si="29"/>
        <v>1424</v>
      </c>
      <c r="C447" s="2" t="s">
        <v>0</v>
      </c>
      <c r="D447" s="2">
        <f t="shared" si="28"/>
        <v>0</v>
      </c>
    </row>
    <row r="448" spans="1:4" x14ac:dyDescent="0.25">
      <c r="A448">
        <v>5158</v>
      </c>
      <c r="B448" t="str">
        <f t="shared" si="29"/>
        <v>1425</v>
      </c>
      <c r="C448" s="2" t="s">
        <v>0</v>
      </c>
      <c r="D448" s="2">
        <f t="shared" si="28"/>
        <v>0</v>
      </c>
    </row>
    <row r="449" spans="1:6" x14ac:dyDescent="0.25">
      <c r="C449" s="2"/>
      <c r="D449" s="2"/>
    </row>
    <row r="450" spans="1:6" x14ac:dyDescent="0.25">
      <c r="A450">
        <v>5201</v>
      </c>
      <c r="B450" t="str">
        <f t="shared" si="29"/>
        <v>1450</v>
      </c>
      <c r="C450" s="2" t="s">
        <v>135</v>
      </c>
      <c r="D450" s="2">
        <f t="shared" ref="D450:D460" si="30">HEX2DEC(MID(C450,1,2)&amp;MID(C450,4,2))</f>
        <v>16624</v>
      </c>
      <c r="E450" s="9" t="s">
        <v>142</v>
      </c>
      <c r="F450" t="s">
        <v>239</v>
      </c>
    </row>
    <row r="451" spans="1:6" x14ac:dyDescent="0.25">
      <c r="A451">
        <v>5202</v>
      </c>
      <c r="B451" t="str">
        <f t="shared" si="29"/>
        <v>1451</v>
      </c>
      <c r="C451" s="2" t="s">
        <v>0</v>
      </c>
      <c r="D451" s="2">
        <f t="shared" si="30"/>
        <v>0</v>
      </c>
      <c r="E451" s="9"/>
    </row>
    <row r="452" spans="1:6" x14ac:dyDescent="0.25">
      <c r="A452">
        <v>5203</v>
      </c>
      <c r="B452" t="str">
        <f t="shared" si="29"/>
        <v>1452</v>
      </c>
      <c r="C452" s="2" t="s">
        <v>24</v>
      </c>
      <c r="D452" s="2">
        <f t="shared" si="30"/>
        <v>2</v>
      </c>
      <c r="E452" s="2"/>
    </row>
    <row r="453" spans="1:6" x14ac:dyDescent="0.25">
      <c r="A453">
        <v>5204</v>
      </c>
      <c r="B453" t="str">
        <f t="shared" si="29"/>
        <v>1453</v>
      </c>
      <c r="C453" s="2" t="s">
        <v>0</v>
      </c>
      <c r="D453" s="2">
        <f t="shared" si="30"/>
        <v>0</v>
      </c>
      <c r="E453" s="2"/>
    </row>
    <row r="454" spans="1:6" x14ac:dyDescent="0.25">
      <c r="A454">
        <v>5205</v>
      </c>
      <c r="B454" t="str">
        <f t="shared" si="29"/>
        <v>1454</v>
      </c>
      <c r="C454" s="2" t="s">
        <v>218</v>
      </c>
      <c r="D454" s="2">
        <f t="shared" si="30"/>
        <v>236</v>
      </c>
      <c r="E454" s="2"/>
      <c r="F454" s="2" t="s">
        <v>223</v>
      </c>
    </row>
    <row r="455" spans="1:6" x14ac:dyDescent="0.25">
      <c r="A455">
        <v>5206</v>
      </c>
      <c r="B455" t="str">
        <f t="shared" si="29"/>
        <v>1455</v>
      </c>
      <c r="C455" s="2" t="s">
        <v>219</v>
      </c>
      <c r="D455" s="2">
        <f t="shared" si="30"/>
        <v>16902</v>
      </c>
      <c r="E455" s="9" t="s">
        <v>221</v>
      </c>
      <c r="F455" t="s">
        <v>223</v>
      </c>
    </row>
    <row r="456" spans="1:6" x14ac:dyDescent="0.25">
      <c r="A456">
        <v>5207</v>
      </c>
      <c r="B456" t="str">
        <f t="shared" si="29"/>
        <v>1456</v>
      </c>
      <c r="C456" s="2" t="s">
        <v>220</v>
      </c>
      <c r="D456" s="2">
        <f t="shared" si="30"/>
        <v>43222</v>
      </c>
      <c r="E456" s="9"/>
    </row>
    <row r="457" spans="1:6" x14ac:dyDescent="0.25">
      <c r="A457">
        <v>5208</v>
      </c>
      <c r="B457" t="str">
        <f t="shared" si="29"/>
        <v>1457</v>
      </c>
      <c r="C457" s="2" t="s">
        <v>139</v>
      </c>
      <c r="D457" s="2">
        <f t="shared" si="30"/>
        <v>17330</v>
      </c>
      <c r="E457" s="9" t="s">
        <v>224</v>
      </c>
      <c r="F457" s="2" t="s">
        <v>223</v>
      </c>
    </row>
    <row r="458" spans="1:6" x14ac:dyDescent="0.25">
      <c r="A458">
        <v>5209</v>
      </c>
      <c r="B458" t="str">
        <f t="shared" si="29"/>
        <v>1458</v>
      </c>
      <c r="C458" s="2" t="s">
        <v>222</v>
      </c>
      <c r="D458" s="2">
        <f t="shared" si="30"/>
        <v>7486</v>
      </c>
      <c r="E458" s="9"/>
    </row>
    <row r="459" spans="1:6" x14ac:dyDescent="0.25">
      <c r="A459">
        <v>5210</v>
      </c>
      <c r="B459" t="str">
        <f t="shared" si="29"/>
        <v>1459</v>
      </c>
      <c r="C459" s="2" t="s">
        <v>0</v>
      </c>
      <c r="D459" s="2">
        <f t="shared" si="30"/>
        <v>0</v>
      </c>
      <c r="E459" s="2"/>
    </row>
    <row r="460" spans="1:6" x14ac:dyDescent="0.25">
      <c r="A460">
        <v>5211</v>
      </c>
      <c r="B460" t="str">
        <f t="shared" si="29"/>
        <v>145A</v>
      </c>
      <c r="C460" s="2" t="s">
        <v>0</v>
      </c>
      <c r="D460" s="2">
        <f t="shared" si="30"/>
        <v>0</v>
      </c>
      <c r="E460" s="2"/>
    </row>
    <row r="462" spans="1:6" x14ac:dyDescent="0.25">
      <c r="A462">
        <v>5301</v>
      </c>
      <c r="B462" t="str">
        <f t="shared" si="29"/>
        <v>14B4</v>
      </c>
      <c r="C462" s="2" t="s">
        <v>144</v>
      </c>
      <c r="D462" s="2">
        <f t="shared" ref="D462:D476" si="31">HEX2DEC(MID(C462,1,2)&amp;MID(C462,4,2))</f>
        <v>17392</v>
      </c>
      <c r="E462" s="9" t="s">
        <v>152</v>
      </c>
    </row>
    <row r="463" spans="1:6" x14ac:dyDescent="0.25">
      <c r="A463">
        <v>5302</v>
      </c>
      <c r="B463" t="str">
        <f t="shared" si="29"/>
        <v>14B5</v>
      </c>
      <c r="C463" s="2" t="s">
        <v>0</v>
      </c>
      <c r="D463" s="2">
        <f t="shared" si="31"/>
        <v>0</v>
      </c>
      <c r="E463" s="9"/>
    </row>
    <row r="464" spans="1:6" x14ac:dyDescent="0.25">
      <c r="A464">
        <v>5303</v>
      </c>
      <c r="B464" t="str">
        <f t="shared" si="29"/>
        <v>14B6</v>
      </c>
      <c r="C464" s="2" t="s">
        <v>145</v>
      </c>
      <c r="D464" s="2">
        <f t="shared" si="31"/>
        <v>17372</v>
      </c>
      <c r="E464" s="9" t="s">
        <v>153</v>
      </c>
    </row>
    <row r="465" spans="1:6" x14ac:dyDescent="0.25">
      <c r="A465">
        <v>5304</v>
      </c>
      <c r="B465" t="str">
        <f t="shared" si="29"/>
        <v>14B7</v>
      </c>
      <c r="C465" s="2" t="s">
        <v>0</v>
      </c>
      <c r="D465" s="2">
        <f t="shared" si="31"/>
        <v>0</v>
      </c>
      <c r="E465" s="9"/>
    </row>
    <row r="466" spans="1:6" x14ac:dyDescent="0.25">
      <c r="A466">
        <v>5305</v>
      </c>
      <c r="B466" t="str">
        <f t="shared" si="29"/>
        <v>14B8</v>
      </c>
      <c r="C466" s="2" t="s">
        <v>146</v>
      </c>
      <c r="D466" s="2">
        <f t="shared" si="31"/>
        <v>17274</v>
      </c>
      <c r="E466" s="9" t="s">
        <v>154</v>
      </c>
    </row>
    <row r="467" spans="1:6" x14ac:dyDescent="0.25">
      <c r="A467">
        <v>5306</v>
      </c>
      <c r="B467" t="str">
        <f t="shared" si="29"/>
        <v>14B9</v>
      </c>
      <c r="C467" s="2" t="s">
        <v>0</v>
      </c>
      <c r="D467" s="2">
        <f t="shared" si="31"/>
        <v>0</v>
      </c>
      <c r="E467" s="9"/>
    </row>
    <row r="468" spans="1:6" x14ac:dyDescent="0.25">
      <c r="A468">
        <v>5307</v>
      </c>
      <c r="B468" t="str">
        <f t="shared" si="29"/>
        <v>14BA</v>
      </c>
      <c r="C468" s="2" t="s">
        <v>147</v>
      </c>
      <c r="D468" s="2">
        <f t="shared" si="31"/>
        <v>17199</v>
      </c>
      <c r="E468" s="9" t="s">
        <v>155</v>
      </c>
    </row>
    <row r="469" spans="1:6" x14ac:dyDescent="0.25">
      <c r="A469">
        <v>5308</v>
      </c>
      <c r="B469" t="str">
        <f t="shared" si="29"/>
        <v>14BB</v>
      </c>
      <c r="C469" s="2" t="s">
        <v>0</v>
      </c>
      <c r="D469" s="2">
        <f t="shared" si="31"/>
        <v>0</v>
      </c>
      <c r="E469" s="9"/>
    </row>
    <row r="470" spans="1:6" x14ac:dyDescent="0.25">
      <c r="A470">
        <v>5309</v>
      </c>
      <c r="B470" t="str">
        <f t="shared" si="29"/>
        <v>14BC</v>
      </c>
      <c r="C470" s="2" t="s">
        <v>148</v>
      </c>
      <c r="D470" s="2">
        <f t="shared" si="31"/>
        <v>17214</v>
      </c>
      <c r="E470" s="9" t="s">
        <v>156</v>
      </c>
    </row>
    <row r="471" spans="1:6" x14ac:dyDescent="0.25">
      <c r="A471">
        <v>5310</v>
      </c>
      <c r="B471" t="str">
        <f t="shared" si="29"/>
        <v>14BD</v>
      </c>
      <c r="C471" s="2" t="s">
        <v>0</v>
      </c>
      <c r="D471" s="2">
        <f t="shared" si="31"/>
        <v>0</v>
      </c>
      <c r="E471" s="9"/>
    </row>
    <row r="472" spans="1:6" x14ac:dyDescent="0.25">
      <c r="A472">
        <v>5311</v>
      </c>
      <c r="B472" t="str">
        <f t="shared" si="29"/>
        <v>14BE</v>
      </c>
      <c r="C472" s="2" t="s">
        <v>146</v>
      </c>
      <c r="D472" s="2">
        <f t="shared" si="31"/>
        <v>17274</v>
      </c>
      <c r="E472" s="9" t="s">
        <v>154</v>
      </c>
    </row>
    <row r="473" spans="1:6" x14ac:dyDescent="0.25">
      <c r="A473">
        <v>5312</v>
      </c>
      <c r="B473" t="str">
        <f t="shared" si="29"/>
        <v>14BF</v>
      </c>
      <c r="C473" s="2" t="s">
        <v>0</v>
      </c>
      <c r="D473" s="2">
        <f t="shared" si="31"/>
        <v>0</v>
      </c>
      <c r="E473" s="9"/>
    </row>
    <row r="474" spans="1:6" x14ac:dyDescent="0.25">
      <c r="A474">
        <v>5313</v>
      </c>
      <c r="B474" t="str">
        <f t="shared" si="29"/>
        <v>14C0</v>
      </c>
      <c r="C474" s="2" t="s">
        <v>149</v>
      </c>
      <c r="D474" s="2">
        <f t="shared" si="31"/>
        <v>17076</v>
      </c>
      <c r="E474" s="9" t="s">
        <v>157</v>
      </c>
    </row>
    <row r="475" spans="1:6" x14ac:dyDescent="0.25">
      <c r="A475">
        <v>5314</v>
      </c>
      <c r="B475" t="str">
        <f t="shared" si="29"/>
        <v>14C1</v>
      </c>
      <c r="C475" s="2" t="s">
        <v>0</v>
      </c>
      <c r="D475" s="2">
        <f t="shared" si="31"/>
        <v>0</v>
      </c>
      <c r="E475" s="9"/>
    </row>
    <row r="476" spans="1:6" x14ac:dyDescent="0.25">
      <c r="A476">
        <v>5315</v>
      </c>
      <c r="B476" t="str">
        <f t="shared" si="29"/>
        <v>14C2</v>
      </c>
      <c r="C476" s="2" t="s">
        <v>150</v>
      </c>
      <c r="D476" s="2">
        <f t="shared" si="31"/>
        <v>20</v>
      </c>
      <c r="E476" s="2"/>
    </row>
    <row r="478" spans="1:6" x14ac:dyDescent="0.25">
      <c r="A478">
        <v>5401</v>
      </c>
      <c r="B478" t="str">
        <f t="shared" si="29"/>
        <v>1518</v>
      </c>
      <c r="C478" s="2" t="s">
        <v>151</v>
      </c>
      <c r="D478" s="2">
        <f t="shared" ref="D478:D541" si="32">HEX2DEC(MID(C478,1,2)&amp;MID(C478,4,2))</f>
        <v>16576</v>
      </c>
      <c r="E478" s="9" t="s">
        <v>158</v>
      </c>
      <c r="F478" t="s">
        <v>269</v>
      </c>
    </row>
    <row r="479" spans="1:6" x14ac:dyDescent="0.25">
      <c r="A479">
        <v>5402</v>
      </c>
      <c r="B479" t="str">
        <f t="shared" si="29"/>
        <v>1519</v>
      </c>
      <c r="C479" s="2" t="s">
        <v>0</v>
      </c>
      <c r="D479" s="2">
        <f t="shared" si="32"/>
        <v>0</v>
      </c>
      <c r="E479" s="9"/>
    </row>
    <row r="480" spans="1:6" x14ac:dyDescent="0.25">
      <c r="A480">
        <v>5403</v>
      </c>
      <c r="B480" t="str">
        <f t="shared" si="29"/>
        <v>151A</v>
      </c>
      <c r="C480" s="2" t="s">
        <v>159</v>
      </c>
      <c r="D480" s="2">
        <f t="shared" si="32"/>
        <v>16752</v>
      </c>
      <c r="E480" s="9" t="s">
        <v>183</v>
      </c>
    </row>
    <row r="481" spans="1:5" x14ac:dyDescent="0.25">
      <c r="A481">
        <v>5404</v>
      </c>
      <c r="B481" t="str">
        <f t="shared" si="29"/>
        <v>151B</v>
      </c>
      <c r="C481" s="2" t="s">
        <v>0</v>
      </c>
      <c r="D481" s="2">
        <f t="shared" si="32"/>
        <v>0</v>
      </c>
      <c r="E481" s="9"/>
    </row>
    <row r="482" spans="1:5" x14ac:dyDescent="0.25">
      <c r="A482">
        <v>5405</v>
      </c>
      <c r="B482" t="str">
        <f t="shared" si="29"/>
        <v>151C</v>
      </c>
      <c r="C482" s="2" t="s">
        <v>160</v>
      </c>
      <c r="D482" s="2">
        <f t="shared" si="32"/>
        <v>16880</v>
      </c>
      <c r="E482" s="9" t="s">
        <v>184</v>
      </c>
    </row>
    <row r="483" spans="1:5" x14ac:dyDescent="0.25">
      <c r="A483">
        <v>5406</v>
      </c>
      <c r="B483" t="str">
        <f t="shared" si="29"/>
        <v>151D</v>
      </c>
      <c r="C483" s="2" t="s">
        <v>0</v>
      </c>
      <c r="D483" s="2">
        <f t="shared" si="32"/>
        <v>0</v>
      </c>
      <c r="E483" s="9"/>
    </row>
    <row r="484" spans="1:5" x14ac:dyDescent="0.25">
      <c r="A484">
        <v>5407</v>
      </c>
      <c r="B484" t="str">
        <f t="shared" si="29"/>
        <v>151E</v>
      </c>
      <c r="C484" s="2" t="s">
        <v>161</v>
      </c>
      <c r="D484" s="2">
        <f t="shared" si="32"/>
        <v>17008</v>
      </c>
      <c r="E484" s="9" t="s">
        <v>185</v>
      </c>
    </row>
    <row r="485" spans="1:5" x14ac:dyDescent="0.25">
      <c r="A485">
        <v>5408</v>
      </c>
      <c r="B485" t="str">
        <f t="shared" si="29"/>
        <v>151F</v>
      </c>
      <c r="C485" s="2" t="s">
        <v>0</v>
      </c>
      <c r="D485" s="2">
        <f t="shared" si="32"/>
        <v>0</v>
      </c>
      <c r="E485" s="9"/>
    </row>
    <row r="486" spans="1:5" x14ac:dyDescent="0.25">
      <c r="A486">
        <v>5409</v>
      </c>
      <c r="B486" t="str">
        <f t="shared" si="29"/>
        <v>1520</v>
      </c>
      <c r="C486" s="2" t="s">
        <v>162</v>
      </c>
      <c r="D486" s="2">
        <f t="shared" si="32"/>
        <v>17056</v>
      </c>
      <c r="E486" s="9" t="s">
        <v>186</v>
      </c>
    </row>
    <row r="487" spans="1:5" x14ac:dyDescent="0.25">
      <c r="A487">
        <v>5410</v>
      </c>
      <c r="B487" t="str">
        <f t="shared" si="29"/>
        <v>1521</v>
      </c>
      <c r="C487" s="2" t="s">
        <v>0</v>
      </c>
      <c r="D487" s="2">
        <f t="shared" si="32"/>
        <v>0</v>
      </c>
      <c r="E487" s="9"/>
    </row>
    <row r="488" spans="1:5" x14ac:dyDescent="0.25">
      <c r="A488">
        <v>5411</v>
      </c>
      <c r="B488" t="str">
        <f t="shared" si="29"/>
        <v>1522</v>
      </c>
      <c r="C488" s="2" t="s">
        <v>163</v>
      </c>
      <c r="D488" s="2">
        <f t="shared" si="32"/>
        <v>16672</v>
      </c>
      <c r="E488" s="9" t="s">
        <v>187</v>
      </c>
    </row>
    <row r="489" spans="1:5" x14ac:dyDescent="0.25">
      <c r="A489">
        <v>5412</v>
      </c>
      <c r="B489" t="str">
        <f t="shared" si="29"/>
        <v>1523</v>
      </c>
      <c r="C489" s="2" t="s">
        <v>0</v>
      </c>
      <c r="D489" s="2">
        <f t="shared" si="32"/>
        <v>0</v>
      </c>
      <c r="E489" s="9"/>
    </row>
    <row r="490" spans="1:5" x14ac:dyDescent="0.25">
      <c r="A490">
        <v>5413</v>
      </c>
      <c r="B490" t="str">
        <f t="shared" si="29"/>
        <v>1524</v>
      </c>
      <c r="C490" s="2" t="s">
        <v>164</v>
      </c>
      <c r="D490" s="2">
        <f t="shared" si="32"/>
        <v>16840</v>
      </c>
      <c r="E490" s="9" t="s">
        <v>188</v>
      </c>
    </row>
    <row r="491" spans="1:5" x14ac:dyDescent="0.25">
      <c r="A491">
        <v>5414</v>
      </c>
      <c r="B491" t="str">
        <f t="shared" si="29"/>
        <v>1525</v>
      </c>
      <c r="C491" s="2" t="s">
        <v>0</v>
      </c>
      <c r="D491" s="2">
        <f t="shared" si="32"/>
        <v>0</v>
      </c>
      <c r="E491" s="9"/>
    </row>
    <row r="492" spans="1:5" x14ac:dyDescent="0.25">
      <c r="A492">
        <v>5415</v>
      </c>
      <c r="B492" t="str">
        <f t="shared" si="29"/>
        <v>1526</v>
      </c>
      <c r="C492" s="2" t="s">
        <v>165</v>
      </c>
      <c r="D492" s="2">
        <f t="shared" si="32"/>
        <v>16996</v>
      </c>
      <c r="E492" s="9" t="s">
        <v>189</v>
      </c>
    </row>
    <row r="493" spans="1:5" x14ac:dyDescent="0.25">
      <c r="A493">
        <v>5416</v>
      </c>
      <c r="B493" t="str">
        <f t="shared" si="29"/>
        <v>1527</v>
      </c>
      <c r="C493" s="2" t="s">
        <v>0</v>
      </c>
      <c r="D493" s="2">
        <f t="shared" si="32"/>
        <v>0</v>
      </c>
      <c r="E493" s="9"/>
    </row>
    <row r="494" spans="1:5" x14ac:dyDescent="0.25">
      <c r="A494">
        <v>5417</v>
      </c>
      <c r="B494" t="str">
        <f t="shared" si="29"/>
        <v>1528</v>
      </c>
      <c r="C494" s="2" t="s">
        <v>166</v>
      </c>
      <c r="D494" s="2">
        <f t="shared" si="32"/>
        <v>17136</v>
      </c>
      <c r="E494" s="9" t="s">
        <v>185</v>
      </c>
    </row>
    <row r="495" spans="1:5" x14ac:dyDescent="0.25">
      <c r="A495">
        <v>5418</v>
      </c>
      <c r="B495" t="str">
        <f t="shared" si="29"/>
        <v>1529</v>
      </c>
      <c r="C495" s="2" t="s">
        <v>0</v>
      </c>
      <c r="D495" s="2">
        <f t="shared" si="32"/>
        <v>0</v>
      </c>
      <c r="E495" s="9"/>
    </row>
    <row r="496" spans="1:5" x14ac:dyDescent="0.25">
      <c r="A496">
        <v>5419</v>
      </c>
      <c r="B496" t="str">
        <f t="shared" si="29"/>
        <v>152A</v>
      </c>
      <c r="C496" s="2" t="s">
        <v>167</v>
      </c>
      <c r="D496" s="2">
        <f t="shared" si="32"/>
        <v>17254</v>
      </c>
      <c r="E496" s="9" t="s">
        <v>190</v>
      </c>
    </row>
    <row r="497" spans="1:5" x14ac:dyDescent="0.25">
      <c r="A497">
        <v>5420</v>
      </c>
      <c r="B497" t="str">
        <f t="shared" si="29"/>
        <v>152B</v>
      </c>
      <c r="C497" s="2" t="s">
        <v>0</v>
      </c>
      <c r="D497" s="2">
        <f t="shared" si="32"/>
        <v>0</v>
      </c>
      <c r="E497" s="9"/>
    </row>
    <row r="498" spans="1:5" x14ac:dyDescent="0.25">
      <c r="A498">
        <v>5421</v>
      </c>
      <c r="B498" t="str">
        <f t="shared" si="29"/>
        <v>152C</v>
      </c>
      <c r="C498" s="2" t="s">
        <v>167</v>
      </c>
      <c r="D498" s="2">
        <f t="shared" si="32"/>
        <v>17254</v>
      </c>
      <c r="E498" s="9" t="s">
        <v>190</v>
      </c>
    </row>
    <row r="499" spans="1:5" x14ac:dyDescent="0.25">
      <c r="A499">
        <v>5422</v>
      </c>
      <c r="B499" t="str">
        <f t="shared" si="29"/>
        <v>152D</v>
      </c>
      <c r="C499" s="2" t="s">
        <v>0</v>
      </c>
      <c r="D499" s="2">
        <f t="shared" si="32"/>
        <v>0</v>
      </c>
      <c r="E499" s="9"/>
    </row>
    <row r="500" spans="1:5" x14ac:dyDescent="0.25">
      <c r="A500">
        <v>5423</v>
      </c>
      <c r="B500" t="str">
        <f t="shared" ref="B500:B563" si="33">DEC2HEX(A500-1)</f>
        <v>152E</v>
      </c>
      <c r="C500" s="2" t="s">
        <v>163</v>
      </c>
      <c r="D500" s="2">
        <f t="shared" si="32"/>
        <v>16672</v>
      </c>
      <c r="E500" s="9" t="s">
        <v>187</v>
      </c>
    </row>
    <row r="501" spans="1:5" x14ac:dyDescent="0.25">
      <c r="A501">
        <v>5424</v>
      </c>
      <c r="B501" t="str">
        <f t="shared" si="33"/>
        <v>152F</v>
      </c>
      <c r="C501" s="2" t="s">
        <v>0</v>
      </c>
      <c r="D501" s="2">
        <f t="shared" si="32"/>
        <v>0</v>
      </c>
      <c r="E501" s="9"/>
    </row>
    <row r="502" spans="1:5" x14ac:dyDescent="0.25">
      <c r="A502">
        <v>5425</v>
      </c>
      <c r="B502" t="str">
        <f t="shared" si="33"/>
        <v>1530</v>
      </c>
      <c r="C502" s="2" t="s">
        <v>159</v>
      </c>
      <c r="D502" s="2">
        <f t="shared" si="32"/>
        <v>16752</v>
      </c>
      <c r="E502" s="9" t="s">
        <v>183</v>
      </c>
    </row>
    <row r="503" spans="1:5" x14ac:dyDescent="0.25">
      <c r="A503">
        <v>5426</v>
      </c>
      <c r="B503" t="str">
        <f t="shared" si="33"/>
        <v>1531</v>
      </c>
      <c r="C503" s="2" t="s">
        <v>0</v>
      </c>
      <c r="D503" s="2">
        <f t="shared" si="32"/>
        <v>0</v>
      </c>
      <c r="E503" s="9"/>
    </row>
    <row r="504" spans="1:5" x14ac:dyDescent="0.25">
      <c r="A504">
        <v>5427</v>
      </c>
      <c r="B504" t="str">
        <f t="shared" si="33"/>
        <v>1532</v>
      </c>
      <c r="C504" s="2" t="s">
        <v>168</v>
      </c>
      <c r="D504" s="2">
        <f t="shared" si="32"/>
        <v>17044</v>
      </c>
      <c r="E504" s="9" t="s">
        <v>191</v>
      </c>
    </row>
    <row r="505" spans="1:5" x14ac:dyDescent="0.25">
      <c r="A505">
        <v>5428</v>
      </c>
      <c r="B505" t="str">
        <f t="shared" si="33"/>
        <v>1533</v>
      </c>
      <c r="C505" s="2" t="s">
        <v>0</v>
      </c>
      <c r="D505" s="2">
        <f t="shared" si="32"/>
        <v>0</v>
      </c>
      <c r="E505" s="9"/>
    </row>
    <row r="506" spans="1:5" x14ac:dyDescent="0.25">
      <c r="A506">
        <v>5429</v>
      </c>
      <c r="B506" t="str">
        <f t="shared" si="33"/>
        <v>1534</v>
      </c>
      <c r="C506" s="2" t="s">
        <v>169</v>
      </c>
      <c r="D506" s="2">
        <f t="shared" si="32"/>
        <v>17056</v>
      </c>
      <c r="E506" s="9" t="s">
        <v>186</v>
      </c>
    </row>
    <row r="507" spans="1:5" x14ac:dyDescent="0.25">
      <c r="A507">
        <v>5430</v>
      </c>
      <c r="B507" t="str">
        <f t="shared" si="33"/>
        <v>1535</v>
      </c>
      <c r="C507" s="2" t="s">
        <v>0</v>
      </c>
      <c r="D507" s="2">
        <f t="shared" si="32"/>
        <v>0</v>
      </c>
      <c r="E507" s="9"/>
    </row>
    <row r="508" spans="1:5" x14ac:dyDescent="0.25">
      <c r="A508">
        <v>5431</v>
      </c>
      <c r="B508" t="str">
        <f t="shared" si="33"/>
        <v>1536</v>
      </c>
      <c r="C508" s="2" t="s">
        <v>170</v>
      </c>
      <c r="D508" s="2">
        <f t="shared" si="32"/>
        <v>17209</v>
      </c>
      <c r="E508" s="9" t="s">
        <v>192</v>
      </c>
    </row>
    <row r="509" spans="1:5" x14ac:dyDescent="0.25">
      <c r="A509">
        <v>5432</v>
      </c>
      <c r="B509" t="str">
        <f t="shared" si="33"/>
        <v>1537</v>
      </c>
      <c r="C509" s="2" t="s">
        <v>0</v>
      </c>
      <c r="D509" s="2">
        <f t="shared" si="32"/>
        <v>0</v>
      </c>
      <c r="E509" s="9"/>
    </row>
    <row r="510" spans="1:5" x14ac:dyDescent="0.25">
      <c r="A510">
        <v>5433</v>
      </c>
      <c r="B510" t="str">
        <f t="shared" si="33"/>
        <v>1538</v>
      </c>
      <c r="C510" s="2" t="s">
        <v>170</v>
      </c>
      <c r="D510" s="2">
        <f t="shared" si="32"/>
        <v>17209</v>
      </c>
      <c r="E510" s="9" t="s">
        <v>192</v>
      </c>
    </row>
    <row r="511" spans="1:5" x14ac:dyDescent="0.25">
      <c r="A511">
        <v>5434</v>
      </c>
      <c r="B511" t="str">
        <f t="shared" si="33"/>
        <v>1539</v>
      </c>
      <c r="C511" s="2" t="s">
        <v>0</v>
      </c>
      <c r="D511" s="2">
        <f t="shared" si="32"/>
        <v>0</v>
      </c>
      <c r="E511" s="9"/>
    </row>
    <row r="512" spans="1:5" x14ac:dyDescent="0.25">
      <c r="A512">
        <v>5435</v>
      </c>
      <c r="B512" t="str">
        <f t="shared" si="33"/>
        <v>153A</v>
      </c>
      <c r="C512" s="2" t="s">
        <v>171</v>
      </c>
      <c r="D512" s="2">
        <f t="shared" si="32"/>
        <v>16820</v>
      </c>
      <c r="E512" s="9" t="s">
        <v>193</v>
      </c>
    </row>
    <row r="513" spans="1:5" x14ac:dyDescent="0.25">
      <c r="A513">
        <v>5436</v>
      </c>
      <c r="B513" t="str">
        <f t="shared" si="33"/>
        <v>153B</v>
      </c>
      <c r="C513" s="2" t="s">
        <v>0</v>
      </c>
      <c r="D513" s="2">
        <f t="shared" si="32"/>
        <v>0</v>
      </c>
      <c r="E513" s="9"/>
    </row>
    <row r="514" spans="1:5" x14ac:dyDescent="0.25">
      <c r="A514">
        <v>5437</v>
      </c>
      <c r="B514" t="str">
        <f t="shared" si="33"/>
        <v>153C</v>
      </c>
      <c r="C514" s="2" t="s">
        <v>171</v>
      </c>
      <c r="D514" s="2">
        <f t="shared" si="32"/>
        <v>16820</v>
      </c>
      <c r="E514" s="9" t="s">
        <v>193</v>
      </c>
    </row>
    <row r="515" spans="1:5" x14ac:dyDescent="0.25">
      <c r="A515">
        <v>5438</v>
      </c>
      <c r="B515" t="str">
        <f t="shared" si="33"/>
        <v>153D</v>
      </c>
      <c r="C515" s="2" t="s">
        <v>0</v>
      </c>
      <c r="D515" s="2">
        <f t="shared" si="32"/>
        <v>0</v>
      </c>
      <c r="E515" s="9"/>
    </row>
    <row r="516" spans="1:5" x14ac:dyDescent="0.25">
      <c r="A516">
        <v>5439</v>
      </c>
      <c r="B516" t="str">
        <f t="shared" si="33"/>
        <v>153E</v>
      </c>
      <c r="C516" s="2" t="s">
        <v>172</v>
      </c>
      <c r="D516" s="2">
        <f t="shared" si="32"/>
        <v>17061</v>
      </c>
      <c r="E516" s="9" t="s">
        <v>194</v>
      </c>
    </row>
    <row r="517" spans="1:5" x14ac:dyDescent="0.25">
      <c r="A517">
        <v>5440</v>
      </c>
      <c r="B517" t="str">
        <f t="shared" si="33"/>
        <v>153F</v>
      </c>
      <c r="C517" s="2" t="s">
        <v>0</v>
      </c>
      <c r="D517" s="2">
        <f t="shared" si="32"/>
        <v>0</v>
      </c>
      <c r="E517" s="9"/>
    </row>
    <row r="518" spans="1:5" x14ac:dyDescent="0.25">
      <c r="A518">
        <v>5441</v>
      </c>
      <c r="B518" t="str">
        <f t="shared" si="33"/>
        <v>1540</v>
      </c>
      <c r="C518" s="2" t="s">
        <v>173</v>
      </c>
      <c r="D518" s="2">
        <f t="shared" si="32"/>
        <v>17159</v>
      </c>
      <c r="E518" s="9" t="s">
        <v>195</v>
      </c>
    </row>
    <row r="519" spans="1:5" x14ac:dyDescent="0.25">
      <c r="A519">
        <v>5442</v>
      </c>
      <c r="B519" t="str">
        <f t="shared" si="33"/>
        <v>1541</v>
      </c>
      <c r="C519" s="2" t="s">
        <v>0</v>
      </c>
      <c r="D519" s="2">
        <f t="shared" si="32"/>
        <v>0</v>
      </c>
      <c r="E519" s="9"/>
    </row>
    <row r="520" spans="1:5" x14ac:dyDescent="0.25">
      <c r="A520">
        <v>5443</v>
      </c>
      <c r="B520" t="str">
        <f t="shared" si="33"/>
        <v>1542</v>
      </c>
      <c r="C520" s="2" t="s">
        <v>146</v>
      </c>
      <c r="D520" s="2">
        <f t="shared" si="32"/>
        <v>17274</v>
      </c>
      <c r="E520" s="9" t="s">
        <v>154</v>
      </c>
    </row>
    <row r="521" spans="1:5" x14ac:dyDescent="0.25">
      <c r="A521">
        <v>5444</v>
      </c>
      <c r="B521" t="str">
        <f t="shared" si="33"/>
        <v>1543</v>
      </c>
      <c r="C521" s="2" t="s">
        <v>0</v>
      </c>
      <c r="D521" s="2">
        <f t="shared" si="32"/>
        <v>0</v>
      </c>
      <c r="E521" s="9"/>
    </row>
    <row r="522" spans="1:5" x14ac:dyDescent="0.25">
      <c r="A522">
        <v>5445</v>
      </c>
      <c r="B522" t="str">
        <f t="shared" si="33"/>
        <v>1544</v>
      </c>
      <c r="C522" s="2" t="s">
        <v>146</v>
      </c>
      <c r="D522" s="2">
        <f t="shared" si="32"/>
        <v>17274</v>
      </c>
      <c r="E522" s="9" t="s">
        <v>154</v>
      </c>
    </row>
    <row r="523" spans="1:5" x14ac:dyDescent="0.25">
      <c r="A523">
        <v>5446</v>
      </c>
      <c r="B523" t="str">
        <f t="shared" si="33"/>
        <v>1545</v>
      </c>
      <c r="C523" s="2" t="s">
        <v>0</v>
      </c>
      <c r="D523" s="2">
        <f t="shared" si="32"/>
        <v>0</v>
      </c>
      <c r="E523" s="9"/>
    </row>
    <row r="524" spans="1:5" x14ac:dyDescent="0.25">
      <c r="A524">
        <v>5447</v>
      </c>
      <c r="B524" t="str">
        <f t="shared" si="33"/>
        <v>1546</v>
      </c>
      <c r="C524" s="2" t="s">
        <v>159</v>
      </c>
      <c r="D524" s="2">
        <f t="shared" si="32"/>
        <v>16752</v>
      </c>
      <c r="E524" s="9" t="s">
        <v>183</v>
      </c>
    </row>
    <row r="525" spans="1:5" x14ac:dyDescent="0.25">
      <c r="A525">
        <v>5448</v>
      </c>
      <c r="B525" t="str">
        <f t="shared" si="33"/>
        <v>1547</v>
      </c>
      <c r="C525" s="2" t="s">
        <v>0</v>
      </c>
      <c r="D525" s="2">
        <f t="shared" si="32"/>
        <v>0</v>
      </c>
      <c r="E525" s="9"/>
    </row>
    <row r="526" spans="1:5" x14ac:dyDescent="0.25">
      <c r="A526">
        <v>5449</v>
      </c>
      <c r="B526" t="str">
        <f t="shared" si="33"/>
        <v>1548</v>
      </c>
      <c r="C526" s="2" t="s">
        <v>159</v>
      </c>
      <c r="D526" s="2">
        <f t="shared" si="32"/>
        <v>16752</v>
      </c>
      <c r="E526" s="9" t="s">
        <v>183</v>
      </c>
    </row>
    <row r="527" spans="1:5" x14ac:dyDescent="0.25">
      <c r="A527">
        <v>5450</v>
      </c>
      <c r="B527" t="str">
        <f t="shared" si="33"/>
        <v>1549</v>
      </c>
      <c r="C527" s="2" t="s">
        <v>0</v>
      </c>
      <c r="D527" s="2">
        <f t="shared" si="32"/>
        <v>0</v>
      </c>
      <c r="E527" s="9"/>
    </row>
    <row r="528" spans="1:5" x14ac:dyDescent="0.25">
      <c r="A528">
        <v>5451</v>
      </c>
      <c r="B528" t="str">
        <f t="shared" si="33"/>
        <v>154A</v>
      </c>
      <c r="C528" s="2" t="s">
        <v>174</v>
      </c>
      <c r="D528" s="2">
        <f t="shared" si="32"/>
        <v>16988</v>
      </c>
      <c r="E528" s="9" t="s">
        <v>196</v>
      </c>
    </row>
    <row r="529" spans="1:5" x14ac:dyDescent="0.25">
      <c r="A529">
        <v>5452</v>
      </c>
      <c r="B529" t="str">
        <f t="shared" si="33"/>
        <v>154B</v>
      </c>
      <c r="C529" s="2" t="s">
        <v>0</v>
      </c>
      <c r="D529" s="2">
        <f t="shared" si="32"/>
        <v>0</v>
      </c>
      <c r="E529" s="9"/>
    </row>
    <row r="530" spans="1:5" x14ac:dyDescent="0.25">
      <c r="A530">
        <v>5453</v>
      </c>
      <c r="B530" t="str">
        <f t="shared" si="33"/>
        <v>154C</v>
      </c>
      <c r="C530" s="2" t="s">
        <v>149</v>
      </c>
      <c r="D530" s="2">
        <f t="shared" si="32"/>
        <v>17076</v>
      </c>
      <c r="E530" s="9" t="s">
        <v>157</v>
      </c>
    </row>
    <row r="531" spans="1:5" x14ac:dyDescent="0.25">
      <c r="A531">
        <v>5454</v>
      </c>
      <c r="B531" t="str">
        <f t="shared" si="33"/>
        <v>154D</v>
      </c>
      <c r="C531" s="2" t="s">
        <v>0</v>
      </c>
      <c r="D531" s="2">
        <f t="shared" si="32"/>
        <v>0</v>
      </c>
      <c r="E531" s="9"/>
    </row>
    <row r="532" spans="1:5" x14ac:dyDescent="0.25">
      <c r="A532">
        <v>5455</v>
      </c>
      <c r="B532" t="str">
        <f t="shared" si="33"/>
        <v>154E</v>
      </c>
      <c r="C532" s="2" t="s">
        <v>167</v>
      </c>
      <c r="D532" s="2">
        <f t="shared" si="32"/>
        <v>17254</v>
      </c>
      <c r="E532" s="9" t="s">
        <v>190</v>
      </c>
    </row>
    <row r="533" spans="1:5" x14ac:dyDescent="0.25">
      <c r="A533">
        <v>5456</v>
      </c>
      <c r="B533" t="str">
        <f t="shared" si="33"/>
        <v>154F</v>
      </c>
      <c r="C533" s="2" t="s">
        <v>0</v>
      </c>
      <c r="D533" s="2">
        <f t="shared" si="32"/>
        <v>0</v>
      </c>
      <c r="E533" s="9"/>
    </row>
    <row r="534" spans="1:5" x14ac:dyDescent="0.25">
      <c r="A534">
        <v>5457</v>
      </c>
      <c r="B534" t="str">
        <f t="shared" si="33"/>
        <v>1550</v>
      </c>
      <c r="C534" s="2" t="s">
        <v>167</v>
      </c>
      <c r="D534" s="2">
        <f t="shared" si="32"/>
        <v>17254</v>
      </c>
      <c r="E534" s="9" t="s">
        <v>190</v>
      </c>
    </row>
    <row r="535" spans="1:5" x14ac:dyDescent="0.25">
      <c r="A535">
        <v>5458</v>
      </c>
      <c r="B535" t="str">
        <f t="shared" si="33"/>
        <v>1551</v>
      </c>
      <c r="C535" s="2" t="s">
        <v>0</v>
      </c>
      <c r="D535" s="2">
        <f t="shared" si="32"/>
        <v>0</v>
      </c>
      <c r="E535" s="9"/>
    </row>
    <row r="536" spans="1:5" x14ac:dyDescent="0.25">
      <c r="A536">
        <v>5459</v>
      </c>
      <c r="B536" t="str">
        <f t="shared" si="33"/>
        <v>1552</v>
      </c>
      <c r="C536" s="2" t="s">
        <v>175</v>
      </c>
      <c r="D536" s="2">
        <f t="shared" si="32"/>
        <v>16317</v>
      </c>
      <c r="E536" s="9" t="s">
        <v>197</v>
      </c>
    </row>
    <row r="537" spans="1:5" x14ac:dyDescent="0.25">
      <c r="A537">
        <v>5460</v>
      </c>
      <c r="B537" t="str">
        <f t="shared" si="33"/>
        <v>1553</v>
      </c>
      <c r="C537" s="2" t="s">
        <v>176</v>
      </c>
      <c r="D537" s="2">
        <f t="shared" si="32"/>
        <v>62390</v>
      </c>
      <c r="E537" s="9"/>
    </row>
    <row r="538" spans="1:5" x14ac:dyDescent="0.25">
      <c r="A538">
        <v>5461</v>
      </c>
      <c r="B538" t="str">
        <f t="shared" si="33"/>
        <v>1554</v>
      </c>
      <c r="C538" s="2" t="s">
        <v>175</v>
      </c>
      <c r="D538" s="2">
        <f t="shared" si="32"/>
        <v>16317</v>
      </c>
      <c r="E538" s="9" t="s">
        <v>197</v>
      </c>
    </row>
    <row r="539" spans="1:5" x14ac:dyDescent="0.25">
      <c r="A539">
        <v>5462</v>
      </c>
      <c r="B539" t="str">
        <f t="shared" si="33"/>
        <v>1555</v>
      </c>
      <c r="C539" s="2" t="s">
        <v>176</v>
      </c>
      <c r="D539" s="2">
        <f t="shared" si="32"/>
        <v>62390</v>
      </c>
      <c r="E539" s="9"/>
    </row>
    <row r="540" spans="1:5" x14ac:dyDescent="0.25">
      <c r="A540">
        <v>5463</v>
      </c>
      <c r="B540" t="str">
        <f t="shared" si="33"/>
        <v>1556</v>
      </c>
      <c r="C540" s="2" t="s">
        <v>175</v>
      </c>
      <c r="D540" s="2">
        <f t="shared" si="32"/>
        <v>16317</v>
      </c>
      <c r="E540" s="9" t="s">
        <v>197</v>
      </c>
    </row>
    <row r="541" spans="1:5" x14ac:dyDescent="0.25">
      <c r="A541">
        <v>5464</v>
      </c>
      <c r="B541" t="str">
        <f t="shared" si="33"/>
        <v>1557</v>
      </c>
      <c r="C541" s="2" t="s">
        <v>176</v>
      </c>
      <c r="D541" s="2">
        <f t="shared" si="32"/>
        <v>62390</v>
      </c>
      <c r="E541" s="9"/>
    </row>
    <row r="542" spans="1:5" x14ac:dyDescent="0.25">
      <c r="A542">
        <v>5465</v>
      </c>
      <c r="B542" t="str">
        <f t="shared" si="33"/>
        <v>1558</v>
      </c>
      <c r="C542" s="2" t="s">
        <v>175</v>
      </c>
      <c r="D542" s="2">
        <f t="shared" ref="D542:D557" si="34">HEX2DEC(MID(C542,1,2)&amp;MID(C542,4,2))</f>
        <v>16317</v>
      </c>
      <c r="E542" s="9" t="s">
        <v>197</v>
      </c>
    </row>
    <row r="543" spans="1:5" x14ac:dyDescent="0.25">
      <c r="A543">
        <v>5466</v>
      </c>
      <c r="B543" t="str">
        <f t="shared" si="33"/>
        <v>1559</v>
      </c>
      <c r="C543" s="2" t="s">
        <v>176</v>
      </c>
      <c r="D543" s="2">
        <f t="shared" si="34"/>
        <v>62390</v>
      </c>
      <c r="E543" s="9"/>
    </row>
    <row r="544" spans="1:5" x14ac:dyDescent="0.25">
      <c r="A544">
        <v>5467</v>
      </c>
      <c r="B544" t="str">
        <f t="shared" si="33"/>
        <v>155A</v>
      </c>
      <c r="C544" s="2" t="s">
        <v>175</v>
      </c>
      <c r="D544" s="2">
        <f t="shared" si="34"/>
        <v>16317</v>
      </c>
      <c r="E544" s="9" t="s">
        <v>197</v>
      </c>
    </row>
    <row r="545" spans="1:6" x14ac:dyDescent="0.25">
      <c r="A545">
        <v>5468</v>
      </c>
      <c r="B545" t="str">
        <f t="shared" si="33"/>
        <v>155B</v>
      </c>
      <c r="C545" s="2" t="s">
        <v>176</v>
      </c>
      <c r="D545" s="2">
        <f t="shared" si="34"/>
        <v>62390</v>
      </c>
      <c r="E545" s="9"/>
    </row>
    <row r="546" spans="1:6" x14ac:dyDescent="0.25">
      <c r="A546">
        <v>5469</v>
      </c>
      <c r="B546" t="str">
        <f t="shared" si="33"/>
        <v>155C</v>
      </c>
      <c r="C546" s="2" t="s">
        <v>175</v>
      </c>
      <c r="D546" s="2">
        <f t="shared" si="34"/>
        <v>16317</v>
      </c>
      <c r="E546" s="9" t="s">
        <v>197</v>
      </c>
    </row>
    <row r="547" spans="1:6" x14ac:dyDescent="0.25">
      <c r="A547">
        <v>5470</v>
      </c>
      <c r="B547" t="str">
        <f t="shared" si="33"/>
        <v>155D</v>
      </c>
      <c r="C547" s="2" t="s">
        <v>176</v>
      </c>
      <c r="D547" s="2">
        <f t="shared" si="34"/>
        <v>62390</v>
      </c>
      <c r="E547" s="9"/>
    </row>
    <row r="548" spans="1:6" x14ac:dyDescent="0.25">
      <c r="A548">
        <v>5471</v>
      </c>
      <c r="B548" t="str">
        <f t="shared" si="33"/>
        <v>155E</v>
      </c>
      <c r="C548" s="2" t="s">
        <v>177</v>
      </c>
      <c r="D548" s="2">
        <f t="shared" si="34"/>
        <v>17146</v>
      </c>
      <c r="E548" s="9" t="s">
        <v>198</v>
      </c>
    </row>
    <row r="549" spans="1:6" x14ac:dyDescent="0.25">
      <c r="A549">
        <v>5472</v>
      </c>
      <c r="B549" t="str">
        <f t="shared" si="33"/>
        <v>155F</v>
      </c>
      <c r="C549" s="2" t="s">
        <v>0</v>
      </c>
      <c r="D549" s="2">
        <f t="shared" si="34"/>
        <v>0</v>
      </c>
      <c r="E549" s="9"/>
    </row>
    <row r="550" spans="1:6" x14ac:dyDescent="0.25">
      <c r="A550">
        <v>5473</v>
      </c>
      <c r="B550" t="str">
        <f t="shared" si="33"/>
        <v>1560</v>
      </c>
      <c r="C550" s="2" t="s">
        <v>178</v>
      </c>
      <c r="D550" s="2">
        <f t="shared" si="34"/>
        <v>16880</v>
      </c>
      <c r="E550" s="9" t="s">
        <v>184</v>
      </c>
    </row>
    <row r="551" spans="1:6" x14ac:dyDescent="0.25">
      <c r="A551">
        <v>5474</v>
      </c>
      <c r="B551" t="str">
        <f t="shared" si="33"/>
        <v>1561</v>
      </c>
      <c r="C551" s="2" t="s">
        <v>0</v>
      </c>
      <c r="D551" s="2">
        <f t="shared" si="34"/>
        <v>0</v>
      </c>
      <c r="E551" s="9"/>
    </row>
    <row r="552" spans="1:6" x14ac:dyDescent="0.25">
      <c r="A552">
        <v>5475</v>
      </c>
      <c r="B552" t="str">
        <f t="shared" si="33"/>
        <v>1562</v>
      </c>
      <c r="C552" s="2" t="s">
        <v>179</v>
      </c>
      <c r="D552" s="2">
        <f t="shared" si="34"/>
        <v>17096</v>
      </c>
      <c r="E552" s="9" t="s">
        <v>199</v>
      </c>
    </row>
    <row r="553" spans="1:6" x14ac:dyDescent="0.25">
      <c r="A553">
        <v>5476</v>
      </c>
      <c r="B553" t="str">
        <f t="shared" si="33"/>
        <v>1563</v>
      </c>
      <c r="C553" s="2" t="s">
        <v>0</v>
      </c>
      <c r="D553" s="2">
        <f t="shared" si="34"/>
        <v>0</v>
      </c>
      <c r="E553" s="9"/>
    </row>
    <row r="554" spans="1:6" x14ac:dyDescent="0.25">
      <c r="A554">
        <v>5477</v>
      </c>
      <c r="B554" t="str">
        <f t="shared" si="33"/>
        <v>1564</v>
      </c>
      <c r="C554" s="2" t="s">
        <v>180</v>
      </c>
      <c r="D554" s="2">
        <f t="shared" si="34"/>
        <v>16000</v>
      </c>
      <c r="E554" s="9" t="s">
        <v>200</v>
      </c>
    </row>
    <row r="555" spans="1:6" x14ac:dyDescent="0.25">
      <c r="A555">
        <v>5478</v>
      </c>
      <c r="B555" t="str">
        <f t="shared" si="33"/>
        <v>1565</v>
      </c>
      <c r="C555" s="2" t="s">
        <v>0</v>
      </c>
      <c r="D555" s="2">
        <f t="shared" si="34"/>
        <v>0</v>
      </c>
      <c r="E555" s="9"/>
    </row>
    <row r="556" spans="1:6" x14ac:dyDescent="0.25">
      <c r="A556">
        <v>5479</v>
      </c>
      <c r="B556" t="str">
        <f t="shared" si="33"/>
        <v>1566</v>
      </c>
      <c r="C556" s="2" t="s">
        <v>181</v>
      </c>
      <c r="D556" s="2">
        <f t="shared" si="34"/>
        <v>40</v>
      </c>
      <c r="E556" s="8" t="s">
        <v>201</v>
      </c>
    </row>
    <row r="557" spans="1:6" x14ac:dyDescent="0.25">
      <c r="A557">
        <v>5480</v>
      </c>
      <c r="B557" t="str">
        <f t="shared" si="33"/>
        <v>1567</v>
      </c>
      <c r="C557" s="2" t="s">
        <v>182</v>
      </c>
      <c r="D557" s="2">
        <f t="shared" si="34"/>
        <v>3600</v>
      </c>
      <c r="E557" s="9"/>
    </row>
    <row r="559" spans="1:6" x14ac:dyDescent="0.25">
      <c r="A559">
        <v>5500</v>
      </c>
      <c r="B559" t="str">
        <f t="shared" si="33"/>
        <v>157B</v>
      </c>
      <c r="C559" s="2" t="s">
        <v>0</v>
      </c>
      <c r="D559" s="2">
        <f t="shared" ref="D559:D572" si="35">HEX2DEC(MID(C559,1,2)&amp;MID(C559,4,2))</f>
        <v>0</v>
      </c>
      <c r="F559" t="s">
        <v>233</v>
      </c>
    </row>
    <row r="560" spans="1:6" x14ac:dyDescent="0.25">
      <c r="A560">
        <v>5501</v>
      </c>
      <c r="B560" t="str">
        <f t="shared" si="33"/>
        <v>157C</v>
      </c>
      <c r="C560" s="2" t="s">
        <v>203</v>
      </c>
      <c r="D560" s="2">
        <f t="shared" si="35"/>
        <v>2000</v>
      </c>
      <c r="F560" s="6" t="s">
        <v>272</v>
      </c>
    </row>
    <row r="561" spans="1:4" x14ac:dyDescent="0.25">
      <c r="A561">
        <v>5502</v>
      </c>
      <c r="B561" t="str">
        <f t="shared" si="33"/>
        <v>157D</v>
      </c>
      <c r="C561" s="2" t="s">
        <v>203</v>
      </c>
      <c r="D561" s="2">
        <f t="shared" si="35"/>
        <v>2000</v>
      </c>
    </row>
    <row r="562" spans="1:4" x14ac:dyDescent="0.25">
      <c r="A562">
        <v>5503</v>
      </c>
      <c r="B562" t="str">
        <f t="shared" si="33"/>
        <v>157E</v>
      </c>
      <c r="C562" s="2" t="s">
        <v>204</v>
      </c>
      <c r="D562" s="2">
        <f t="shared" si="35"/>
        <v>10000</v>
      </c>
    </row>
    <row r="563" spans="1:4" x14ac:dyDescent="0.25">
      <c r="A563">
        <v>5504</v>
      </c>
      <c r="B563" t="str">
        <f t="shared" si="33"/>
        <v>157F</v>
      </c>
      <c r="C563" s="2" t="s">
        <v>204</v>
      </c>
      <c r="D563" s="2">
        <f t="shared" si="35"/>
        <v>10000</v>
      </c>
    </row>
    <row r="564" spans="1:4" x14ac:dyDescent="0.25">
      <c r="A564">
        <v>5505</v>
      </c>
      <c r="B564" t="str">
        <f t="shared" ref="B564:B589" si="36">DEC2HEX(A564-1)</f>
        <v>1580</v>
      </c>
      <c r="C564" s="2" t="s">
        <v>19</v>
      </c>
      <c r="D564" s="2">
        <f t="shared" si="35"/>
        <v>5</v>
      </c>
    </row>
    <row r="565" spans="1:4" x14ac:dyDescent="0.25">
      <c r="A565">
        <v>5506</v>
      </c>
      <c r="B565" t="str">
        <f t="shared" si="36"/>
        <v>1581</v>
      </c>
      <c r="C565" s="2" t="s">
        <v>205</v>
      </c>
      <c r="D565" s="2">
        <f t="shared" si="35"/>
        <v>15107</v>
      </c>
    </row>
    <row r="566" spans="1:4" x14ac:dyDescent="0.25">
      <c r="A566">
        <v>5507</v>
      </c>
      <c r="B566" t="str">
        <f t="shared" si="36"/>
        <v>1582</v>
      </c>
      <c r="C566" s="2" t="s">
        <v>112</v>
      </c>
      <c r="D566" s="2">
        <f t="shared" si="35"/>
        <v>4719</v>
      </c>
    </row>
    <row r="567" spans="1:4" x14ac:dyDescent="0.25">
      <c r="A567">
        <v>5508</v>
      </c>
      <c r="B567" t="str">
        <f t="shared" si="36"/>
        <v>1583</v>
      </c>
      <c r="C567" s="2" t="s">
        <v>206</v>
      </c>
      <c r="D567" s="2">
        <f t="shared" si="35"/>
        <v>2400</v>
      </c>
    </row>
    <row r="568" spans="1:4" x14ac:dyDescent="0.25">
      <c r="A568">
        <v>5509</v>
      </c>
      <c r="B568" t="str">
        <f t="shared" si="36"/>
        <v>1584</v>
      </c>
      <c r="C568" s="2" t="s">
        <v>134</v>
      </c>
      <c r="D568" s="2">
        <f t="shared" si="35"/>
        <v>16</v>
      </c>
    </row>
    <row r="569" spans="1:4" x14ac:dyDescent="0.25">
      <c r="A569">
        <v>5510</v>
      </c>
      <c r="B569" t="str">
        <f t="shared" si="36"/>
        <v>1585</v>
      </c>
      <c r="C569" s="2" t="s">
        <v>14</v>
      </c>
      <c r="D569" s="2">
        <f t="shared" si="35"/>
        <v>3</v>
      </c>
    </row>
    <row r="570" spans="1:4" x14ac:dyDescent="0.25">
      <c r="A570">
        <v>5511</v>
      </c>
      <c r="B570" t="str">
        <f t="shared" si="36"/>
        <v>1586</v>
      </c>
      <c r="C570" s="2" t="s">
        <v>207</v>
      </c>
      <c r="D570" s="2">
        <f t="shared" si="35"/>
        <v>870</v>
      </c>
    </row>
    <row r="571" spans="1:4" x14ac:dyDescent="0.25">
      <c r="A571">
        <v>5512</v>
      </c>
      <c r="B571" t="str">
        <f t="shared" si="36"/>
        <v>1587</v>
      </c>
      <c r="C571" s="2" t="s">
        <v>208</v>
      </c>
      <c r="D571" s="2">
        <f t="shared" si="35"/>
        <v>8000</v>
      </c>
    </row>
    <row r="572" spans="1:4" x14ac:dyDescent="0.25">
      <c r="A572">
        <v>5513</v>
      </c>
      <c r="B572" t="str">
        <f t="shared" si="36"/>
        <v>1588</v>
      </c>
      <c r="C572" s="2" t="s">
        <v>203</v>
      </c>
      <c r="D572" s="2">
        <f t="shared" si="35"/>
        <v>2000</v>
      </c>
    </row>
    <row r="574" spans="1:4" x14ac:dyDescent="0.25">
      <c r="A574">
        <v>5601</v>
      </c>
      <c r="B574" t="str">
        <f t="shared" si="36"/>
        <v>15E0</v>
      </c>
      <c r="C574" s="2" t="s">
        <v>0</v>
      </c>
      <c r="D574" s="2">
        <f t="shared" ref="D574:D589" si="37">HEX2DEC(MID(C574,1,2)&amp;MID(C574,4,2))</f>
        <v>0</v>
      </c>
    </row>
    <row r="575" spans="1:4" x14ac:dyDescent="0.25">
      <c r="A575">
        <v>5602</v>
      </c>
      <c r="B575" t="str">
        <f t="shared" si="36"/>
        <v>15E1</v>
      </c>
      <c r="C575" s="2" t="s">
        <v>8</v>
      </c>
      <c r="D575" s="2">
        <f t="shared" si="37"/>
        <v>1</v>
      </c>
    </row>
    <row r="576" spans="1:4" x14ac:dyDescent="0.25">
      <c r="A576">
        <v>5603</v>
      </c>
      <c r="B576" t="str">
        <f t="shared" si="36"/>
        <v>15E2</v>
      </c>
      <c r="C576" s="2" t="s">
        <v>0</v>
      </c>
      <c r="D576" s="2">
        <f t="shared" si="37"/>
        <v>0</v>
      </c>
    </row>
    <row r="578" spans="1:6" x14ac:dyDescent="0.25">
      <c r="A578">
        <v>5930</v>
      </c>
      <c r="B578" t="str">
        <f t="shared" si="36"/>
        <v>1729</v>
      </c>
      <c r="C578" t="s">
        <v>225</v>
      </c>
      <c r="D578" s="2">
        <f t="shared" si="37"/>
        <v>8192</v>
      </c>
      <c r="F578" t="s">
        <v>236</v>
      </c>
    </row>
    <row r="579" spans="1:6" x14ac:dyDescent="0.25">
      <c r="A579">
        <v>5931</v>
      </c>
      <c r="B579" t="str">
        <f t="shared" si="36"/>
        <v>172A</v>
      </c>
      <c r="C579" t="s">
        <v>226</v>
      </c>
      <c r="D579" s="2">
        <f t="shared" si="37"/>
        <v>20480</v>
      </c>
    </row>
    <row r="580" spans="1:6" x14ac:dyDescent="0.25">
      <c r="A580">
        <v>5932</v>
      </c>
      <c r="B580" t="str">
        <f t="shared" si="36"/>
        <v>172B</v>
      </c>
      <c r="C580" t="s">
        <v>225</v>
      </c>
      <c r="D580" s="2">
        <f t="shared" si="37"/>
        <v>8192</v>
      </c>
    </row>
    <row r="581" spans="1:6" x14ac:dyDescent="0.25">
      <c r="A581">
        <v>5933</v>
      </c>
      <c r="B581" t="str">
        <f t="shared" si="36"/>
        <v>172C</v>
      </c>
      <c r="C581" t="s">
        <v>226</v>
      </c>
      <c r="D581" s="2">
        <f t="shared" si="37"/>
        <v>20480</v>
      </c>
    </row>
    <row r="582" spans="1:6" x14ac:dyDescent="0.25">
      <c r="A582">
        <v>5934</v>
      </c>
      <c r="B582" t="str">
        <f t="shared" si="36"/>
        <v>172D</v>
      </c>
      <c r="C582" t="s">
        <v>225</v>
      </c>
      <c r="D582" s="2">
        <f t="shared" si="37"/>
        <v>8192</v>
      </c>
    </row>
    <row r="583" spans="1:6" x14ac:dyDescent="0.25">
      <c r="A583">
        <v>5935</v>
      </c>
      <c r="B583" t="str">
        <f t="shared" si="36"/>
        <v>172E</v>
      </c>
      <c r="C583" t="s">
        <v>226</v>
      </c>
      <c r="D583" s="2">
        <f t="shared" si="37"/>
        <v>20480</v>
      </c>
    </row>
    <row r="584" spans="1:6" x14ac:dyDescent="0.25">
      <c r="A584">
        <v>5936</v>
      </c>
      <c r="B584" t="str">
        <f t="shared" si="36"/>
        <v>172F</v>
      </c>
      <c r="C584" s="2" t="s">
        <v>225</v>
      </c>
      <c r="D584" s="2">
        <f t="shared" si="37"/>
        <v>8192</v>
      </c>
    </row>
    <row r="585" spans="1:6" x14ac:dyDescent="0.25">
      <c r="A585">
        <v>5937</v>
      </c>
      <c r="B585" t="str">
        <f t="shared" si="36"/>
        <v>1730</v>
      </c>
      <c r="C585" s="2" t="s">
        <v>226</v>
      </c>
      <c r="D585" s="2">
        <f t="shared" si="37"/>
        <v>20480</v>
      </c>
    </row>
    <row r="586" spans="1:6" x14ac:dyDescent="0.25">
      <c r="A586">
        <v>5938</v>
      </c>
      <c r="B586" t="str">
        <f t="shared" si="36"/>
        <v>1731</v>
      </c>
      <c r="C586" s="2" t="s">
        <v>225</v>
      </c>
      <c r="D586" s="2">
        <f t="shared" si="37"/>
        <v>8192</v>
      </c>
    </row>
    <row r="587" spans="1:6" x14ac:dyDescent="0.25">
      <c r="A587">
        <v>5939</v>
      </c>
      <c r="B587" t="str">
        <f t="shared" si="36"/>
        <v>1732</v>
      </c>
      <c r="C587" s="2" t="s">
        <v>226</v>
      </c>
      <c r="D587" s="2">
        <f t="shared" si="37"/>
        <v>20480</v>
      </c>
    </row>
    <row r="588" spans="1:6" x14ac:dyDescent="0.25">
      <c r="C588" s="2"/>
    </row>
    <row r="589" spans="1:6" x14ac:dyDescent="0.25">
      <c r="A589">
        <v>5942</v>
      </c>
      <c r="B589" t="str">
        <f t="shared" si="36"/>
        <v>1735</v>
      </c>
      <c r="C589" s="2" t="s">
        <v>218</v>
      </c>
      <c r="D589" s="2">
        <f t="shared" si="37"/>
        <v>236</v>
      </c>
      <c r="F589" t="s">
        <v>237</v>
      </c>
    </row>
  </sheetData>
  <mergeCells count="128">
    <mergeCell ref="E556:E557"/>
    <mergeCell ref="E317:E318"/>
    <mergeCell ref="E546:E547"/>
    <mergeCell ref="E548:E549"/>
    <mergeCell ref="E550:E551"/>
    <mergeCell ref="E552:E553"/>
    <mergeCell ref="E554:E555"/>
    <mergeCell ref="E536:E537"/>
    <mergeCell ref="E538:E539"/>
    <mergeCell ref="E540:E541"/>
    <mergeCell ref="E542:E543"/>
    <mergeCell ref="E544:E545"/>
    <mergeCell ref="E526:E527"/>
    <mergeCell ref="E528:E529"/>
    <mergeCell ref="E530:E531"/>
    <mergeCell ref="E532:E533"/>
    <mergeCell ref="E534:E535"/>
    <mergeCell ref="E516:E517"/>
    <mergeCell ref="E518:E519"/>
    <mergeCell ref="E520:E521"/>
    <mergeCell ref="E522:E523"/>
    <mergeCell ref="E524:E525"/>
    <mergeCell ref="E506:E507"/>
    <mergeCell ref="E508:E509"/>
    <mergeCell ref="E510:E511"/>
    <mergeCell ref="E512:E513"/>
    <mergeCell ref="E514:E515"/>
    <mergeCell ref="E496:E497"/>
    <mergeCell ref="E498:E499"/>
    <mergeCell ref="E500:E501"/>
    <mergeCell ref="E502:E503"/>
    <mergeCell ref="E504:E505"/>
    <mergeCell ref="E486:E487"/>
    <mergeCell ref="E488:E489"/>
    <mergeCell ref="E490:E491"/>
    <mergeCell ref="E492:E493"/>
    <mergeCell ref="E494:E495"/>
    <mergeCell ref="E474:E475"/>
    <mergeCell ref="E478:E479"/>
    <mergeCell ref="E480:E481"/>
    <mergeCell ref="E482:E483"/>
    <mergeCell ref="E484:E485"/>
    <mergeCell ref="E464:E465"/>
    <mergeCell ref="E466:E467"/>
    <mergeCell ref="E468:E469"/>
    <mergeCell ref="E470:E471"/>
    <mergeCell ref="E472:E473"/>
    <mergeCell ref="E405:E406"/>
    <mergeCell ref="E450:E451"/>
    <mergeCell ref="E455:E456"/>
    <mergeCell ref="E457:E458"/>
    <mergeCell ref="E462:E463"/>
    <mergeCell ref="E395:E396"/>
    <mergeCell ref="E397:E398"/>
    <mergeCell ref="E399:E400"/>
    <mergeCell ref="E401:E402"/>
    <mergeCell ref="E403:E404"/>
    <mergeCell ref="E385:E386"/>
    <mergeCell ref="E387:E388"/>
    <mergeCell ref="E389:E390"/>
    <mergeCell ref="E391:E392"/>
    <mergeCell ref="E393:E394"/>
    <mergeCell ref="E5:E6"/>
    <mergeCell ref="E76:E77"/>
    <mergeCell ref="E23:E24"/>
    <mergeCell ref="E25:E26"/>
    <mergeCell ref="E15:E16"/>
    <mergeCell ref="E17:E18"/>
    <mergeCell ref="E19:E20"/>
    <mergeCell ref="E21:E22"/>
    <mergeCell ref="E94:E95"/>
    <mergeCell ref="E13:E14"/>
    <mergeCell ref="E11:E12"/>
    <mergeCell ref="E9:E10"/>
    <mergeCell ref="E7:E8"/>
    <mergeCell ref="E83:E84"/>
    <mergeCell ref="E81:E82"/>
    <mergeCell ref="E88:E89"/>
    <mergeCell ref="E90:E91"/>
    <mergeCell ref="E92:E93"/>
    <mergeCell ref="E120:E121"/>
    <mergeCell ref="E96:E97"/>
    <mergeCell ref="E98:E99"/>
    <mergeCell ref="E100:E101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44:E145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82:E183"/>
    <mergeCell ref="E170:E171"/>
    <mergeCell ref="E172:E173"/>
    <mergeCell ref="E174:E175"/>
    <mergeCell ref="E176:E177"/>
    <mergeCell ref="E178:E179"/>
    <mergeCell ref="E180:E181"/>
    <mergeCell ref="E58:E59"/>
    <mergeCell ref="E61:E62"/>
    <mergeCell ref="E71:E72"/>
    <mergeCell ref="E69:E70"/>
    <mergeCell ref="E67:E68"/>
    <mergeCell ref="E168:E169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J. Ferrin</dc:creator>
  <cp:lastModifiedBy>Nathaniel J. Ferrin</cp:lastModifiedBy>
  <dcterms:created xsi:type="dcterms:W3CDTF">2022-08-13T01:03:04Z</dcterms:created>
  <dcterms:modified xsi:type="dcterms:W3CDTF">2022-10-01T13:41:52Z</dcterms:modified>
</cp:coreProperties>
</file>