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lphb\Documents\Teaching\Subjects\VS.NET\Module 5\Homework\HW5 SP19\"/>
    </mc:Choice>
  </mc:AlternateContent>
  <bookViews>
    <workbookView xWindow="0" yWindow="0" windowWidth="21528" windowHeight="11196"/>
  </bookViews>
  <sheets>
    <sheet name="Decision Model" sheetId="1" r:id="rId1"/>
  </sheets>
  <definedNames>
    <definedName name="Demand">'Decision Model'!$A$23:$F$24</definedName>
    <definedName name="EmployeeData">'Decision Model'!$A$48:$F$53</definedName>
    <definedName name="PeriodData">'Decision Model'!$A$35:$B$40</definedName>
    <definedName name="ProcessData">'Decision Model'!$A$43:$B$44</definedName>
    <definedName name="ShiftPeriodOverlap">'Decision Model'!$A$28:$F$32</definedName>
    <definedName name="solver_adj" localSheetId="0" hidden="1">'Decision Model'!$B$4:$E$8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'Decision Model'!$B$4:$E$8</definedName>
    <definedName name="solver_lhs2" localSheetId="0" hidden="1">'Decision Model'!$J$13:$M$17</definedName>
    <definedName name="solver_lhs3" localSheetId="0" hidden="1">'Decision Model'!$J$8:$N$8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'Decision Model'!$J$4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3</definedName>
    <definedName name="solver_rhs1" localSheetId="0" hidden="1">binary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G30" i="1"/>
  <c r="G31" i="1"/>
  <c r="G32" i="1"/>
  <c r="G29" i="1"/>
  <c r="J8" i="1" l="1"/>
  <c r="K8" i="1"/>
  <c r="L8" i="1"/>
  <c r="M8" i="1"/>
  <c r="N8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J14" i="1"/>
  <c r="J15" i="1"/>
  <c r="J16" i="1"/>
  <c r="J17" i="1"/>
  <c r="J13" i="1"/>
  <c r="J4" i="1"/>
</calcChain>
</file>

<file path=xl/sharedStrings.xml><?xml version="1.0" encoding="utf-8"?>
<sst xmlns="http://schemas.openxmlformats.org/spreadsheetml/2006/main" count="116" uniqueCount="55">
  <si>
    <t>Decision Variables</t>
  </si>
  <si>
    <t>Performance Measures</t>
  </si>
  <si>
    <t>U/M = $</t>
  </si>
  <si>
    <t>PM Name</t>
  </si>
  <si>
    <t>Value</t>
  </si>
  <si>
    <t>Parameters</t>
  </si>
  <si>
    <t>Employee 1</t>
  </si>
  <si>
    <t>Employee 2</t>
  </si>
  <si>
    <t>Employee 3</t>
  </si>
  <si>
    <t>Employee 4</t>
  </si>
  <si>
    <t>Employee 5</t>
  </si>
  <si>
    <t>Shift 1</t>
  </si>
  <si>
    <t>Shift 2</t>
  </si>
  <si>
    <t>Shift 3</t>
  </si>
  <si>
    <t>Shift 4</t>
  </si>
  <si>
    <t>Personnel</t>
  </si>
  <si>
    <t>Assignments</t>
  </si>
  <si>
    <t>5pm - 9pm</t>
  </si>
  <si>
    <t>8am - 4pm</t>
  </si>
  <si>
    <t>12pm - 6pm</t>
  </si>
  <si>
    <t>3pm - 9pm</t>
  </si>
  <si>
    <t>Period 1</t>
  </si>
  <si>
    <t>Period 2</t>
  </si>
  <si>
    <t>Period 3</t>
  </si>
  <si>
    <t>Period 4</t>
  </si>
  <si>
    <t>Period 5</t>
  </si>
  <si>
    <t>8am - 12pm</t>
  </si>
  <si>
    <t>4pm - 6pm</t>
  </si>
  <si>
    <t>12pm - 2pm</t>
  </si>
  <si>
    <t>2pm - 4pm</t>
  </si>
  <si>
    <t>6pm - 9pm</t>
  </si>
  <si>
    <t>hours/request</t>
  </si>
  <si>
    <t>Wage Rate</t>
  </si>
  <si>
    <t>$/hour</t>
  </si>
  <si>
    <t>Availability</t>
  </si>
  <si>
    <t>Surplus Capacity</t>
  </si>
  <si>
    <t>U/M = Number of Requests</t>
  </si>
  <si>
    <t>Total Labor cost</t>
  </si>
  <si>
    <t>Length of Shift</t>
  </si>
  <si>
    <t>Surplus Availability</t>
  </si>
  <si>
    <t>U/M = Hours</t>
  </si>
  <si>
    <t>ShiftName</t>
  </si>
  <si>
    <t>DailyDemand</t>
  </si>
  <si>
    <t>U/M</t>
  </si>
  <si>
    <t>CycleTime</t>
  </si>
  <si>
    <t>DemandFeature</t>
  </si>
  <si>
    <t>ShiftLength</t>
  </si>
  <si>
    <t>PeriodData</t>
  </si>
  <si>
    <t>PeriodName</t>
  </si>
  <si>
    <t>Length</t>
  </si>
  <si>
    <t>Hours</t>
  </si>
  <si>
    <t>ProcessData</t>
  </si>
  <si>
    <t>ShiftData</t>
  </si>
  <si>
    <t>DemandData</t>
  </si>
  <si>
    <t>EmployeeData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</si>
</sst>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2" fillId="0" borderId="1" xfId="0" applyFont="1" applyBorder="1"/>
    <xf numFmtId="0" fontId="0" fillId="0" borderId="1" xfId="0" applyFill="1" applyBorder="1" applyAlignment="1"/>
    <xf numFmtId="0" fontId="0" fillId="3" borderId="1" xfId="0" applyFill="1" applyBorder="1"/>
    <xf numFmtId="0" fontId="0" fillId="0" borderId="0" xfId="0" applyBorder="1"/>
    <xf numFmtId="3" fontId="3" fillId="5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8" fontId="0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A11" sqref="A11"/>
    </sheetView>
  </sheetViews>
  <sheetFormatPr defaultRowHeight="14.4" x14ac:dyDescent="0.3"/>
  <cols>
    <col min="1" max="1" width="16.88671875" customWidth="1"/>
    <col min="2" max="2" width="14" style="13" bestFit="1" customWidth="1"/>
    <col min="3" max="3" width="11.5546875" style="13" bestFit="1" customWidth="1"/>
    <col min="4" max="5" width="9.6640625" style="13" bestFit="1" customWidth="1"/>
    <col min="6" max="6" width="11" style="13" customWidth="1"/>
    <col min="7" max="7" width="11" style="19" customWidth="1"/>
    <col min="8" max="8" width="5" style="23" customWidth="1"/>
    <col min="9" max="9" width="19.109375" customWidth="1"/>
    <col min="10" max="10" width="9.6640625" bestFit="1" customWidth="1"/>
    <col min="11" max="11" width="10.6640625" bestFit="1" customWidth="1"/>
    <col min="12" max="13" width="9.6640625" bestFit="1" customWidth="1"/>
    <col min="14" max="14" width="7.6640625" bestFit="1" customWidth="1"/>
  </cols>
  <sheetData>
    <row r="1" spans="1:14" x14ac:dyDescent="0.3">
      <c r="A1" s="1" t="s">
        <v>0</v>
      </c>
      <c r="I1" s="1" t="s">
        <v>1</v>
      </c>
    </row>
    <row r="2" spans="1:14" x14ac:dyDescent="0.3">
      <c r="A2" s="2" t="s">
        <v>16</v>
      </c>
      <c r="B2" s="14" t="s">
        <v>18</v>
      </c>
      <c r="C2" s="15" t="s">
        <v>19</v>
      </c>
      <c r="D2" s="14" t="s">
        <v>20</v>
      </c>
      <c r="E2" s="14" t="s">
        <v>17</v>
      </c>
      <c r="F2" s="14"/>
      <c r="G2" s="14"/>
      <c r="I2" s="2"/>
      <c r="J2" s="3" t="s">
        <v>2</v>
      </c>
    </row>
    <row r="3" spans="1:14" x14ac:dyDescent="0.3">
      <c r="A3" s="4" t="s">
        <v>15</v>
      </c>
      <c r="B3" s="16" t="s">
        <v>11</v>
      </c>
      <c r="C3" s="16" t="s">
        <v>12</v>
      </c>
      <c r="D3" s="16" t="s">
        <v>13</v>
      </c>
      <c r="E3" s="16" t="s">
        <v>14</v>
      </c>
      <c r="I3" s="4" t="s">
        <v>3</v>
      </c>
      <c r="J3" s="5" t="s">
        <v>4</v>
      </c>
    </row>
    <row r="4" spans="1:14" ht="15.6" x14ac:dyDescent="0.3">
      <c r="A4" s="4" t="s">
        <v>6</v>
      </c>
      <c r="B4" s="17">
        <v>0</v>
      </c>
      <c r="C4" s="17">
        <v>0</v>
      </c>
      <c r="D4" s="17">
        <v>0</v>
      </c>
      <c r="E4" s="17">
        <v>0</v>
      </c>
      <c r="I4" s="4" t="s">
        <v>37</v>
      </c>
      <c r="J4" s="12">
        <f>SUMPRODUCT(F49:F53,B4:B8)*B58+SUMPRODUCT(F49:F53,C4:C8)*C58+SUMPRODUCT(F49:F53,D4:D8)*D58+SUMPRODUCT(F49:F53,E4:E8)*E58</f>
        <v>372</v>
      </c>
    </row>
    <row r="5" spans="1:14" x14ac:dyDescent="0.3">
      <c r="A5" s="4" t="s">
        <v>7</v>
      </c>
      <c r="B5" s="17">
        <v>1</v>
      </c>
      <c r="C5" s="17">
        <v>1</v>
      </c>
      <c r="D5" s="17">
        <v>0</v>
      </c>
      <c r="E5" s="17">
        <v>0</v>
      </c>
      <c r="I5" s="11"/>
      <c r="J5" s="11"/>
      <c r="K5" s="11"/>
      <c r="L5" s="11"/>
    </row>
    <row r="6" spans="1:14" x14ac:dyDescent="0.3">
      <c r="A6" s="4" t="s">
        <v>8</v>
      </c>
      <c r="B6" s="17">
        <v>0</v>
      </c>
      <c r="C6" s="17">
        <v>0</v>
      </c>
      <c r="D6" s="17">
        <v>0</v>
      </c>
      <c r="E6" s="17">
        <v>0</v>
      </c>
      <c r="J6" s="33" t="s">
        <v>36</v>
      </c>
      <c r="K6" s="33"/>
      <c r="L6" s="33"/>
      <c r="M6" s="33"/>
      <c r="N6" s="33"/>
    </row>
    <row r="7" spans="1:14" x14ac:dyDescent="0.3">
      <c r="A7" s="4" t="s">
        <v>9</v>
      </c>
      <c r="B7" s="17">
        <v>0</v>
      </c>
      <c r="C7" s="17">
        <v>0</v>
      </c>
      <c r="D7" s="17">
        <v>0</v>
      </c>
      <c r="E7" s="17">
        <v>0</v>
      </c>
      <c r="I7" s="8"/>
      <c r="J7" s="9" t="s">
        <v>21</v>
      </c>
      <c r="K7" s="9" t="s">
        <v>22</v>
      </c>
      <c r="L7" s="9" t="s">
        <v>23</v>
      </c>
      <c r="M7" s="9" t="s">
        <v>24</v>
      </c>
      <c r="N7" s="9" t="s">
        <v>25</v>
      </c>
    </row>
    <row r="8" spans="1:14" x14ac:dyDescent="0.3">
      <c r="A8" s="4" t="s">
        <v>10</v>
      </c>
      <c r="B8" s="17">
        <v>0</v>
      </c>
      <c r="C8" s="17">
        <v>1</v>
      </c>
      <c r="D8" s="17">
        <v>0</v>
      </c>
      <c r="E8" s="17">
        <v>1</v>
      </c>
      <c r="I8" s="4" t="s">
        <v>35</v>
      </c>
      <c r="J8" s="10">
        <f>B29*SUM($B4:$B8)+B30*SUM($C4:$C8)+B31*SUM($D4:$D8)+B32*SUM($E4:$E8)-$B44*B24</f>
        <v>1</v>
      </c>
      <c r="K8" s="10">
        <f>C29*SUM($B4:$B8)+C30*SUM($C4:$C8)+C31*SUM($D4:$D8)+C32*SUM($E4:$E8)-$B44*C24</f>
        <v>1</v>
      </c>
      <c r="L8" s="10">
        <f>D29*SUM($B4:$B8)+D30*SUM($C4:$C8)+D31*SUM($D4:$D8)+D32*SUM($E4:$E8)-$B44*D24</f>
        <v>3.5</v>
      </c>
      <c r="M8" s="10">
        <f>E29*SUM($B4:$B8)+E30*SUM($C4:$C8)+E31*SUM($D4:$D8)+E32*SUM($E4:$E8)-$B44*E24</f>
        <v>1</v>
      </c>
      <c r="N8" s="10">
        <f>F29*SUM($B4:$B8)+F30*SUM($C4:$C8)+F31*SUM($D4:$D8)+F32*SUM($E4:$E8)-$B44*F24</f>
        <v>1.5</v>
      </c>
    </row>
    <row r="9" spans="1:14" x14ac:dyDescent="0.3">
      <c r="I9" s="7"/>
      <c r="J9" s="7"/>
      <c r="K9" s="7"/>
      <c r="L9" s="7"/>
      <c r="M9" s="7"/>
      <c r="N9" s="7"/>
    </row>
    <row r="10" spans="1:14" x14ac:dyDescent="0.3">
      <c r="J10" s="32" t="s">
        <v>39</v>
      </c>
      <c r="K10" s="32"/>
      <c r="L10" s="32"/>
      <c r="M10" s="32"/>
      <c r="N10" s="7"/>
    </row>
    <row r="11" spans="1:14" x14ac:dyDescent="0.3">
      <c r="J11" s="14" t="s">
        <v>18</v>
      </c>
      <c r="K11" s="15" t="s">
        <v>19</v>
      </c>
      <c r="L11" s="14" t="s">
        <v>20</v>
      </c>
      <c r="M11" s="14" t="s">
        <v>17</v>
      </c>
      <c r="N11" s="7"/>
    </row>
    <row r="12" spans="1:14" x14ac:dyDescent="0.3">
      <c r="I12" t="s">
        <v>15</v>
      </c>
      <c r="J12" s="16" t="s">
        <v>11</v>
      </c>
      <c r="K12" s="16" t="s">
        <v>12</v>
      </c>
      <c r="L12" s="16" t="s">
        <v>13</v>
      </c>
      <c r="M12" s="16" t="s">
        <v>14</v>
      </c>
      <c r="N12" s="7"/>
    </row>
    <row r="13" spans="1:14" x14ac:dyDescent="0.3">
      <c r="I13" s="4" t="s">
        <v>6</v>
      </c>
      <c r="J13" s="21">
        <f t="shared" ref="J13:M17" si="0">B49-B4</f>
        <v>1</v>
      </c>
      <c r="K13" s="21">
        <f t="shared" si="0"/>
        <v>1</v>
      </c>
      <c r="L13" s="21">
        <f t="shared" si="0"/>
        <v>1</v>
      </c>
      <c r="M13" s="21">
        <f t="shared" si="0"/>
        <v>0</v>
      </c>
      <c r="N13" s="7"/>
    </row>
    <row r="14" spans="1:14" x14ac:dyDescent="0.3">
      <c r="I14" s="4" t="s">
        <v>7</v>
      </c>
      <c r="J14" s="21">
        <f t="shared" si="0"/>
        <v>0</v>
      </c>
      <c r="K14" s="21">
        <f t="shared" si="0"/>
        <v>0</v>
      </c>
      <c r="L14" s="21">
        <f t="shared" si="0"/>
        <v>0</v>
      </c>
      <c r="M14" s="21">
        <f t="shared" si="0"/>
        <v>0</v>
      </c>
      <c r="N14" s="7"/>
    </row>
    <row r="15" spans="1:14" x14ac:dyDescent="0.3">
      <c r="A15" s="6"/>
      <c r="B15" s="18"/>
      <c r="C15" s="18"/>
      <c r="D15" s="18"/>
      <c r="E15" s="18"/>
      <c r="F15" s="18"/>
      <c r="G15" s="18"/>
      <c r="I15" s="4" t="s">
        <v>8</v>
      </c>
      <c r="J15" s="21">
        <f t="shared" si="0"/>
        <v>0</v>
      </c>
      <c r="K15" s="21">
        <f t="shared" si="0"/>
        <v>0</v>
      </c>
      <c r="L15" s="21">
        <f t="shared" si="0"/>
        <v>1</v>
      </c>
      <c r="M15" s="21">
        <f t="shared" si="0"/>
        <v>1</v>
      </c>
      <c r="N15" s="7"/>
    </row>
    <row r="16" spans="1:14" x14ac:dyDescent="0.3">
      <c r="I16" s="4" t="s">
        <v>9</v>
      </c>
      <c r="J16" s="21">
        <f t="shared" si="0"/>
        <v>0</v>
      </c>
      <c r="K16" s="21">
        <f t="shared" si="0"/>
        <v>1</v>
      </c>
      <c r="L16" s="21">
        <f t="shared" si="0"/>
        <v>1</v>
      </c>
      <c r="M16" s="21">
        <f t="shared" si="0"/>
        <v>1</v>
      </c>
      <c r="N16" s="7"/>
    </row>
    <row r="17" spans="1:13" x14ac:dyDescent="0.3">
      <c r="I17" s="4" t="s">
        <v>10</v>
      </c>
      <c r="J17" s="21">
        <f t="shared" si="0"/>
        <v>0</v>
      </c>
      <c r="K17" s="21">
        <f t="shared" si="0"/>
        <v>0</v>
      </c>
      <c r="L17" s="21">
        <f t="shared" si="0"/>
        <v>1</v>
      </c>
      <c r="M17" s="21">
        <f t="shared" si="0"/>
        <v>0</v>
      </c>
    </row>
    <row r="18" spans="1:13" x14ac:dyDescent="0.3">
      <c r="I18" s="7"/>
      <c r="J18" s="7"/>
    </row>
    <row r="19" spans="1:13" s="23" customFormat="1" x14ac:dyDescent="0.3">
      <c r="B19" s="24"/>
      <c r="C19" s="24"/>
      <c r="D19" s="24"/>
      <c r="E19" s="24"/>
      <c r="F19" s="24"/>
      <c r="G19" s="24"/>
    </row>
    <row r="20" spans="1:13" x14ac:dyDescent="0.3">
      <c r="A20" s="1" t="s">
        <v>5</v>
      </c>
      <c r="I20" s="7"/>
      <c r="J20" s="7"/>
    </row>
    <row r="21" spans="1:13" x14ac:dyDescent="0.3">
      <c r="A21" s="1"/>
      <c r="B21" s="32" t="s">
        <v>36</v>
      </c>
      <c r="C21" s="32"/>
      <c r="D21" s="32"/>
      <c r="E21" s="32"/>
      <c r="F21" s="32"/>
      <c r="I21" s="7"/>
      <c r="J21" s="7"/>
    </row>
    <row r="22" spans="1:13" x14ac:dyDescent="0.3">
      <c r="A22" s="2" t="s">
        <v>53</v>
      </c>
      <c r="B22" s="13" t="s">
        <v>26</v>
      </c>
      <c r="C22" s="13" t="s">
        <v>28</v>
      </c>
      <c r="D22" s="13" t="s">
        <v>29</v>
      </c>
      <c r="E22" s="13" t="s">
        <v>27</v>
      </c>
      <c r="F22" s="13" t="s">
        <v>30</v>
      </c>
    </row>
    <row r="23" spans="1:13" x14ac:dyDescent="0.3">
      <c r="A23" s="4" t="s">
        <v>45</v>
      </c>
      <c r="B23" s="16" t="s">
        <v>21</v>
      </c>
      <c r="C23" s="16" t="s">
        <v>22</v>
      </c>
      <c r="D23" s="16" t="s">
        <v>23</v>
      </c>
      <c r="E23" s="16" t="s">
        <v>24</v>
      </c>
      <c r="F23" s="16" t="s">
        <v>25</v>
      </c>
      <c r="G23" s="25"/>
    </row>
    <row r="24" spans="1:13" x14ac:dyDescent="0.3">
      <c r="A24" s="28" t="s">
        <v>42</v>
      </c>
      <c r="B24" s="20">
        <v>6</v>
      </c>
      <c r="C24" s="20">
        <v>10</v>
      </c>
      <c r="D24" s="20">
        <v>5</v>
      </c>
      <c r="E24" s="20">
        <v>8</v>
      </c>
      <c r="F24" s="20">
        <v>3</v>
      </c>
      <c r="G24" s="25"/>
    </row>
    <row r="25" spans="1:13" x14ac:dyDescent="0.3">
      <c r="G25" s="11"/>
    </row>
    <row r="26" spans="1:13" x14ac:dyDescent="0.3">
      <c r="A26" s="11"/>
      <c r="B26" s="34" t="s">
        <v>40</v>
      </c>
      <c r="C26" s="34"/>
      <c r="D26" s="34"/>
      <c r="E26" s="34"/>
      <c r="F26" s="34"/>
      <c r="G26" s="22"/>
    </row>
    <row r="27" spans="1:13" x14ac:dyDescent="0.3">
      <c r="A27" s="31" t="s">
        <v>52</v>
      </c>
      <c r="B27" s="13" t="s">
        <v>26</v>
      </c>
      <c r="C27" s="13" t="s">
        <v>28</v>
      </c>
      <c r="D27" s="13" t="s">
        <v>29</v>
      </c>
      <c r="E27" s="13" t="s">
        <v>27</v>
      </c>
      <c r="F27" s="13" t="s">
        <v>30</v>
      </c>
    </row>
    <row r="28" spans="1:13" x14ac:dyDescent="0.3">
      <c r="A28" s="4" t="s">
        <v>41</v>
      </c>
      <c r="B28" s="16" t="s">
        <v>21</v>
      </c>
      <c r="C28" s="16" t="s">
        <v>22</v>
      </c>
      <c r="D28" s="16" t="s">
        <v>23</v>
      </c>
      <c r="E28" s="16" t="s">
        <v>24</v>
      </c>
      <c r="F28" s="16" t="s">
        <v>25</v>
      </c>
      <c r="G28" s="16" t="s">
        <v>46</v>
      </c>
    </row>
    <row r="29" spans="1:13" x14ac:dyDescent="0.3">
      <c r="A29" s="28" t="s">
        <v>11</v>
      </c>
      <c r="B29" s="20">
        <v>4</v>
      </c>
      <c r="C29" s="20">
        <v>2</v>
      </c>
      <c r="D29" s="20">
        <v>2</v>
      </c>
      <c r="E29" s="20">
        <v>0</v>
      </c>
      <c r="F29" s="20">
        <v>0</v>
      </c>
      <c r="G29" s="20">
        <f>SUM(B29:F29)</f>
        <v>8</v>
      </c>
    </row>
    <row r="30" spans="1:13" x14ac:dyDescent="0.3">
      <c r="A30" s="28" t="s">
        <v>12</v>
      </c>
      <c r="B30" s="20">
        <v>0</v>
      </c>
      <c r="C30" s="20">
        <v>2</v>
      </c>
      <c r="D30" s="20">
        <v>2</v>
      </c>
      <c r="E30" s="20">
        <v>2</v>
      </c>
      <c r="F30" s="20">
        <v>0</v>
      </c>
      <c r="G30" s="20">
        <f t="shared" ref="G30:G32" si="1">SUM(B30:F30)</f>
        <v>6</v>
      </c>
    </row>
    <row r="31" spans="1:13" x14ac:dyDescent="0.3">
      <c r="A31" s="28" t="s">
        <v>13</v>
      </c>
      <c r="B31" s="20">
        <v>0</v>
      </c>
      <c r="C31" s="20">
        <v>0</v>
      </c>
      <c r="D31" s="20">
        <v>1</v>
      </c>
      <c r="E31" s="20">
        <v>2</v>
      </c>
      <c r="F31" s="20">
        <v>3</v>
      </c>
      <c r="G31" s="20">
        <f t="shared" si="1"/>
        <v>6</v>
      </c>
    </row>
    <row r="32" spans="1:13" x14ac:dyDescent="0.3">
      <c r="A32" s="28" t="s">
        <v>14</v>
      </c>
      <c r="B32" s="20">
        <v>0</v>
      </c>
      <c r="C32" s="20">
        <v>0</v>
      </c>
      <c r="D32" s="20">
        <v>0</v>
      </c>
      <c r="E32" s="20">
        <v>1</v>
      </c>
      <c r="F32" s="20">
        <v>3</v>
      </c>
      <c r="G32" s="20">
        <f t="shared" si="1"/>
        <v>4</v>
      </c>
    </row>
    <row r="33" spans="1:8" s="6" customFormat="1" x14ac:dyDescent="0.3">
      <c r="A33" s="7"/>
      <c r="B33" s="29"/>
      <c r="C33" s="29"/>
      <c r="D33" s="29"/>
      <c r="E33" s="29"/>
      <c r="F33" s="29"/>
      <c r="G33" s="29"/>
      <c r="H33" s="23"/>
    </row>
    <row r="34" spans="1:8" s="6" customFormat="1" x14ac:dyDescent="0.3">
      <c r="A34" s="30" t="s">
        <v>47</v>
      </c>
      <c r="B34" s="29" t="s">
        <v>50</v>
      </c>
      <c r="C34" s="29"/>
      <c r="D34" s="29"/>
      <c r="E34" s="29"/>
      <c r="F34" s="29"/>
      <c r="G34" s="29"/>
      <c r="H34" s="23"/>
    </row>
    <row r="35" spans="1:8" s="6" customFormat="1" x14ac:dyDescent="0.3">
      <c r="A35" s="26" t="s">
        <v>48</v>
      </c>
      <c r="B35" s="27" t="s">
        <v>49</v>
      </c>
      <c r="C35" s="29"/>
      <c r="D35" s="29"/>
      <c r="E35" s="29"/>
      <c r="F35" s="29"/>
      <c r="G35" s="29"/>
      <c r="H35" s="23"/>
    </row>
    <row r="36" spans="1:8" x14ac:dyDescent="0.3">
      <c r="A36" s="28" t="s">
        <v>21</v>
      </c>
      <c r="B36" s="20">
        <f>SUM(B29:B32)</f>
        <v>4</v>
      </c>
      <c r="C36" s="29"/>
      <c r="D36" s="29"/>
      <c r="E36" s="29"/>
      <c r="F36" s="29"/>
      <c r="G36" s="11"/>
    </row>
    <row r="37" spans="1:8" x14ac:dyDescent="0.3">
      <c r="A37" s="28" t="s">
        <v>22</v>
      </c>
      <c r="B37" s="20">
        <f>SUM(C29:C32)</f>
        <v>4</v>
      </c>
      <c r="C37" s="29"/>
      <c r="D37" s="29"/>
      <c r="E37" s="29"/>
      <c r="F37" s="29"/>
      <c r="G37" s="11"/>
    </row>
    <row r="38" spans="1:8" x14ac:dyDescent="0.3">
      <c r="A38" s="28" t="s">
        <v>23</v>
      </c>
      <c r="B38" s="20">
        <f>SUM(D29:D32)</f>
        <v>5</v>
      </c>
      <c r="C38" s="29"/>
      <c r="D38" s="29"/>
      <c r="E38" s="29"/>
      <c r="F38" s="29"/>
      <c r="G38" s="11"/>
    </row>
    <row r="39" spans="1:8" x14ac:dyDescent="0.3">
      <c r="A39" s="28" t="s">
        <v>24</v>
      </c>
      <c r="B39" s="20">
        <f>SUM(E29:E32)</f>
        <v>5</v>
      </c>
      <c r="C39" s="29"/>
      <c r="D39" s="29"/>
      <c r="E39" s="29"/>
      <c r="F39" s="29"/>
      <c r="G39" s="11"/>
    </row>
    <row r="40" spans="1:8" x14ac:dyDescent="0.3">
      <c r="A40" s="28" t="s">
        <v>25</v>
      </c>
      <c r="B40" s="20">
        <f>SUM(F29:F32)</f>
        <v>6</v>
      </c>
      <c r="C40" s="29"/>
      <c r="D40" s="29"/>
      <c r="E40" s="29"/>
      <c r="F40" s="29"/>
      <c r="G40" s="11"/>
    </row>
    <row r="41" spans="1:8" x14ac:dyDescent="0.3">
      <c r="A41" s="29"/>
      <c r="B41" s="29"/>
      <c r="C41" s="29"/>
      <c r="D41" s="29"/>
      <c r="E41" s="29"/>
      <c r="F41" s="29"/>
      <c r="G41" s="11"/>
    </row>
    <row r="42" spans="1:8" x14ac:dyDescent="0.3">
      <c r="A42" s="31" t="s">
        <v>51</v>
      </c>
      <c r="B42" s="11"/>
      <c r="D42" s="11"/>
      <c r="E42" s="11"/>
      <c r="F42" s="11"/>
      <c r="G42" s="11"/>
    </row>
    <row r="43" spans="1:8" x14ac:dyDescent="0.3">
      <c r="A43" s="16" t="s">
        <v>43</v>
      </c>
      <c r="B43" s="16" t="s">
        <v>44</v>
      </c>
    </row>
    <row r="44" spans="1:8" x14ac:dyDescent="0.3">
      <c r="A44" s="20" t="s">
        <v>31</v>
      </c>
      <c r="B44" s="20">
        <v>0.5</v>
      </c>
    </row>
    <row r="46" spans="1:8" x14ac:dyDescent="0.3">
      <c r="B46" s="32" t="s">
        <v>34</v>
      </c>
      <c r="C46" s="32"/>
      <c r="D46" s="32"/>
      <c r="E46" s="32"/>
    </row>
    <row r="47" spans="1:8" x14ac:dyDescent="0.3">
      <c r="A47" s="2" t="s">
        <v>54</v>
      </c>
      <c r="B47" s="14" t="s">
        <v>18</v>
      </c>
      <c r="C47" s="15" t="s">
        <v>19</v>
      </c>
      <c r="D47" s="14" t="s">
        <v>20</v>
      </c>
      <c r="E47" s="14" t="s">
        <v>17</v>
      </c>
      <c r="F47" s="13" t="s">
        <v>33</v>
      </c>
    </row>
    <row r="48" spans="1:8" x14ac:dyDescent="0.3">
      <c r="A48" s="4" t="s">
        <v>15</v>
      </c>
      <c r="B48" s="16" t="s">
        <v>11</v>
      </c>
      <c r="C48" s="16" t="s">
        <v>12</v>
      </c>
      <c r="D48" s="16" t="s">
        <v>13</v>
      </c>
      <c r="E48" s="16" t="s">
        <v>14</v>
      </c>
      <c r="F48" s="16" t="s">
        <v>32</v>
      </c>
      <c r="G48" s="25"/>
    </row>
    <row r="49" spans="1:7" x14ac:dyDescent="0.3">
      <c r="A49" s="28" t="s">
        <v>6</v>
      </c>
      <c r="B49" s="20">
        <v>1</v>
      </c>
      <c r="C49" s="20">
        <v>1</v>
      </c>
      <c r="D49" s="20">
        <v>1</v>
      </c>
      <c r="E49" s="20">
        <v>0</v>
      </c>
      <c r="F49" s="20">
        <v>20</v>
      </c>
      <c r="G49" s="25"/>
    </row>
    <row r="50" spans="1:7" x14ac:dyDescent="0.3">
      <c r="A50" s="28" t="s">
        <v>7</v>
      </c>
      <c r="B50" s="20">
        <v>1</v>
      </c>
      <c r="C50" s="20">
        <v>1</v>
      </c>
      <c r="D50" s="20">
        <v>0</v>
      </c>
      <c r="E50" s="20">
        <v>0</v>
      </c>
      <c r="F50" s="20">
        <v>18</v>
      </c>
      <c r="G50" s="25"/>
    </row>
    <row r="51" spans="1:7" x14ac:dyDescent="0.3">
      <c r="A51" s="28" t="s">
        <v>8</v>
      </c>
      <c r="B51" s="20">
        <v>0</v>
      </c>
      <c r="C51" s="20">
        <v>0</v>
      </c>
      <c r="D51" s="20">
        <v>1</v>
      </c>
      <c r="E51" s="20">
        <v>1</v>
      </c>
      <c r="F51" s="20">
        <v>15</v>
      </c>
      <c r="G51" s="25"/>
    </row>
    <row r="52" spans="1:7" x14ac:dyDescent="0.3">
      <c r="A52" s="28" t="s">
        <v>9</v>
      </c>
      <c r="B52" s="20">
        <v>0</v>
      </c>
      <c r="C52" s="20">
        <v>1</v>
      </c>
      <c r="D52" s="20">
        <v>1</v>
      </c>
      <c r="E52" s="20">
        <v>1</v>
      </c>
      <c r="F52" s="20">
        <v>30</v>
      </c>
      <c r="G52" s="25"/>
    </row>
    <row r="53" spans="1:7" x14ac:dyDescent="0.3">
      <c r="A53" s="28" t="s">
        <v>10</v>
      </c>
      <c r="B53" s="20">
        <v>0</v>
      </c>
      <c r="C53" s="20">
        <v>1</v>
      </c>
      <c r="D53" s="20">
        <v>1</v>
      </c>
      <c r="E53" s="20">
        <v>1</v>
      </c>
      <c r="F53" s="20">
        <v>12</v>
      </c>
      <c r="G53" s="25"/>
    </row>
    <row r="54" spans="1:7" x14ac:dyDescent="0.3">
      <c r="G54" s="25"/>
    </row>
    <row r="56" spans="1:7" x14ac:dyDescent="0.3">
      <c r="B56" s="14" t="s">
        <v>18</v>
      </c>
      <c r="C56" s="15" t="s">
        <v>19</v>
      </c>
      <c r="D56" s="14" t="s">
        <v>20</v>
      </c>
      <c r="E56" s="14" t="s">
        <v>17</v>
      </c>
    </row>
    <row r="57" spans="1:7" x14ac:dyDescent="0.3">
      <c r="B57" s="16" t="s">
        <v>11</v>
      </c>
      <c r="C57" s="16" t="s">
        <v>12</v>
      </c>
      <c r="D57" s="16" t="s">
        <v>13</v>
      </c>
      <c r="E57" s="16" t="s">
        <v>14</v>
      </c>
    </row>
    <row r="58" spans="1:7" x14ac:dyDescent="0.3">
      <c r="A58" t="s">
        <v>38</v>
      </c>
      <c r="B58" s="20">
        <v>8</v>
      </c>
      <c r="C58" s="20">
        <v>6</v>
      </c>
      <c r="D58" s="20">
        <v>6</v>
      </c>
      <c r="E58" s="20">
        <v>4</v>
      </c>
    </row>
  </sheetData>
  <mergeCells count="5">
    <mergeCell ref="B21:F21"/>
    <mergeCell ref="B46:E46"/>
    <mergeCell ref="J6:N6"/>
    <mergeCell ref="J10:M10"/>
    <mergeCell ref="B26:F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906FC271-CC32-4D47-9B74-2DBEEF475AE3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FD532925-C471-4F8F-9125-692A0A0DDD99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Decision Model</vt:lpstr>
      <vt:lpstr>Demand</vt:lpstr>
      <vt:lpstr>EmployeeData</vt:lpstr>
      <vt:lpstr>PeriodData</vt:lpstr>
      <vt:lpstr>ProcessData</vt:lpstr>
      <vt:lpstr>ShiftPeriodOverlap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Badinelli, Ralph</dc:creator>
  <cp:lastModifiedBy>Badinelli, Ralph</cp:lastModifiedBy>
  <dcterms:created xsi:type="dcterms:W3CDTF">2018-10-29T17:43:27Z</dcterms:created>
  <dcterms:modified xsi:type="dcterms:W3CDTF">2019-04-08T20:46:44Z</dcterms:modified>
</cp:coreProperties>
</file>