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4816"/>
  <workbookPr showInkAnnotation="0" autoCompressPictures="0"/>
  <bookViews>
    <workbookView xWindow="0" yWindow="0" windowWidth="28360" windowHeight="16280" tabRatio="500" activeTab="4"/>
  </bookViews>
  <sheets>
    <sheet name="ss_uses_9-12" sheetId="1" r:id="rId1"/>
    <sheet name="episode list 9-12" sheetId="6" r:id="rId2"/>
    <sheet name="el_date_formula" sheetId="3" r:id="rId3"/>
    <sheet name="Sheet1" sheetId="7" r:id="rId4"/>
    <sheet name="Sheet2" sheetId="8" r:id="rId5"/>
  </sheets>
  <definedNames>
    <definedName name="_xlnm._FilterDatabase" localSheetId="2" hidden="1">el_date_formula!$A$1:$E$92</definedName>
    <definedName name="_xlnm._FilterDatabase" localSheetId="1" hidden="1">'episode list 9-12'!$A$1:$J$132</definedName>
    <definedName name="_xlnm._FilterDatabase" localSheetId="0" hidden="1">'ss_uses_9-12'!$G$1:$I$296</definedName>
  </definedName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E76" i="1" l="1"/>
  <c r="F93" i="3"/>
  <c r="G93" i="3"/>
  <c r="H93" i="3"/>
  <c r="I93" i="3"/>
  <c r="J93" i="3"/>
  <c r="F94" i="3"/>
  <c r="G94" i="3"/>
  <c r="H94" i="3"/>
  <c r="I94" i="3"/>
  <c r="J94" i="3"/>
  <c r="F95" i="3"/>
  <c r="G95" i="3"/>
  <c r="H95" i="3"/>
  <c r="I95" i="3"/>
  <c r="J95" i="3"/>
  <c r="F96" i="3"/>
  <c r="G96" i="3"/>
  <c r="H96" i="3"/>
  <c r="I96" i="3"/>
  <c r="J96" i="3"/>
  <c r="F97" i="3"/>
  <c r="G97" i="3"/>
  <c r="H97" i="3"/>
  <c r="I97" i="3"/>
  <c r="J97" i="3"/>
  <c r="F98" i="3"/>
  <c r="G98" i="3"/>
  <c r="H98" i="3"/>
  <c r="I98" i="3"/>
  <c r="J98" i="3"/>
  <c r="F99" i="3"/>
  <c r="G99" i="3"/>
  <c r="H99" i="3"/>
  <c r="I99" i="3"/>
  <c r="J99" i="3"/>
  <c r="F100" i="3"/>
  <c r="G100" i="3"/>
  <c r="H100" i="3"/>
  <c r="I100" i="3"/>
  <c r="J100" i="3"/>
  <c r="F101" i="3"/>
  <c r="G101" i="3"/>
  <c r="H101" i="3"/>
  <c r="I101" i="3"/>
  <c r="J101" i="3"/>
  <c r="F102" i="3"/>
  <c r="G102" i="3"/>
  <c r="H102" i="3"/>
  <c r="I102" i="3"/>
  <c r="J102" i="3"/>
  <c r="F103" i="3"/>
  <c r="G103" i="3"/>
  <c r="H103" i="3"/>
  <c r="I103" i="3"/>
  <c r="J103" i="3"/>
  <c r="F104" i="3"/>
  <c r="G104" i="3"/>
  <c r="H104" i="3"/>
  <c r="I104" i="3"/>
  <c r="J104" i="3"/>
  <c r="F105" i="3"/>
  <c r="G105" i="3"/>
  <c r="H105" i="3"/>
  <c r="I105" i="3"/>
  <c r="J105" i="3"/>
  <c r="F106" i="3"/>
  <c r="G106" i="3"/>
  <c r="H106" i="3"/>
  <c r="I106" i="3"/>
  <c r="J106" i="3"/>
  <c r="F107" i="3"/>
  <c r="G107" i="3"/>
  <c r="H107" i="3"/>
  <c r="I107" i="3"/>
  <c r="J107" i="3"/>
  <c r="F108" i="3"/>
  <c r="G108" i="3"/>
  <c r="H108" i="3"/>
  <c r="I108" i="3"/>
  <c r="J108" i="3"/>
  <c r="F109" i="3"/>
  <c r="G109" i="3"/>
  <c r="H109" i="3"/>
  <c r="I109" i="3"/>
  <c r="J109" i="3"/>
  <c r="F110" i="3"/>
  <c r="G110" i="3"/>
  <c r="H110" i="3"/>
  <c r="I110" i="3"/>
  <c r="J110" i="3"/>
  <c r="F111" i="3"/>
  <c r="G111" i="3"/>
  <c r="H111" i="3"/>
  <c r="I111" i="3"/>
  <c r="J111" i="3"/>
  <c r="F112" i="3"/>
  <c r="G112" i="3"/>
  <c r="H112" i="3"/>
  <c r="I112" i="3"/>
  <c r="J112" i="3"/>
  <c r="F113" i="3"/>
  <c r="G113" i="3"/>
  <c r="H113" i="3"/>
  <c r="I113" i="3"/>
  <c r="J113" i="3"/>
  <c r="F114" i="3"/>
  <c r="G114" i="3"/>
  <c r="H114" i="3"/>
  <c r="I114" i="3"/>
  <c r="J114" i="3"/>
  <c r="F115" i="3"/>
  <c r="G115" i="3"/>
  <c r="H115" i="3"/>
  <c r="I115" i="3"/>
  <c r="J115" i="3"/>
  <c r="F116" i="3"/>
  <c r="G116" i="3"/>
  <c r="H116" i="3"/>
  <c r="I116" i="3"/>
  <c r="J116" i="3"/>
  <c r="F117" i="3"/>
  <c r="G117" i="3"/>
  <c r="H117" i="3"/>
  <c r="I117" i="3"/>
  <c r="J117" i="3"/>
  <c r="F118" i="3"/>
  <c r="G118" i="3"/>
  <c r="H118" i="3"/>
  <c r="I118" i="3"/>
  <c r="J118" i="3"/>
  <c r="F119" i="3"/>
  <c r="G119" i="3"/>
  <c r="H119" i="3"/>
  <c r="I119" i="3"/>
  <c r="J119" i="3"/>
  <c r="F120" i="3"/>
  <c r="G120" i="3"/>
  <c r="H120" i="3"/>
  <c r="I120" i="3"/>
  <c r="J120" i="3"/>
  <c r="F121" i="3"/>
  <c r="G121" i="3"/>
  <c r="H121" i="3"/>
  <c r="I121" i="3"/>
  <c r="J121" i="3"/>
  <c r="F122" i="3"/>
  <c r="G122" i="3"/>
  <c r="H122" i="3"/>
  <c r="I122" i="3"/>
  <c r="J122" i="3"/>
  <c r="F123" i="3"/>
  <c r="G123" i="3"/>
  <c r="H123" i="3"/>
  <c r="I123" i="3"/>
  <c r="J123" i="3"/>
  <c r="F124" i="3"/>
  <c r="G124" i="3"/>
  <c r="H124" i="3"/>
  <c r="I124" i="3"/>
  <c r="J124" i="3"/>
  <c r="F125" i="3"/>
  <c r="G125" i="3"/>
  <c r="H125" i="3"/>
  <c r="I125" i="3"/>
  <c r="J125" i="3"/>
  <c r="F126" i="3"/>
  <c r="G126" i="3"/>
  <c r="H126" i="3"/>
  <c r="I126" i="3"/>
  <c r="J126" i="3"/>
  <c r="F127" i="3"/>
  <c r="G127" i="3"/>
  <c r="H127" i="3"/>
  <c r="I127" i="3"/>
  <c r="J127" i="3"/>
  <c r="F128" i="3"/>
  <c r="G128" i="3"/>
  <c r="H128" i="3"/>
  <c r="I128" i="3"/>
  <c r="J128" i="3"/>
  <c r="F129" i="3"/>
  <c r="G129" i="3"/>
  <c r="H129" i="3"/>
  <c r="I129" i="3"/>
  <c r="J129" i="3"/>
  <c r="F130" i="3"/>
  <c r="G130" i="3"/>
  <c r="H130" i="3"/>
  <c r="I130" i="3"/>
  <c r="J130" i="3"/>
  <c r="F131" i="3"/>
  <c r="G131" i="3"/>
  <c r="H131" i="3"/>
  <c r="I131" i="3"/>
  <c r="J131" i="3"/>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 i="1"/>
  <c r="F2" i="3"/>
  <c r="G2" i="3"/>
  <c r="H2" i="3"/>
  <c r="I2" i="3"/>
  <c r="J2" i="3"/>
  <c r="F3" i="3"/>
  <c r="G3" i="3"/>
  <c r="H3" i="3"/>
  <c r="I3" i="3"/>
  <c r="J3" i="3"/>
  <c r="F4" i="3"/>
  <c r="G4" i="3"/>
  <c r="H4" i="3"/>
  <c r="I4" i="3"/>
  <c r="J4" i="3"/>
  <c r="F5" i="3"/>
  <c r="G5" i="3"/>
  <c r="H5" i="3"/>
  <c r="I5" i="3"/>
  <c r="J5" i="3"/>
  <c r="F6" i="3"/>
  <c r="G6" i="3"/>
  <c r="H6" i="3"/>
  <c r="I6" i="3"/>
  <c r="J6" i="3"/>
  <c r="F7" i="3"/>
  <c r="G7" i="3"/>
  <c r="H7" i="3"/>
  <c r="I7" i="3"/>
  <c r="J7" i="3"/>
  <c r="F8" i="3"/>
  <c r="G8" i="3"/>
  <c r="H8" i="3"/>
  <c r="I8" i="3"/>
  <c r="J8" i="3"/>
  <c r="F9" i="3"/>
  <c r="G9" i="3"/>
  <c r="H9" i="3"/>
  <c r="I9" i="3"/>
  <c r="J9" i="3"/>
  <c r="F10" i="3"/>
  <c r="G10" i="3"/>
  <c r="H10" i="3"/>
  <c r="I10" i="3"/>
  <c r="J10" i="3"/>
  <c r="F11" i="3"/>
  <c r="G11" i="3"/>
  <c r="H11" i="3"/>
  <c r="I11" i="3"/>
  <c r="J11" i="3"/>
  <c r="F12" i="3"/>
  <c r="G12" i="3"/>
  <c r="H12" i="3"/>
  <c r="I12" i="3"/>
  <c r="J12" i="3"/>
  <c r="F13" i="3"/>
  <c r="G13" i="3"/>
  <c r="H13" i="3"/>
  <c r="I13" i="3"/>
  <c r="J13" i="3"/>
  <c r="F14" i="3"/>
  <c r="G14" i="3"/>
  <c r="H14" i="3"/>
  <c r="I14" i="3"/>
  <c r="J14" i="3"/>
  <c r="F15" i="3"/>
  <c r="G15" i="3"/>
  <c r="H15" i="3"/>
  <c r="I15" i="3"/>
  <c r="J15" i="3"/>
  <c r="F16" i="3"/>
  <c r="G16" i="3"/>
  <c r="H16" i="3"/>
  <c r="I16" i="3"/>
  <c r="J16" i="3"/>
  <c r="F17" i="3"/>
  <c r="G17" i="3"/>
  <c r="H17" i="3"/>
  <c r="I17" i="3"/>
  <c r="J17" i="3"/>
  <c r="F18" i="3"/>
  <c r="G18" i="3"/>
  <c r="H18" i="3"/>
  <c r="I18" i="3"/>
  <c r="J18" i="3"/>
  <c r="F19" i="3"/>
  <c r="G19" i="3"/>
  <c r="H19" i="3"/>
  <c r="I19" i="3"/>
  <c r="J19" i="3"/>
  <c r="F20" i="3"/>
  <c r="G20" i="3"/>
  <c r="H20" i="3"/>
  <c r="I20" i="3"/>
  <c r="J20" i="3"/>
  <c r="F21" i="3"/>
  <c r="G21" i="3"/>
  <c r="H21" i="3"/>
  <c r="I21" i="3"/>
  <c r="J21" i="3"/>
  <c r="F22" i="3"/>
  <c r="G22" i="3"/>
  <c r="H22" i="3"/>
  <c r="I22" i="3"/>
  <c r="J22" i="3"/>
  <c r="F23" i="3"/>
  <c r="G23" i="3"/>
  <c r="H23" i="3"/>
  <c r="I23" i="3"/>
  <c r="J23" i="3"/>
  <c r="F24" i="3"/>
  <c r="G24" i="3"/>
  <c r="H24" i="3"/>
  <c r="I24" i="3"/>
  <c r="J24" i="3"/>
  <c r="F25" i="3"/>
  <c r="G25" i="3"/>
  <c r="H25" i="3"/>
  <c r="I25" i="3"/>
  <c r="J25" i="3"/>
  <c r="F26" i="3"/>
  <c r="G26" i="3"/>
  <c r="H26" i="3"/>
  <c r="I26" i="3"/>
  <c r="J26" i="3"/>
  <c r="F27" i="3"/>
  <c r="G27" i="3"/>
  <c r="H27" i="3"/>
  <c r="I27" i="3"/>
  <c r="J27" i="3"/>
  <c r="F28" i="3"/>
  <c r="G28" i="3"/>
  <c r="H28" i="3"/>
  <c r="I28" i="3"/>
  <c r="J28" i="3"/>
  <c r="F29" i="3"/>
  <c r="G29" i="3"/>
  <c r="H29" i="3"/>
  <c r="I29" i="3"/>
  <c r="J29" i="3"/>
  <c r="F30" i="3"/>
  <c r="G30" i="3"/>
  <c r="H30" i="3"/>
  <c r="I30" i="3"/>
  <c r="J30" i="3"/>
  <c r="F31" i="3"/>
  <c r="G31" i="3"/>
  <c r="H31" i="3"/>
  <c r="I31" i="3"/>
  <c r="J31" i="3"/>
  <c r="F32" i="3"/>
  <c r="G32" i="3"/>
  <c r="H32" i="3"/>
  <c r="I32" i="3"/>
  <c r="J32" i="3"/>
  <c r="F33" i="3"/>
  <c r="G33" i="3"/>
  <c r="H33" i="3"/>
  <c r="I33" i="3"/>
  <c r="J33" i="3"/>
  <c r="F34" i="3"/>
  <c r="G34" i="3"/>
  <c r="H34" i="3"/>
  <c r="I34" i="3"/>
  <c r="J34" i="3"/>
  <c r="F35" i="3"/>
  <c r="G35" i="3"/>
  <c r="H35" i="3"/>
  <c r="I35" i="3"/>
  <c r="J35" i="3"/>
  <c r="F36" i="3"/>
  <c r="G36" i="3"/>
  <c r="H36" i="3"/>
  <c r="I36" i="3"/>
  <c r="J36" i="3"/>
  <c r="F37" i="3"/>
  <c r="G37" i="3"/>
  <c r="H37" i="3"/>
  <c r="I37" i="3"/>
  <c r="J37" i="3"/>
  <c r="F38" i="3"/>
  <c r="G38" i="3"/>
  <c r="H38" i="3"/>
  <c r="I38" i="3"/>
  <c r="J38" i="3"/>
  <c r="F39" i="3"/>
  <c r="G39" i="3"/>
  <c r="H39" i="3"/>
  <c r="I39" i="3"/>
  <c r="J39" i="3"/>
  <c r="F40" i="3"/>
  <c r="G40" i="3"/>
  <c r="H40" i="3"/>
  <c r="I40" i="3"/>
  <c r="J40" i="3"/>
  <c r="F41" i="3"/>
  <c r="G41" i="3"/>
  <c r="H41" i="3"/>
  <c r="I41" i="3"/>
  <c r="J41" i="3"/>
  <c r="F42" i="3"/>
  <c r="G42" i="3"/>
  <c r="H42" i="3"/>
  <c r="I42" i="3"/>
  <c r="J42" i="3"/>
  <c r="F43" i="3"/>
  <c r="G43" i="3"/>
  <c r="H43" i="3"/>
  <c r="I43" i="3"/>
  <c r="J43" i="3"/>
  <c r="F44" i="3"/>
  <c r="G44" i="3"/>
  <c r="H44" i="3"/>
  <c r="I44" i="3"/>
  <c r="J44" i="3"/>
  <c r="F45" i="3"/>
  <c r="G45" i="3"/>
  <c r="H45" i="3"/>
  <c r="I45" i="3"/>
  <c r="J45" i="3"/>
  <c r="F46" i="3"/>
  <c r="G46" i="3"/>
  <c r="H46" i="3"/>
  <c r="I46" i="3"/>
  <c r="J46" i="3"/>
  <c r="F47" i="3"/>
  <c r="G47" i="3"/>
  <c r="H47" i="3"/>
  <c r="I47" i="3"/>
  <c r="J47" i="3"/>
  <c r="F48" i="3"/>
  <c r="G48" i="3"/>
  <c r="H48" i="3"/>
  <c r="I48" i="3"/>
  <c r="J48" i="3"/>
  <c r="F49" i="3"/>
  <c r="G49" i="3"/>
  <c r="H49" i="3"/>
  <c r="I49" i="3"/>
  <c r="J49" i="3"/>
  <c r="F50" i="3"/>
  <c r="G50" i="3"/>
  <c r="H50" i="3"/>
  <c r="I50" i="3"/>
  <c r="J50" i="3"/>
  <c r="F51" i="3"/>
  <c r="G51" i="3"/>
  <c r="H51" i="3"/>
  <c r="I51" i="3"/>
  <c r="J51" i="3"/>
  <c r="F52" i="3"/>
  <c r="G52" i="3"/>
  <c r="H52" i="3"/>
  <c r="I52" i="3"/>
  <c r="J52" i="3"/>
  <c r="F53" i="3"/>
  <c r="G53" i="3"/>
  <c r="H53" i="3"/>
  <c r="I53" i="3"/>
  <c r="J53" i="3"/>
  <c r="F54" i="3"/>
  <c r="G54" i="3"/>
  <c r="H54" i="3"/>
  <c r="I54" i="3"/>
  <c r="J54" i="3"/>
  <c r="F55" i="3"/>
  <c r="G55" i="3"/>
  <c r="H55" i="3"/>
  <c r="I55" i="3"/>
  <c r="J55" i="3"/>
  <c r="F56" i="3"/>
  <c r="G56" i="3"/>
  <c r="H56" i="3"/>
  <c r="I56" i="3"/>
  <c r="J56" i="3"/>
  <c r="F57" i="3"/>
  <c r="G57" i="3"/>
  <c r="H57" i="3"/>
  <c r="I57" i="3"/>
  <c r="J57" i="3"/>
  <c r="F58" i="3"/>
  <c r="G58" i="3"/>
  <c r="H58" i="3"/>
  <c r="I58" i="3"/>
  <c r="J58" i="3"/>
  <c r="F59" i="3"/>
  <c r="G59" i="3"/>
  <c r="H59" i="3"/>
  <c r="I59" i="3"/>
  <c r="J59" i="3"/>
  <c r="F60" i="3"/>
  <c r="G60" i="3"/>
  <c r="H60" i="3"/>
  <c r="I60" i="3"/>
  <c r="J60" i="3"/>
  <c r="F61" i="3"/>
  <c r="G61" i="3"/>
  <c r="H61" i="3"/>
  <c r="I61" i="3"/>
  <c r="J61" i="3"/>
  <c r="F62" i="3"/>
  <c r="G62" i="3"/>
  <c r="H62" i="3"/>
  <c r="I62" i="3"/>
  <c r="J62" i="3"/>
  <c r="F63" i="3"/>
  <c r="G63" i="3"/>
  <c r="H63" i="3"/>
  <c r="I63" i="3"/>
  <c r="J63" i="3"/>
  <c r="F64" i="3"/>
  <c r="G64" i="3"/>
  <c r="H64" i="3"/>
  <c r="I64" i="3"/>
  <c r="J64" i="3"/>
  <c r="F65" i="3"/>
  <c r="G65" i="3"/>
  <c r="H65" i="3"/>
  <c r="I65" i="3"/>
  <c r="J65" i="3"/>
  <c r="F66" i="3"/>
  <c r="G66" i="3"/>
  <c r="H66" i="3"/>
  <c r="I66" i="3"/>
  <c r="J66" i="3"/>
  <c r="F67" i="3"/>
  <c r="G67" i="3"/>
  <c r="H67" i="3"/>
  <c r="I67" i="3"/>
  <c r="J67" i="3"/>
  <c r="F68" i="3"/>
  <c r="G68" i="3"/>
  <c r="H68" i="3"/>
  <c r="I68" i="3"/>
  <c r="J68" i="3"/>
  <c r="F69" i="3"/>
  <c r="G69" i="3"/>
  <c r="H69" i="3"/>
  <c r="I69" i="3"/>
  <c r="J69" i="3"/>
  <c r="F70" i="3"/>
  <c r="G70" i="3"/>
  <c r="H70" i="3"/>
  <c r="I70" i="3"/>
  <c r="J70" i="3"/>
  <c r="F71" i="3"/>
  <c r="G71" i="3"/>
  <c r="H71" i="3"/>
  <c r="I71" i="3"/>
  <c r="J71" i="3"/>
  <c r="F72" i="3"/>
  <c r="G72" i="3"/>
  <c r="H72" i="3"/>
  <c r="I72" i="3"/>
  <c r="J72" i="3"/>
  <c r="F73" i="3"/>
  <c r="G73" i="3"/>
  <c r="H73" i="3"/>
  <c r="I73" i="3"/>
  <c r="J73" i="3"/>
  <c r="F74" i="3"/>
  <c r="G74" i="3"/>
  <c r="H74" i="3"/>
  <c r="I74" i="3"/>
  <c r="J74" i="3"/>
  <c r="F75" i="3"/>
  <c r="G75" i="3"/>
  <c r="H75" i="3"/>
  <c r="I75" i="3"/>
  <c r="J75" i="3"/>
  <c r="F76" i="3"/>
  <c r="G76" i="3"/>
  <c r="H76" i="3"/>
  <c r="I76" i="3"/>
  <c r="J76" i="3"/>
  <c r="F77" i="3"/>
  <c r="G77" i="3"/>
  <c r="H77" i="3"/>
  <c r="I77" i="3"/>
  <c r="J77" i="3"/>
  <c r="F78" i="3"/>
  <c r="G78" i="3"/>
  <c r="H78" i="3"/>
  <c r="I78" i="3"/>
  <c r="J78" i="3"/>
  <c r="F79" i="3"/>
  <c r="G79" i="3"/>
  <c r="H79" i="3"/>
  <c r="I79" i="3"/>
  <c r="J79" i="3"/>
  <c r="F80" i="3"/>
  <c r="G80" i="3"/>
  <c r="H80" i="3"/>
  <c r="I80" i="3"/>
  <c r="J80" i="3"/>
  <c r="F81" i="3"/>
  <c r="G81" i="3"/>
  <c r="H81" i="3"/>
  <c r="I81" i="3"/>
  <c r="J81" i="3"/>
  <c r="F82" i="3"/>
  <c r="G82" i="3"/>
  <c r="H82" i="3"/>
  <c r="I82" i="3"/>
  <c r="J82" i="3"/>
  <c r="F83" i="3"/>
  <c r="G83" i="3"/>
  <c r="H83" i="3"/>
  <c r="I83" i="3"/>
  <c r="J83" i="3"/>
  <c r="F84" i="3"/>
  <c r="G84" i="3"/>
  <c r="H84" i="3"/>
  <c r="I84" i="3"/>
  <c r="J84" i="3"/>
  <c r="F85" i="3"/>
  <c r="G85" i="3"/>
  <c r="H85" i="3"/>
  <c r="I85" i="3"/>
  <c r="J85" i="3"/>
  <c r="F86" i="3"/>
  <c r="G86" i="3"/>
  <c r="H86" i="3"/>
  <c r="I86" i="3"/>
  <c r="J86" i="3"/>
  <c r="F87" i="3"/>
  <c r="G87" i="3"/>
  <c r="H87" i="3"/>
  <c r="I87" i="3"/>
  <c r="J87" i="3"/>
  <c r="F88" i="3"/>
  <c r="G88" i="3"/>
  <c r="H88" i="3"/>
  <c r="I88" i="3"/>
  <c r="J88" i="3"/>
  <c r="F89" i="3"/>
  <c r="G89" i="3"/>
  <c r="H89" i="3"/>
  <c r="I89" i="3"/>
  <c r="J89" i="3"/>
  <c r="F90" i="3"/>
  <c r="G90" i="3"/>
  <c r="H90" i="3"/>
  <c r="I90" i="3"/>
  <c r="J90" i="3"/>
  <c r="F91" i="3"/>
  <c r="G91" i="3"/>
  <c r="H91" i="3"/>
  <c r="I91" i="3"/>
  <c r="J91" i="3"/>
  <c r="F92" i="3"/>
  <c r="G92" i="3"/>
  <c r="H92" i="3"/>
  <c r="I92" i="3"/>
  <c r="J92" i="3"/>
</calcChain>
</file>

<file path=xl/sharedStrings.xml><?xml version="1.0" encoding="utf-8"?>
<sst xmlns="http://schemas.openxmlformats.org/spreadsheetml/2006/main" count="2565" uniqueCount="839">
  <si>
    <t>Security</t>
  </si>
  <si>
    <t>Medical</t>
  </si>
  <si>
    <t>Diagnostic</t>
  </si>
  <si>
    <t>Technology</t>
  </si>
  <si>
    <t>Amplification</t>
  </si>
  <si>
    <t>Other</t>
  </si>
  <si>
    <t xml:space="preserve">Opening the chest plate of an android's controls. </t>
  </si>
  <si>
    <t xml:space="preserve">Opening the entrance hatch of a space ship. </t>
  </si>
  <si>
    <t xml:space="preserve">Breaking open padlocks. </t>
  </si>
  <si>
    <t xml:space="preserve">Locking the TARDIS doors. </t>
  </si>
  <si>
    <t xml:space="preserve">Opening the door to a time ship. </t>
  </si>
  <si>
    <t xml:space="preserve">To open, close and lock the Pandorica. </t>
  </si>
  <si>
    <t xml:space="preserve">Unlocking the door to Melody's room. </t>
  </si>
  <si>
    <t xml:space="preserve">Unlocking Amy's restraints. </t>
  </si>
  <si>
    <t xml:space="preserve">Locking and failing to unlock the TARDIS. </t>
  </si>
  <si>
    <t xml:space="preserve">Unlocking a grating. </t>
  </si>
  <si>
    <t xml:space="preserve">Locking a grating into place. </t>
  </si>
  <si>
    <t xml:space="preserve">Closing doors inside a Cyber Ship. </t>
  </si>
  <si>
    <t xml:space="preserve">Opening doors on Demons Run. </t>
  </si>
  <si>
    <t xml:space="preserve">Opening a fake door. </t>
  </si>
  <si>
    <t xml:space="preserve">Sealing the trapdoor that Gantok fell down, out of fear of the carnivorous skulls. </t>
  </si>
  <si>
    <t xml:space="preserve">Turning off the defence system of Kahler-Jex' ship. </t>
  </si>
  <si>
    <t xml:space="preserve">Locking a door in the Great Intelligence Institute office. </t>
  </si>
  <si>
    <t xml:space="preserve">Stripping away the disguise around the Great Intelligence's voice. </t>
  </si>
  <si>
    <t xml:space="preserve">Unlocking the door of the Maitland home. </t>
  </si>
  <si>
    <t xml:space="preserve">Unlocking the door of an aeroplane's cockpit. </t>
  </si>
  <si>
    <t xml:space="preserve">Opening the secret entrance to the Doctor's tomb. </t>
  </si>
  <si>
    <t xml:space="preserve">Disabling a Sontaran invisibility field to leave two Sontarans invading the town of Christmasdefenceless against the Papal Mainframe. </t>
  </si>
  <si>
    <t xml:space="preserve">Unlocking restraints around Clara and the Doctor. </t>
  </si>
  <si>
    <t xml:space="preserve">Opening a Dalek drainage hole. </t>
  </si>
  <si>
    <t xml:space="preserve">Unlocking the seal to a space capsule door. </t>
  </si>
  <si>
    <t xml:space="preserve">Opening air vents. </t>
  </si>
  <si>
    <t xml:space="preserve">Unlocking the door of 3W. </t>
  </si>
  <si>
    <t xml:space="preserve">Forcing a star whale to regurgitate by overloading its chemo-receptors. </t>
  </si>
  <si>
    <t xml:space="preserve">Simultaneously healing and analysing wounds. </t>
  </si>
  <si>
    <t xml:space="preserve">Scanning lifeforms to determine how integrated into a host body they are. </t>
  </si>
  <si>
    <t xml:space="preserve">Scanning piles of dust for traces of people. </t>
  </si>
  <si>
    <t xml:space="preserve">Scanning an infection. </t>
  </si>
  <si>
    <t xml:space="preserve">On the right "prozatic setting", can stun any creature; however, because the Doctor couldn't see the Krafayis, he couldn't get the setting right and ended up pleasing the creature instead. </t>
  </si>
  <si>
    <t xml:space="preserve">Stunning the Silence. </t>
  </si>
  <si>
    <t xml:space="preserve">Confirming how long Idris's body has before the TARDIS Matrix causes it to die. </t>
  </si>
  <si>
    <t xml:space="preserve">Scanning the Flesh. </t>
  </si>
  <si>
    <t xml:space="preserve">Detecting differences between Gangers and humans. </t>
  </si>
  <si>
    <t xml:space="preserve">Dissolving Gangers. </t>
  </si>
  <si>
    <t xml:space="preserve">Detecting if a person was fatally wounded. </t>
  </si>
  <si>
    <t xml:space="preserve">Scanning the deceased to determine what caused death with no success. </t>
  </si>
  <si>
    <t xml:space="preserve">Scanning for life signs. </t>
  </si>
  <si>
    <t xml:space="preserve">Scanning pieces of what used to be the Ice Governess. </t>
  </si>
  <si>
    <t xml:space="preserve">Stripping away the disguise of the Great Intelligence. </t>
  </si>
  <si>
    <t xml:space="preserve">Melting the Ice Governess using the new anti-freeze setting. </t>
  </si>
  <si>
    <t xml:space="preserve">Trying but failing to melt the Ice Governess again once she came back. </t>
  </si>
  <si>
    <t xml:space="preserve">Stripping away the disguise of a Spoonhead. </t>
  </si>
  <si>
    <t xml:space="preserve">Scanning the people in an aeroplane to find out that they were unconscious. </t>
  </si>
  <si>
    <t xml:space="preserve">Removing a dream crab from Clara Oswald's face by electrifying its nerve centers. </t>
  </si>
  <si>
    <t xml:space="preserve">Scanning Starship UK's engine room to determine that there was no actual engine powering the spaceship. </t>
  </si>
  <si>
    <t xml:space="preserve">Scanning voting booth for memory erasing function. </t>
  </si>
  <si>
    <t xml:space="preserve">Scanning Father Octavian's computer. </t>
  </si>
  <si>
    <t xml:space="preserve">Determining the nature of the cracks throughout time and space, which was "extremely very not good." </t>
  </si>
  <si>
    <t xml:space="preserve">Scanning for heat signatures. </t>
  </si>
  <si>
    <t xml:space="preserve">Scanning Stonehenge. </t>
  </si>
  <si>
    <t xml:space="preserve">Helping trace who received the Pandorica's summons. </t>
  </si>
  <si>
    <t xml:space="preserve">Scanning the Pandorica. </t>
  </si>
  <si>
    <t xml:space="preserve">Scanning with a parabolic satellite dish for an exploding TARDIS. </t>
  </si>
  <si>
    <t xml:space="preserve">Scanning a vortex manipulator to see if it was wired into something. </t>
  </si>
  <si>
    <t xml:space="preserve">Confirming the isomorphic nature of a control panel. </t>
  </si>
  <si>
    <t xml:space="preserve">Scanning boxes of stolen NASA equipment to confirm that they are just what they look like. </t>
  </si>
  <si>
    <t xml:space="preserve">Scanning a spacesuit. </t>
  </si>
  <si>
    <t xml:space="preserve">Confirming if a nano-recorder was on telepathic transmission or a replay. </t>
  </si>
  <si>
    <t xml:space="preserve">Confirming the nature of an alien life-support system. </t>
  </si>
  <si>
    <t xml:space="preserve">Scanning for Hypercube transmissions to locate their source. </t>
  </si>
  <si>
    <t xml:space="preserve">Scanning for monsters and how powerful they were. </t>
  </si>
  <si>
    <t xml:space="preserve">Detecting electrical interference. </t>
  </si>
  <si>
    <t xml:space="preserve">Confirming increased sulphur emissions. </t>
  </si>
  <si>
    <t xml:space="preserve">Scanning a Dalek's database for information, specifically anything that his oldest enemies knew about the Silence. </t>
  </si>
  <si>
    <t xml:space="preserve">Scanning a Headless Monk head box to confirm its contents. </t>
  </si>
  <si>
    <t xml:space="preserve">Scanning Albert Einstein's liquid to determine if it was the ingredient he thought he needed to make a time machine. </t>
  </si>
  <si>
    <t xml:space="preserve">Scanning the life-force transference crown. </t>
  </si>
  <si>
    <t xml:space="preserve">Scanning a load of rocks and wood, determining that they were just that. </t>
  </si>
  <si>
    <t xml:space="preserve">Scanning the electric lights in Mercy to determine how far advanced the technology was. </t>
  </si>
  <si>
    <t xml:space="preserve">Scanning a Weeping Angel. </t>
  </si>
  <si>
    <t xml:space="preserve">Scanning a frozen pond. </t>
  </si>
  <si>
    <t xml:space="preserve">Scanning the melted Ice Governess to make sure she was gone and draining through the carpet. </t>
  </si>
  <si>
    <t xml:space="preserve">Scanning a Cybermite. </t>
  </si>
  <si>
    <t xml:space="preserve">Scanning the Doctor's time stream. </t>
  </si>
  <si>
    <t xml:space="preserve">Detecting the progress of the War Doctor's calculation in his iteration of the sonic screwdriver. </t>
  </si>
  <si>
    <t xml:space="preserve">Scanning Dalek memory technology. </t>
  </si>
  <si>
    <t xml:space="preserve">Scanning a lock of hair. </t>
  </si>
  <si>
    <t xml:space="preserve">Scanning an apple. </t>
  </si>
  <si>
    <t xml:space="preserve">Scanning Bank of Karabraxos technology. </t>
  </si>
  <si>
    <t xml:space="preserve">Tracing the Skovox Blitzer. </t>
  </si>
  <si>
    <t xml:space="preserve">Calculating how long before the Skovox Blitzer would return. </t>
  </si>
  <si>
    <t xml:space="preserve">Scanning a cocoon. </t>
  </si>
  <si>
    <t xml:space="preserve">Scanning a spider germ. </t>
  </si>
  <si>
    <t xml:space="preserve">Scanning the Excelsior Life Extender. </t>
  </si>
  <si>
    <t xml:space="preserve">Scanning for traces of the Boneless. </t>
  </si>
  <si>
    <t xml:space="preserve">Scanning trees. </t>
  </si>
  <si>
    <t xml:space="preserve">Scanning Clara Oswald. </t>
  </si>
  <si>
    <t xml:space="preserve">Isolating the lighting so that the Weeping Angels could not drain the power. </t>
  </si>
  <si>
    <t xml:space="preserve">Redirecting all the power to the doors in order to open them. </t>
  </si>
  <si>
    <t xml:space="preserve">Uploading proximity-alerting software to Amy's communicator. </t>
  </si>
  <si>
    <t xml:space="preserve">Detecting the location of lights. </t>
  </si>
  <si>
    <t xml:space="preserve">Exploding lightbulbs. </t>
  </si>
  <si>
    <t xml:space="preserve">Hacking into computer records. </t>
  </si>
  <si>
    <t xml:space="preserve">Activating bio-programmed soil. </t>
  </si>
  <si>
    <t xml:space="preserve">Disabling Silurian weapons. </t>
  </si>
  <si>
    <t xml:space="preserve">Setting the TARDIS on its "adventure setting". </t>
  </si>
  <si>
    <t xml:space="preserve">Unsuccessfully attempting to free Sophie's hand from the time ship console. </t>
  </si>
  <si>
    <t xml:space="preserve">Changing a hologram between its different forms. </t>
  </si>
  <si>
    <t xml:space="preserve">To send a signal through to Amy's communicator to help guide her through a forest. </t>
  </si>
  <si>
    <t xml:space="preserve">Scrambling a Cyberarm's circuits. </t>
  </si>
  <si>
    <t xml:space="preserve">Disabling a force field. </t>
  </si>
  <si>
    <t xml:space="preserve">Hailing the Eleventh Doctor's sonic cane. </t>
  </si>
  <si>
    <t xml:space="preserve">Disabling privileges from the Teselecta's crew. </t>
  </si>
  <si>
    <t xml:space="preserve">Activating George's toys. </t>
  </si>
  <si>
    <t xml:space="preserve">Detaching the view glass from the visitation facility. </t>
  </si>
  <si>
    <t xml:space="preserve">Augmenting the view glass to work disconnected. </t>
  </si>
  <si>
    <t xml:space="preserve">Locking on to Amy's timestream. </t>
  </si>
  <si>
    <t xml:space="preserve">Switching off CCTV monitors. </t>
  </si>
  <si>
    <t xml:space="preserve">Repairing and activating a lift. </t>
  </si>
  <si>
    <t xml:space="preserve">Fusing the controls of a Cyberman teleporter. </t>
  </si>
  <si>
    <t xml:space="preserve">Overloading/imploding a Cybermat; unfortunately wiping its memory in the process. </t>
  </si>
  <si>
    <t xml:space="preserve">Repairing the controls of a Cyberman teleporter and using it. </t>
  </si>
  <si>
    <t xml:space="preserve">Taking apart a Supreme Dalek. </t>
  </si>
  <si>
    <t xml:space="preserve">Freezing the Teselecta in place; this caused sparks to fly inside of it. </t>
  </si>
  <si>
    <t xml:space="preserve">Used to help with rewiring the TARDIS; he told Lilly it was because the light in his "wardrobe" wasn't working, claiming it was the reason he dressed as he did. </t>
  </si>
  <si>
    <t xml:space="preserve">Taking apart the device emitting the Silurian Ark's signal, and activating it upon placing it in Solomon's ship. </t>
  </si>
  <si>
    <t xml:space="preserve">Disabling the android the Shakri put on Earth to control the Shakri cubes. </t>
  </si>
  <si>
    <t xml:space="preserve">Reversing the Shakri's programming of the cubes to jump-start the hearts of the humans they previously stopped. </t>
  </si>
  <si>
    <t xml:space="preserve">Overloading a light bulb, creating a blinding light, to act as a distraction to escape the Angels. </t>
  </si>
  <si>
    <t xml:space="preserve">Getting rid of the shield that was blocking the Ice Governess and putting a new one behind the Doctor and Clara </t>
  </si>
  <si>
    <t xml:space="preserve">Seemingly adding an extra layer of super-dense water vapour to keep the Ice Governess "trapped for the moment" </t>
  </si>
  <si>
    <t xml:space="preserve">Shattering a glass window </t>
  </si>
  <si>
    <t xml:space="preserve">Turning off the TARDIS anti-grav. </t>
  </si>
  <si>
    <t xml:space="preserve">Activating the memory-erasing device in the Black Archive. </t>
  </si>
  <si>
    <t xml:space="preserve">Ringing the bell in Christmas' Clock Tower. </t>
  </si>
  <si>
    <t xml:space="preserve">Bluffing a wooden Cyberman into thinking that he sent a signal to its flamethrower so it would reverse its direction as soon as it tried to fire. Though a Truth Field was active, the Cyberman was not told the screwdriver couldn't affect wood. It pointed its weapon backwards, thinking it would reset, and killed itself by accident. </t>
  </si>
  <si>
    <t xml:space="preserve">Sealing a damage crack within a Dalek. </t>
  </si>
  <si>
    <t xml:space="preserve">Activating a holographic scanner. </t>
  </si>
  <si>
    <t xml:space="preserve">Leading the Skovox Blitzer to Coal Hill School. </t>
  </si>
  <si>
    <t xml:space="preserve">Attracting the attention of the Skovox Blitzer with pulses of helicon energy. </t>
  </si>
  <si>
    <t xml:space="preserve">Transferring a video phone message to a screen monitor. </t>
  </si>
  <si>
    <t xml:space="preserve">Activating and altering a 3D projection. </t>
  </si>
  <si>
    <t xml:space="preserve">Altering a phone so it would work wireless. </t>
  </si>
  <si>
    <t xml:space="preserve">Changing a train signal from green to red. </t>
  </si>
  <si>
    <t xml:space="preserve">Detecting the location of a mobile phone. </t>
  </si>
  <si>
    <t xml:space="preserve">Activating an emotional inhibitor. </t>
  </si>
  <si>
    <t xml:space="preserve">Using energy waves from android weapons to recharge a teleport bracelet. </t>
  </si>
  <si>
    <t xml:space="preserve">Amplifying an electrical beam. </t>
  </si>
  <si>
    <t xml:space="preserve">To increase a signal's strength. </t>
  </si>
  <si>
    <t xml:space="preserve">Making the voice of a star whale audible to the human ear. </t>
  </si>
  <si>
    <t xml:space="preserve">Displaying energy barricades which are usually invisible to the naked eye. </t>
  </si>
  <si>
    <t xml:space="preserve">Transmitting Abigail's singing from one broken segment to the other to open the cloud belt. </t>
  </si>
  <si>
    <t xml:space="preserve">Amplifying Amy's sonic probe. </t>
  </si>
  <si>
    <t xml:space="preserve">Creating a high pitched noise to get attention. </t>
  </si>
  <si>
    <t xml:space="preserve">As a microphone. </t>
  </si>
  <si>
    <t xml:space="preserve">Creating a sound loud enough to distract Kahler-Tek to allow the Doctor's escape. </t>
  </si>
  <si>
    <t xml:space="preserve">Amplifying the sound of the Time Lords calling out "Doctor who?" to the Daleks to remind them how easy it would be to answer their call and the difficulty it would take to kill him if he could live for ages. Also bouncing sonic waves of the bell in the clock tower on Trenzalore to mark the coming of war. </t>
  </si>
  <si>
    <t xml:space="preserve">Creating localised gravity to hold the entities which surrounded Maebh Arden. </t>
  </si>
  <si>
    <t xml:space="preserve">Creating an acoustic corridor to allow communication from 50 feet away. </t>
  </si>
  <si>
    <t xml:space="preserve">As a torch with blue light. </t>
  </si>
  <si>
    <t xml:space="preserve">Blocking out the effects of perception filters. </t>
  </si>
  <si>
    <t xml:space="preserve">Destroying a Weeping Angel. </t>
  </si>
  <si>
    <t xml:space="preserve">Lighting flaming torches. </t>
  </si>
  <si>
    <t xml:space="preserve">As a lure to attract a sky fish. </t>
  </si>
  <si>
    <t xml:space="preserve">Attempting self-reconstruction via signalling its other half; it failed at this and was left behind by the Doctor to be replaced by a similar sonic screwdriver. </t>
  </si>
  <si>
    <t xml:space="preserve">Damaging a Cyber Ship. </t>
  </si>
  <si>
    <t xml:space="preserve">Disarming Melody Pond. </t>
  </si>
  <si>
    <t xml:space="preserve">Holding a heavy door with an acoustic lock open in the pyramid of the rings of Akhaten. </t>
  </si>
  <si>
    <t xml:space="preserve">Holding back the Vigil. </t>
  </si>
  <si>
    <t xml:space="preserve">Tracking the location of Grand Marshall Skaldak as he sneaked around out of his armour. </t>
  </si>
  <si>
    <t xml:space="preserve">Receiving a signal from the TARDIS indicating that it had returned and indicating its location. </t>
  </si>
  <si>
    <t xml:space="preserve">Enhancing the power of an arsenal of bombs. </t>
  </si>
  <si>
    <t xml:space="preserve">Combining power with the Tenth Doctor and War Doctor's sonic screwdrivers to create a sonic force to blast back and destroy an attacking Dalek in the Time War. </t>
  </si>
  <si>
    <t xml:space="preserve">Used for centuries as a weapon against his greatest enemies during the Siege of Trenzalore. </t>
  </si>
  <si>
    <t xml:space="preserve">Disconnecting a horse's reins. </t>
  </si>
  <si>
    <t xml:space="preserve">Tracking a radiation signal. </t>
  </si>
  <si>
    <t xml:space="preserve">Blowing up an archery target. </t>
  </si>
  <si>
    <t xml:space="preserve">Sending the Boneless back to their dimension. </t>
  </si>
  <si>
    <t xml:space="preserve">Trying (unsuccessfully) to open the exit back into Starship UK. </t>
  </si>
  <si>
    <t xml:space="preserve">Activating the reverse in a badly damaged, insane Dalek's casing to send it into other insane Daleks (as it was going to self-destruct). </t>
  </si>
  <si>
    <t>TV</t>
  </si>
  <si>
    <t>Use category</t>
  </si>
  <si>
    <t>Description</t>
  </si>
  <si>
    <t>Media category</t>
  </si>
  <si>
    <t>Episode Name</t>
  </si>
  <si>
    <t>–</t>
  </si>
  <si>
    <t>25 December 2005</t>
  </si>
  <si>
    <t>15 April 2006</t>
  </si>
  <si>
    <t>22 April 2006</t>
  </si>
  <si>
    <t>29 April 2006</t>
  </si>
  <si>
    <t>6 May 2006</t>
  </si>
  <si>
    <t>172a</t>
  </si>
  <si>
    <t>13 May 2006</t>
  </si>
  <si>
    <t>172b</t>
  </si>
  <si>
    <t>20 May 2006</t>
  </si>
  <si>
    <t>27 May 2006</t>
  </si>
  <si>
    <t>174a</t>
  </si>
  <si>
    <t>3 June 2006</t>
  </si>
  <si>
    <t>174b</t>
  </si>
  <si>
    <t>10 June 2006</t>
  </si>
  <si>
    <t>17 June 2006</t>
  </si>
  <si>
    <t>24 June 2006</t>
  </si>
  <si>
    <t>177a</t>
  </si>
  <si>
    <t>1 July 2006</t>
  </si>
  <si>
    <t>177b</t>
  </si>
  <si>
    <t>8 July 2006</t>
  </si>
  <si>
    <t>25 December 2006</t>
  </si>
  <si>
    <t>31 March 2007</t>
  </si>
  <si>
    <t>7 April 2007</t>
  </si>
  <si>
    <t>14 April 2007</t>
  </si>
  <si>
    <t>182a</t>
  </si>
  <si>
    <t>21 April 2007</t>
  </si>
  <si>
    <t>182b</t>
  </si>
  <si>
    <t>28 April 2007</t>
  </si>
  <si>
    <t>5 May 2007</t>
  </si>
  <si>
    <t>19 May 2007</t>
  </si>
  <si>
    <t>185a</t>
  </si>
  <si>
    <t>26 May 2007</t>
  </si>
  <si>
    <t>185b</t>
  </si>
  <si>
    <t>2 June 2007</t>
  </si>
  <si>
    <t>9 June 2007</t>
  </si>
  <si>
    <t>187a</t>
  </si>
  <si>
    <t>16 June 2007</t>
  </si>
  <si>
    <t>187b</t>
  </si>
  <si>
    <t>23 June 2007</t>
  </si>
  <si>
    <t>187c</t>
  </si>
  <si>
    <t>30 June 2007</t>
  </si>
  <si>
    <t>25 December 2007</t>
  </si>
  <si>
    <t>5 April 2008</t>
  </si>
  <si>
    <t>12 April 2008</t>
  </si>
  <si>
    <t>19 April 2008</t>
  </si>
  <si>
    <t>192a</t>
  </si>
  <si>
    <t>26 April 2008</t>
  </si>
  <si>
    <t>192b</t>
  </si>
  <si>
    <t>3 May 2008</t>
  </si>
  <si>
    <t>10 May 2008</t>
  </si>
  <si>
    <t>17 May 2008</t>
  </si>
  <si>
    <t>195a</t>
  </si>
  <si>
    <t>31 May 2008</t>
  </si>
  <si>
    <t>195b</t>
  </si>
  <si>
    <t>7 June 2008</t>
  </si>
  <si>
    <t>14 June 2008</t>
  </si>
  <si>
    <t>21 June 2008</t>
  </si>
  <si>
    <t>198a</t>
  </si>
  <si>
    <t>28 June 2008</t>
  </si>
  <si>
    <t>198b</t>
  </si>
  <si>
    <t>5 July 2008</t>
  </si>
  <si>
    <t>25 December 2008</t>
  </si>
  <si>
    <t>11 April 2009</t>
  </si>
  <si>
    <t>15 November 2009</t>
  </si>
  <si>
    <t>The End of Time</t>
  </si>
  <si>
    <t>25 December 2009</t>
  </si>
  <si>
    <t>3 April 2010</t>
  </si>
  <si>
    <t>10 April 2010</t>
  </si>
  <si>
    <t>17 April 2010</t>
  </si>
  <si>
    <t>206a</t>
  </si>
  <si>
    <t>24 April 2010</t>
  </si>
  <si>
    <t>206b</t>
  </si>
  <si>
    <t>1 May 2010</t>
  </si>
  <si>
    <t>8 May 2010</t>
  </si>
  <si>
    <t>15 May 2010</t>
  </si>
  <si>
    <t>209a</t>
  </si>
  <si>
    <t>22 May 2010</t>
  </si>
  <si>
    <t>209b</t>
  </si>
  <si>
    <t>29 May 2010</t>
  </si>
  <si>
    <t>5 June 2010</t>
  </si>
  <si>
    <t>12 June 2010</t>
  </si>
  <si>
    <t>212a</t>
  </si>
  <si>
    <t>19 June 2010</t>
  </si>
  <si>
    <t>212b</t>
  </si>
  <si>
    <t>26 June 2010</t>
  </si>
  <si>
    <t>25 December 2010</t>
  </si>
  <si>
    <t>214a</t>
  </si>
  <si>
    <t>23 April 2011</t>
  </si>
  <si>
    <t>214b</t>
  </si>
  <si>
    <t>30 April 2011</t>
  </si>
  <si>
    <t>7 May 2011</t>
  </si>
  <si>
    <t>14 May 2011</t>
  </si>
  <si>
    <t>217a</t>
  </si>
  <si>
    <t>21 May 2011</t>
  </si>
  <si>
    <t>217b</t>
  </si>
  <si>
    <t>28 May 2011</t>
  </si>
  <si>
    <t>4 June 2011</t>
  </si>
  <si>
    <t>27 August 2011</t>
  </si>
  <si>
    <t>3 September 2011</t>
  </si>
  <si>
    <t>10 September 2011</t>
  </si>
  <si>
    <t>17 September 2011</t>
  </si>
  <si>
    <t>24 September 2011</t>
  </si>
  <si>
    <t>1 October 2011</t>
  </si>
  <si>
    <t>25 December 2011</t>
  </si>
  <si>
    <t>1 September 2012</t>
  </si>
  <si>
    <t>8 September 2012</t>
  </si>
  <si>
    <t>15 September 2012</t>
  </si>
  <si>
    <t>22 September 2012</t>
  </si>
  <si>
    <t>29 September 2012</t>
  </si>
  <si>
    <t>30 March 2013</t>
  </si>
  <si>
    <t>6 April 2013</t>
  </si>
  <si>
    <t>13 April 2013</t>
  </si>
  <si>
    <t>20 April 2013</t>
  </si>
  <si>
    <t>27 April 2013</t>
  </si>
  <si>
    <t>4 May 2013</t>
  </si>
  <si>
    <t>11 May 2013</t>
  </si>
  <si>
    <t>18 May 2013</t>
  </si>
  <si>
    <t>23 November 2013</t>
  </si>
  <si>
    <t>25 December 2013</t>
  </si>
  <si>
    <t>name</t>
  </si>
  <si>
    <t>The Christmas Invasion</t>
  </si>
  <si>
    <t>New Earth</t>
  </si>
  <si>
    <t>Tooth and Claw</t>
  </si>
  <si>
    <t>School Reunion</t>
  </si>
  <si>
    <t>The Girl in the Fireplace</t>
  </si>
  <si>
    <t>Rise of the Cybermen</t>
  </si>
  <si>
    <t>The Age of Steel</t>
  </si>
  <si>
    <t>The Idiot's Lantern</t>
  </si>
  <si>
    <t>The Impossible Planet</t>
  </si>
  <si>
    <t>The Satan Pit</t>
  </si>
  <si>
    <t>Love &amp; Monsters</t>
  </si>
  <si>
    <t>Fear Her</t>
  </si>
  <si>
    <t>Army of Ghosts</t>
  </si>
  <si>
    <t>Doomsday</t>
  </si>
  <si>
    <t>The Runaway Bride</t>
  </si>
  <si>
    <t>Smith and Jones</t>
  </si>
  <si>
    <t>The Shakespeare Code</t>
  </si>
  <si>
    <t>Gridlock</t>
  </si>
  <si>
    <t>Daleks in Manhattan</t>
  </si>
  <si>
    <t>Evolution of the Daleks</t>
  </si>
  <si>
    <t>The Lazarus Experiment</t>
  </si>
  <si>
    <t>Human Nature</t>
  </si>
  <si>
    <t>The Family of Blood</t>
  </si>
  <si>
    <t>Blink</t>
  </si>
  <si>
    <t>Utopia</t>
  </si>
  <si>
    <t>The Sound of Drums</t>
  </si>
  <si>
    <t>Last of the Time Lords</t>
  </si>
  <si>
    <t>Voyage of the Damned</t>
  </si>
  <si>
    <t>Partners in Crime</t>
  </si>
  <si>
    <t>The Fires of Pompeii</t>
  </si>
  <si>
    <t>Planet of the Ood</t>
  </si>
  <si>
    <t>The Sontaran Stratagem</t>
  </si>
  <si>
    <t>The Poison Sky</t>
  </si>
  <si>
    <t>The Doctor's Daughter</t>
  </si>
  <si>
    <t>The Unicorn and the Wasp</t>
  </si>
  <si>
    <t>Silence in the Library</t>
  </si>
  <si>
    <t>Forest of the Dead</t>
  </si>
  <si>
    <t>Midnight</t>
  </si>
  <si>
    <t>Turn Left</t>
  </si>
  <si>
    <t>The Stolen Earth</t>
  </si>
  <si>
    <t>Journey's End</t>
  </si>
  <si>
    <t>The Next Doctor</t>
  </si>
  <si>
    <t>Planet of the Dead</t>
  </si>
  <si>
    <t>The Waters of Mars</t>
  </si>
  <si>
    <t>The Eleventh Hour</t>
  </si>
  <si>
    <t>The Beast Below</t>
  </si>
  <si>
    <t>Victory of the Daleks</t>
  </si>
  <si>
    <t>The Time of Angels</t>
  </si>
  <si>
    <t>Flesh and Stone</t>
  </si>
  <si>
    <t>The Vampires of Venice</t>
  </si>
  <si>
    <t>Amy's Choice</t>
  </si>
  <si>
    <t>The Hungry Earth</t>
  </si>
  <si>
    <t>Cold Blood</t>
  </si>
  <si>
    <t>Vincent and the Doctor</t>
  </si>
  <si>
    <t>The Lodger</t>
  </si>
  <si>
    <t>The Pandorica Opens</t>
  </si>
  <si>
    <t>The Big Bang</t>
  </si>
  <si>
    <t>A Christmas Carol</t>
  </si>
  <si>
    <t>The Impossible Astronaut</t>
  </si>
  <si>
    <t>Day of the Moon</t>
  </si>
  <si>
    <t>The Curse of the Black Spot</t>
  </si>
  <si>
    <t>The Doctor's Wife</t>
  </si>
  <si>
    <t>The Rebel Flesh</t>
  </si>
  <si>
    <t>The Almost People</t>
  </si>
  <si>
    <t>A Good Man Goes to War</t>
  </si>
  <si>
    <t>Let's Kill Hitler</t>
  </si>
  <si>
    <t>Night Terrors</t>
  </si>
  <si>
    <t>The Girl Who Waited</t>
  </si>
  <si>
    <t>The God Complex</t>
  </si>
  <si>
    <t>Closing Time</t>
  </si>
  <si>
    <t>The Wedding of River Song</t>
  </si>
  <si>
    <t>The Doctor, the Widow and the Wardrobe</t>
  </si>
  <si>
    <t>Asylum of the Daleks</t>
  </si>
  <si>
    <t>Dinosaurs on a Spaceship</t>
  </si>
  <si>
    <t>A Town Called Mercy</t>
  </si>
  <si>
    <t>The Power of Three</t>
  </si>
  <si>
    <t>The Angels Take Manhattan</t>
  </si>
  <si>
    <t>The Snowmen</t>
  </si>
  <si>
    <t>The Bells of Saint John</t>
  </si>
  <si>
    <t>The Rings of Akhaten</t>
  </si>
  <si>
    <t>Cold War</t>
  </si>
  <si>
    <t>Hide</t>
  </si>
  <si>
    <t>Journey to the Centre of the TARDIS</t>
  </si>
  <si>
    <t>The Crimson Horror</t>
  </si>
  <si>
    <t>Nightmare in Silver</t>
  </si>
  <si>
    <t>The Name of the Doctor</t>
  </si>
  <si>
    <t>The Day of the Doctor</t>
  </si>
  <si>
    <t>The Time of the Doctor</t>
  </si>
  <si>
    <t>Dark Water</t>
  </si>
  <si>
    <t>Death in Heaven</t>
  </si>
  <si>
    <t>Death Is the Only Answer</t>
  </si>
  <si>
    <t>Deep Breath</t>
  </si>
  <si>
    <t>Flatline</t>
  </si>
  <si>
    <t>Good as Gold</t>
  </si>
  <si>
    <t>In the Forest of the Night</t>
  </si>
  <si>
    <t>Into the Dalek</t>
  </si>
  <si>
    <t>Kill the Moon</t>
  </si>
  <si>
    <t>Last Christmas</t>
  </si>
  <si>
    <t>Listen</t>
  </si>
  <si>
    <t>Mummy on the Orient Express</t>
  </si>
  <si>
    <t>Robot of Sherwood</t>
  </si>
  <si>
    <t>The Caretaker</t>
  </si>
  <si>
    <t>The Magician's Apprentice</t>
  </si>
  <si>
    <t>The Witch's Familiar</t>
  </si>
  <si>
    <t>Time Heist</t>
  </si>
  <si>
    <t>doctor</t>
  </si>
  <si>
    <t>story</t>
  </si>
  <si>
    <t>episode</t>
  </si>
  <si>
    <t>original air date</t>
  </si>
  <si>
    <t>25 December 2012</t>
  </si>
  <si>
    <t>19</t>
  </si>
  <si>
    <t>2007</t>
  </si>
  <si>
    <t>May</t>
  </si>
  <si>
    <t>25</t>
  </si>
  <si>
    <t>2010</t>
  </si>
  <si>
    <t>December</t>
  </si>
  <si>
    <t>4</t>
  </si>
  <si>
    <t>2011</t>
  </si>
  <si>
    <t>June</t>
  </si>
  <si>
    <t>15</t>
  </si>
  <si>
    <t>2012</t>
  </si>
  <si>
    <t>September</t>
  </si>
  <si>
    <t>1</t>
  </si>
  <si>
    <t>2006</t>
  </si>
  <si>
    <t>July</t>
  </si>
  <si>
    <t>9</t>
  </si>
  <si>
    <t>24</t>
  </si>
  <si>
    <t>29</t>
  </si>
  <si>
    <t>13</t>
  </si>
  <si>
    <t>2013</t>
  </si>
  <si>
    <t>April</t>
  </si>
  <si>
    <t>21</t>
  </si>
  <si>
    <t>30</t>
  </si>
  <si>
    <t>8</t>
  </si>
  <si>
    <t>28</t>
  </si>
  <si>
    <t>7</t>
  </si>
  <si>
    <t>2008</t>
  </si>
  <si>
    <t>14</t>
  </si>
  <si>
    <t>20</t>
  </si>
  <si>
    <t>26</t>
  </si>
  <si>
    <t>27</t>
  </si>
  <si>
    <t>5</t>
  </si>
  <si>
    <t>August</t>
  </si>
  <si>
    <t>17</t>
  </si>
  <si>
    <t>3</t>
  </si>
  <si>
    <t>11</t>
  </si>
  <si>
    <t>2009</t>
  </si>
  <si>
    <t>31</t>
  </si>
  <si>
    <t>March</t>
  </si>
  <si>
    <t>10</t>
  </si>
  <si>
    <t>2005</t>
  </si>
  <si>
    <t>23</t>
  </si>
  <si>
    <t>November</t>
  </si>
  <si>
    <t>2</t>
  </si>
  <si>
    <t>12</t>
  </si>
  <si>
    <t>6</t>
  </si>
  <si>
    <t>22</t>
  </si>
  <si>
    <t>18</t>
  </si>
  <si>
    <t>October</t>
  </si>
  <si>
    <t>16</t>
  </si>
  <si>
    <t>Utility</t>
  </si>
  <si>
    <t xml:space="preserve">Scanning April MacLean to confirm that her heart was being shared by Corakinus. </t>
  </si>
  <si>
    <t xml:space="preserve">Using the power cell of the Harmony and Redemption to push its thrusters. </t>
  </si>
  <si>
    <t xml:space="preserve">Closing a tear in space-time </t>
  </si>
  <si>
    <t>Increasing the voltage of the lights at Coal Hill Academy to break the solid form of Corakinus and the Shadow Kin </t>
  </si>
  <si>
    <t xml:space="preserve">Opening a door. </t>
  </si>
  <si>
    <t xml:space="preserve">Freeing the Ninth Doctor from his manacles. </t>
  </si>
  <si>
    <t xml:space="preserve">Unlocking handcuffs. </t>
  </si>
  <si>
    <t xml:space="preserve">Locking and unlocking a hatch in Cybus Industries </t>
  </si>
  <si>
    <t xml:space="preserve">Unlocking a taxi door and window. </t>
  </si>
  <si>
    <t xml:space="preserve">Hacking into the H.C. Clements website. </t>
  </si>
  <si>
    <t xml:space="preserve">Bypassing the key needed to access the secret basement in H.C. Clements. </t>
  </si>
  <si>
    <t xml:space="preserve">Opening air-tight seals. </t>
  </si>
  <si>
    <t xml:space="preserve">Unsuccessfully activating emergency by-pass switches. </t>
  </si>
  <si>
    <t xml:space="preserve">Bypassing and turning off security systems. </t>
  </si>
  <si>
    <t xml:space="preserve">Trying unsuccessfully to hack into New New York's police communications to call for help. </t>
  </si>
  <si>
    <t xml:space="preserve">Destroying a security camera. </t>
  </si>
  <si>
    <t xml:space="preserve">Opening and closing the Titanic's doors. </t>
  </si>
  <si>
    <t xml:space="preserve">Disabling emergency exit alarms and locks, but causing sparks as a result. </t>
  </si>
  <si>
    <t xml:space="preserve">Controlling a cable cart; also locking it in a "sonic cage" to prevent anything but another sonic device from controlling it. </t>
  </si>
  <si>
    <t xml:space="preserve">Breaking into a silo on the Ood-Sphere. </t>
  </si>
  <si>
    <t xml:space="preserve">Fusing a lock shut, forcing it to be broken down. </t>
  </si>
  <si>
    <t xml:space="preserve">Temporarily turning off lethal security beams. </t>
  </si>
  <si>
    <t xml:space="preserve">Opening bus doors. </t>
  </si>
  <si>
    <t xml:space="preserve">Accessing Bowie Base One's records on the Flood infection. </t>
  </si>
  <si>
    <t xml:space="preserve">Unlocking the door to Adelaide Brooke's house. </t>
  </si>
  <si>
    <t xml:space="preserve">Switching the Hesperus' power off. </t>
  </si>
  <si>
    <t xml:space="preserve">Locking Prisoner Zero in the room it was hiding in. </t>
  </si>
  <si>
    <t xml:space="preserve">Acting as a medical scanner and diagnostic tool. </t>
  </si>
  <si>
    <t xml:space="preserve">Partially reversing the Abzorbaloff's absorption of Ursula Blake. </t>
  </si>
  <si>
    <t xml:space="preserve">Building a DNA scanning device. </t>
  </si>
  <si>
    <t xml:space="preserve">Scanning for fluctuating DNA, specifically that of Professor Lazarus. </t>
  </si>
  <si>
    <t xml:space="preserve">Detecting and stopping telepathic signals. </t>
  </si>
  <si>
    <t xml:space="preserve">Scanning a life form for information, specifically Donna Noble. </t>
  </si>
  <si>
    <t xml:space="preserve">Scanning shadows for the presence of Vashta Nerada. </t>
  </si>
  <si>
    <t xml:space="preserve">Checking Crusader 50's control console for faults. </t>
  </si>
  <si>
    <t xml:space="preserve">Scanning for Infostamps. </t>
  </si>
  <si>
    <t xml:space="preserve">Detecting time traces. </t>
  </si>
  <si>
    <t xml:space="preserve">Scanning a crack in Amelia Pond's wall. </t>
  </si>
  <si>
    <t xml:space="preserve">Destroying the controls of a lift. </t>
  </si>
  <si>
    <t xml:space="preserve">Establishing an interface with a computer. </t>
  </si>
  <si>
    <t xml:space="preserve">Controlling a lift. </t>
  </si>
  <si>
    <t xml:space="preserve">Obtaining money from a cash machine. </t>
  </si>
  <si>
    <t xml:space="preserve">Opening a panel to Satellite Five's mainframe. </t>
  </si>
  <si>
    <t xml:space="preserve">Obtaining access to Satellite Five's core computer. </t>
  </si>
  <si>
    <t xml:space="preserve">Charging from a battery. </t>
  </si>
  <si>
    <t xml:space="preserve">Reversing teleport devices. </t>
  </si>
  <si>
    <t xml:space="preserve">Destroying a television camera. </t>
  </si>
  <si>
    <t xml:space="preserve">Dematerialising the TARDIS and initialising TARDIS processes from outside the craft. </t>
  </si>
  <si>
    <t xml:space="preserve">Blowing up a remote control Christmas tree. </t>
  </si>
  <si>
    <t xml:space="preserve">Re-establishing the time window's connection to a space ship in the future. </t>
  </si>
  <si>
    <t xml:space="preserve">De-activating a living graphite scribble. </t>
  </si>
  <si>
    <t xml:space="preserve">Detonating an explosive device. </t>
  </si>
  <si>
    <t xml:space="preserve">Calling immediately a number in a phone box without the need of pressing number buttons. </t>
  </si>
  <si>
    <t xml:space="preserve">Getting money from a cash machine, at both regular and extra-high rates of ejection. </t>
  </si>
  <si>
    <t xml:space="preserve">Detonating the head of a roboform. </t>
  </si>
  <si>
    <t xml:space="preserve">Searching a phone for an app or a feature. </t>
  </si>
  <si>
    <t xml:space="preserve">Partially activating ventilation air ducts. </t>
  </si>
  <si>
    <t xml:space="preserve">Sending out a signal to tell the Daleks where he was. </t>
  </si>
  <si>
    <t xml:space="preserve">Reversing the polarity of Lazarus' machine, sending an energy pulse out to knock Lazarus unconscious and revert him to human form. </t>
  </si>
  <si>
    <t xml:space="preserve">Giving mobile phones the ability to call across time and space. </t>
  </si>
  <si>
    <t>Completing the propulsion system for the ship destined for Utopia </t>
  </si>
  <si>
    <t xml:space="preserve">Fusing the TARDIS' navigational coordinates, allowing only travel between its current position and the previous one. The fusion was imperfect; at least 18 months before or after take-off were allowed as destinations. </t>
  </si>
  <si>
    <t xml:space="preserve">Fixing and upgrading a decades-broken vortex manipulator. </t>
  </si>
  <si>
    <t xml:space="preserve">Rewiring a television/portrait to show ship's systems. </t>
  </si>
  <si>
    <t xml:space="preserve">Disabling a Sontaran teleport. </t>
  </si>
  <si>
    <t xml:space="preserve">Unsuccessfully trying to bypass the Sontarans' control of the ATMOS, forcing the Doctor to use reverse-psychology with the machine to avoid drowning. </t>
  </si>
  <si>
    <t xml:space="preserve">Changing the destination of a Sontaran teleport. </t>
  </si>
  <si>
    <t xml:space="preserve">Opening a broadcast channel on a Sontaran ship in order to communicate </t>
  </si>
  <si>
    <t xml:space="preserve">Changing the "channel" on a broadcast when the Sontarans began chanting. </t>
  </si>
  <si>
    <t xml:space="preserve">Building a terraforming device to ignite the poisonous clouds. </t>
  </si>
  <si>
    <t xml:space="preserve">Accessing hidden areas on a holographic map. </t>
  </si>
  <si>
    <t xml:space="preserve">Unintentionally showing a hologram of Donna Noble. </t>
  </si>
  <si>
    <t xml:space="preserve">Tinting a helmet visor and increasing the mesh density of a spacesuit. </t>
  </si>
  <si>
    <t xml:space="preserve">Disabling the Crusader 50's entertainment system. </t>
  </si>
  <si>
    <t xml:space="preserve">Overriding Gadget's controller and increasing the robot's speed to the point where it left trails of flames behind. </t>
  </si>
  <si>
    <t xml:space="preserve">Disabling a shimmer. </t>
  </si>
  <si>
    <t xml:space="preserve">Helping repair the Hesperus. </t>
  </si>
  <si>
    <t xml:space="preserve">Remotely controlling the TARDIS to change its course, saving the Doctor and his vessel the fate of colliding into Big Ben. </t>
  </si>
  <si>
    <t xml:space="preserve">Opening a "crack in space-time". </t>
  </si>
  <si>
    <t xml:space="preserve">Switching a radio between several international channels to determine that the Atraxi were broadcasting their warning for Prisoner Zero to surrender or be destroyed along with the "human residence" to the entire Earth. </t>
  </si>
  <si>
    <t xml:space="preserve">Trying to set off multiple technological resources on Earth to draw the attention of the Atraxi; however, due to the damage it had sustained from Prisoner Zero and continued abuse, this action overtaxed the screwdriver and caused its components to fail, which ultimately led to it burning up and exploding with a large burst of sparks. </t>
  </si>
  <si>
    <t xml:space="preserve">Setting up a resonation pattern in concrete. </t>
  </si>
  <si>
    <t xml:space="preserve">Increasing the radiation output of a device such as an x-ray scanner; this action burned out the screwdriver. </t>
  </si>
  <si>
    <t xml:space="preserve">Producing hypersonic sound waves which led to the death of the mutated Richard Lazarus, in conjunction with a pipe organ. </t>
  </si>
  <si>
    <t xml:space="preserve">Used with Miss Foster's sonic pen to create an ultra-high frequency. </t>
  </si>
  <si>
    <t xml:space="preserve">Re-connecting barbed wire. </t>
  </si>
  <si>
    <t xml:space="preserve">Lighting a candle. </t>
  </si>
  <si>
    <t xml:space="preserve">Cutting rope. </t>
  </si>
  <si>
    <t xml:space="preserve">Partially cracking glass so it could be smashed with the tiniest press of a finger. </t>
  </si>
  <si>
    <t xml:space="preserve">Cutting a spider web. </t>
  </si>
  <si>
    <t xml:space="preserve">Trying to strip off pieces of Dalekanium. </t>
  </si>
  <si>
    <t xml:space="preserve">Lighting a Bunsen burner from a distance. </t>
  </si>
  <si>
    <t xml:space="preserve">As a soldering iron to make perception filters using TARDIS keys. </t>
  </si>
  <si>
    <t xml:space="preserve">Uncorking a champagne bottle. </t>
  </si>
  <si>
    <t xml:space="preserve">Knocking over stone tablets. </t>
  </si>
  <si>
    <t xml:space="preserve">Cutting rope holding Donna to a sacrificial altar. </t>
  </si>
  <si>
    <t xml:space="preserve">Teleporting a Graske to the other side of the universe. </t>
  </si>
  <si>
    <t xml:space="preserve">Tinting the Doctor's glasses, effectively making them sunglasses. </t>
  </si>
  <si>
    <t xml:space="preserve">Stopping and winding up a winch. </t>
  </si>
  <si>
    <t xml:space="preserve">As an actual screwdriver, without touching the screws. </t>
  </si>
  <si>
    <t xml:space="preserve">Combining power with the Eleventh and War Doctors' sonic screwdrivers to create a sonic force to blast back and destroy an attacking Dalek in the Time War. </t>
  </si>
  <si>
    <t xml:space="preserve">Scanning through hospital records, specifically to find any patient suffering from strange symptoms (an alien in disguise). </t>
  </si>
  <si>
    <t xml:space="preserve">Destroying the Robot Santas with sound (used in conjunction with a professional sound system). </t>
  </si>
  <si>
    <t xml:space="preserve">Corroding thin metal (e.g. barbed wire) so that it crumbled into rust. </t>
  </si>
  <si>
    <t>For Tonight We Might Die</t>
  </si>
  <si>
    <t>The Husbands of River Song</t>
  </si>
  <si>
    <t>Aliens of London</t>
  </si>
  <si>
    <t>The Long Game</t>
  </si>
  <si>
    <t>The Doctor Dances</t>
  </si>
  <si>
    <t>The Empty Child</t>
  </si>
  <si>
    <t>Rose</t>
  </si>
  <si>
    <t>The Wedding of Sarah Jane Smith</t>
  </si>
  <si>
    <t>The End of the World</t>
  </si>
  <si>
    <t>World War Three</t>
  </si>
  <si>
    <t>Father's Day</t>
  </si>
  <si>
    <t>Boom Town</t>
  </si>
  <si>
    <t>Bad Wolf</t>
  </si>
  <si>
    <t>The Parting of the Ways</t>
  </si>
  <si>
    <t>Music of the Spheres</t>
  </si>
  <si>
    <t>Dreamland</t>
  </si>
  <si>
    <t>"Rose"</t>
  </si>
  <si>
    <t>26 March 2005</t>
  </si>
  <si>
    <t>"The End of the World"</t>
  </si>
  <si>
    <t>2 April 2005</t>
  </si>
  <si>
    <t>"The Unquiet Dead"</t>
  </si>
  <si>
    <t>9 April 2005</t>
  </si>
  <si>
    <t>160a</t>
  </si>
  <si>
    <t>"Aliens of London"</t>
  </si>
  <si>
    <t>16 April 2005</t>
  </si>
  <si>
    <t>160b</t>
  </si>
  <si>
    <t>"World War Three"</t>
  </si>
  <si>
    <t>23 April 2005</t>
  </si>
  <si>
    <t>"Dalek"</t>
  </si>
  <si>
    <t>30 April 2005</t>
  </si>
  <si>
    <t>"The Long Game"</t>
  </si>
  <si>
    <t>7 May 2005</t>
  </si>
  <si>
    <t>"Father's Day"</t>
  </si>
  <si>
    <t>14 May 2005</t>
  </si>
  <si>
    <t>164a</t>
  </si>
  <si>
    <t>"The Empty Child"</t>
  </si>
  <si>
    <t>21 May 2005</t>
  </si>
  <si>
    <t>164b</t>
  </si>
  <si>
    <t>"The Doctor Dances"</t>
  </si>
  <si>
    <t>28 May 2005</t>
  </si>
  <si>
    <t>"Boom Town"</t>
  </si>
  <si>
    <t>4 June 2005</t>
  </si>
  <si>
    <t>166a</t>
  </si>
  <si>
    <t>"Bad Wolf"</t>
  </si>
  <si>
    <t>11 June 2005</t>
  </si>
  <si>
    <t>166b</t>
  </si>
  <si>
    <t>"The Parting of the Ways"</t>
  </si>
  <si>
    <t>18 June 2005</t>
  </si>
  <si>
    <t>"Deep Breath"</t>
  </si>
  <si>
    <t>23 August 2014</t>
  </si>
  <si>
    <t>"Into the Dalek"</t>
  </si>
  <si>
    <t>30 August 2014</t>
  </si>
  <si>
    <t>"Robot of Sherwood"</t>
  </si>
  <si>
    <t>6 September 2014</t>
  </si>
  <si>
    <t>"Listen"</t>
  </si>
  <si>
    <t>13 September 2014</t>
  </si>
  <si>
    <t>"Time Heist"</t>
  </si>
  <si>
    <t>20 September 2014</t>
  </si>
  <si>
    <t>"The Caretaker"</t>
  </si>
  <si>
    <t>27 September 2014</t>
  </si>
  <si>
    <t>"Kill the Moon"</t>
  </si>
  <si>
    <t>4 October 2014</t>
  </si>
  <si>
    <t>"Mummy on the Orient Express"</t>
  </si>
  <si>
    <t>11 October 2014</t>
  </si>
  <si>
    <t>"Flatline"</t>
  </si>
  <si>
    <t>18 October 2014</t>
  </si>
  <si>
    <t>"In the Forest of the Night"</t>
  </si>
  <si>
    <t>25 October 2014</t>
  </si>
  <si>
    <t>252a</t>
  </si>
  <si>
    <t>"Dark Water"</t>
  </si>
  <si>
    <t>1 November 2014</t>
  </si>
  <si>
    <t>252b</t>
  </si>
  <si>
    <t>"Death in Heaven"</t>
  </si>
  <si>
    <t>8 November 2014</t>
  </si>
  <si>
    <t>"Last Christmas"</t>
  </si>
  <si>
    <t>25 December 2014</t>
  </si>
  <si>
    <t>254a</t>
  </si>
  <si>
    <t>"The Magician's Apprentice"</t>
  </si>
  <si>
    <t>19 September 2015</t>
  </si>
  <si>
    <t>254b</t>
  </si>
  <si>
    <t>"The Witch's Familiar"</t>
  </si>
  <si>
    <t>26 September 2015</t>
  </si>
  <si>
    <t>255a</t>
  </si>
  <si>
    <t>"Under the Lake"</t>
  </si>
  <si>
    <t>3 October 2015</t>
  </si>
  <si>
    <t>255b</t>
  </si>
  <si>
    <t>"Before the Flood"</t>
  </si>
  <si>
    <t>10 October 2015</t>
  </si>
  <si>
    <t>"The Girl Who Died"</t>
  </si>
  <si>
    <t>17 October 2015</t>
  </si>
  <si>
    <t>"The Woman Who Lived"</t>
  </si>
  <si>
    <t>24 October 2015</t>
  </si>
  <si>
    <t>258a</t>
  </si>
  <si>
    <t>"The Zygon Invasion"</t>
  </si>
  <si>
    <t>31 October 2015</t>
  </si>
  <si>
    <t>258b</t>
  </si>
  <si>
    <t>"The Zygon Inversion"</t>
  </si>
  <si>
    <t>7 November 2015</t>
  </si>
  <si>
    <t>"Sleep No More"</t>
  </si>
  <si>
    <t>14 November 2015</t>
  </si>
  <si>
    <t>"Face the Raven"</t>
  </si>
  <si>
    <t>21 November 2015</t>
  </si>
  <si>
    <t>"Heaven Sent"</t>
  </si>
  <si>
    <t>28 November 2015</t>
  </si>
  <si>
    <t>"Hell Bent"</t>
  </si>
  <si>
    <t>5 December 2015</t>
  </si>
  <si>
    <t>"The Husbands of River Song"</t>
  </si>
  <si>
    <t>25 December 2015</t>
  </si>
  <si>
    <t>2014</t>
  </si>
  <si>
    <t>2015</t>
  </si>
  <si>
    <t>The Unquiet Dead</t>
  </si>
  <si>
    <t>Dalek</t>
  </si>
  <si>
    <t>Under the Lake</t>
  </si>
  <si>
    <t>Before the Flood</t>
  </si>
  <si>
    <t>The Girl Who Died</t>
  </si>
  <si>
    <t>The Woman Who Lived</t>
  </si>
  <si>
    <t>The Zygon Invasion</t>
  </si>
  <si>
    <t>The Zygon Inversion</t>
  </si>
  <si>
    <t>Sleep No More</t>
  </si>
  <si>
    <t>Face the Raven</t>
  </si>
  <si>
    <t>Heaven Sent</t>
  </si>
  <si>
    <t>Hell Bent</t>
  </si>
  <si>
    <t>air day</t>
  </si>
  <si>
    <t>air year</t>
  </si>
  <si>
    <t>air month</t>
  </si>
  <si>
    <t>count</t>
  </si>
  <si>
    <t>42</t>
  </si>
  <si>
    <t>the runaway bride</t>
  </si>
  <si>
    <t>the snowmen</t>
  </si>
  <si>
    <t>closing time</t>
  </si>
  <si>
    <t>the beast below</t>
  </si>
  <si>
    <t>the eleventh hour</t>
  </si>
  <si>
    <t>flesh and stone</t>
  </si>
  <si>
    <t>the day of the doctor</t>
  </si>
  <si>
    <t>a good man goes to war</t>
  </si>
  <si>
    <t>day of the moon</t>
  </si>
  <si>
    <t>planet of the dead</t>
  </si>
  <si>
    <t>the bells of saint john</t>
  </si>
  <si>
    <t>the caretaker</t>
  </si>
  <si>
    <t>the god complex</t>
  </si>
  <si>
    <t>the pandorica opens</t>
  </si>
  <si>
    <t>the time of the doctor</t>
  </si>
  <si>
    <t>the wedding of river song</t>
  </si>
  <si>
    <t>a christmas carol</t>
  </si>
  <si>
    <t>a town called mercy</t>
  </si>
  <si>
    <t>amy's choice</t>
  </si>
  <si>
    <t>cold blood</t>
  </si>
  <si>
    <t>flatline</t>
  </si>
  <si>
    <t>gridlock</t>
  </si>
  <si>
    <t>into the dalek</t>
  </si>
  <si>
    <t>kill the moon</t>
  </si>
  <si>
    <t>the almost people</t>
  </si>
  <si>
    <t>the doctor dances</t>
  </si>
  <si>
    <t>the doctor's daughter</t>
  </si>
  <si>
    <t>the doctor's wife</t>
  </si>
  <si>
    <t>the girl who waited</t>
  </si>
  <si>
    <t>the hungry earth</t>
  </si>
  <si>
    <t>the lazarus experiment</t>
  </si>
  <si>
    <t>the long game</t>
  </si>
  <si>
    <t>the poison sky</t>
  </si>
  <si>
    <t>cold war</t>
  </si>
  <si>
    <t>evolution of the daleks</t>
  </si>
  <si>
    <t>for tonight we might die</t>
  </si>
  <si>
    <t>forest of the dead</t>
  </si>
  <si>
    <t>in the forest of the night</t>
  </si>
  <si>
    <t>let's kill hitler</t>
  </si>
  <si>
    <t>partners in crime</t>
  </si>
  <si>
    <t>robot of sherwood</t>
  </si>
  <si>
    <t>the angels take manhattan</t>
  </si>
  <si>
    <t>the big bang</t>
  </si>
  <si>
    <t>the end of time</t>
  </si>
  <si>
    <t>the lodger</t>
  </si>
  <si>
    <t>the name of the doctor</t>
  </si>
  <si>
    <t>the waters of mars</t>
  </si>
  <si>
    <t>utopia</t>
  </si>
  <si>
    <t>voyage of the damned</t>
  </si>
  <si>
    <t>bad wolf</t>
  </si>
  <si>
    <t>dark water</t>
  </si>
  <si>
    <t>deep breath</t>
  </si>
  <si>
    <t>good as gold</t>
  </si>
  <si>
    <t>midnight</t>
  </si>
  <si>
    <t>mummy on the orient express</t>
  </si>
  <si>
    <t>night terrors</t>
  </si>
  <si>
    <t>planet of the ood</t>
  </si>
  <si>
    <t>rose</t>
  </si>
  <si>
    <t>smith and jones</t>
  </si>
  <si>
    <t>the age of steel</t>
  </si>
  <si>
    <t>the doctor, the widow and the wardrobe</t>
  </si>
  <si>
    <t>the fires of pompeii</t>
  </si>
  <si>
    <t>the girl in the fireplace</t>
  </si>
  <si>
    <t>the power of three</t>
  </si>
  <si>
    <t>the rings of akhaten</t>
  </si>
  <si>
    <t>the sontaran stratagem</t>
  </si>
  <si>
    <t>the sound of drums</t>
  </si>
  <si>
    <t>the time of angels</t>
  </si>
  <si>
    <t>the vampires of venice</t>
  </si>
  <si>
    <t>time heist</t>
  </si>
  <si>
    <t>aliens of london</t>
  </si>
  <si>
    <t>army of ghosts</t>
  </si>
  <si>
    <t>asylum of the daleks</t>
  </si>
  <si>
    <t>boom town</t>
  </si>
  <si>
    <t>daleks in manhattan</t>
  </si>
  <si>
    <t>death in heaven</t>
  </si>
  <si>
    <t>death is the only answer</t>
  </si>
  <si>
    <t>dinosaurs on a spaceship</t>
  </si>
  <si>
    <t>doomsday</t>
  </si>
  <si>
    <t>dreamland</t>
  </si>
  <si>
    <t>father's day</t>
  </si>
  <si>
    <t>fear her</t>
  </si>
  <si>
    <t>last christmas</t>
  </si>
  <si>
    <t>listen</t>
  </si>
  <si>
    <t>love &amp; monsters</t>
  </si>
  <si>
    <t>music of the spheres</t>
  </si>
  <si>
    <t>nightmare in silver</t>
  </si>
  <si>
    <t>silence in the library</t>
  </si>
  <si>
    <t>the christmas invasion</t>
  </si>
  <si>
    <t>the curse of the black spot</t>
  </si>
  <si>
    <t>the empty child</t>
  </si>
  <si>
    <t>the end of the world</t>
  </si>
  <si>
    <t>the husbands of river song</t>
  </si>
  <si>
    <t>the impossible astronaut</t>
  </si>
  <si>
    <t>the magician's apprentice</t>
  </si>
  <si>
    <t>the next doctor</t>
  </si>
  <si>
    <t>the parting of the ways</t>
  </si>
  <si>
    <t>the rebel flesh</t>
  </si>
  <si>
    <t>the wedding of sarah jane smith</t>
  </si>
  <si>
    <t>the witch's familiar</t>
  </si>
  <si>
    <t>victory of the daleks</t>
  </si>
  <si>
    <t>vincent and the doctor</t>
  </si>
  <si>
    <t>world war three</t>
  </si>
  <si>
    <t>before the flood</t>
  </si>
  <si>
    <t>blink</t>
  </si>
  <si>
    <t>dalek</t>
  </si>
  <si>
    <t>face the raven</t>
  </si>
  <si>
    <t>heaven sent</t>
  </si>
  <si>
    <t>hell bent</t>
  </si>
  <si>
    <t>hide</t>
  </si>
  <si>
    <t>human nature</t>
  </si>
  <si>
    <t>journey to the centre of the tardis</t>
  </si>
  <si>
    <t>journey's end</t>
  </si>
  <si>
    <t>last of the time lords</t>
  </si>
  <si>
    <t>new earth</t>
  </si>
  <si>
    <t>rise of the cybermen</t>
  </si>
  <si>
    <t>school reunion</t>
  </si>
  <si>
    <t>sleep no more</t>
  </si>
  <si>
    <t>the crimson horror</t>
  </si>
  <si>
    <t>the family of blood</t>
  </si>
  <si>
    <t>the girl who died</t>
  </si>
  <si>
    <t>the idiot's lantern</t>
  </si>
  <si>
    <t>the impossible planet</t>
  </si>
  <si>
    <t>the satan pit</t>
  </si>
  <si>
    <t>the shakespeare code</t>
  </si>
  <si>
    <t>the stolen earth</t>
  </si>
  <si>
    <t>the unicorn and the wasp</t>
  </si>
  <si>
    <t>the unquiet dead</t>
  </si>
  <si>
    <t>the woman who lived</t>
  </si>
  <si>
    <t>the zygon invasion</t>
  </si>
  <si>
    <t>the zygon inversion</t>
  </si>
  <si>
    <t>tooth and claw</t>
  </si>
  <si>
    <t>turn left</t>
  </si>
  <si>
    <t>under the lake</t>
  </si>
  <si>
    <t>Implanting a permanent subroutine within the architecture of the sonic screwdriver's software that would begin the centuries-long calculation to disintegrate a door.</t>
  </si>
  <si>
    <t>Activating the memory-erasing device in the Black Archive.</t>
  </si>
  <si>
    <t>Creating a force field with two other screwdrivers to force back and destroy an attacking Time War Dalek.</t>
  </si>
  <si>
    <t>Continuing a calculation to move Gallifrey into a pocket universe.</t>
  </si>
  <si>
    <t>Uncategorized</t>
  </si>
  <si>
    <t>W</t>
  </si>
  <si>
    <t>x</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</si>
</sst>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2"/>
      <color theme="1"/>
      <name val="Calibri"/>
      <family val="2"/>
      <scheme val="minor"/>
    </font>
    <font>
      <u/>
      <sz val="12"/>
      <color theme="10"/>
      <name val="Calibri"/>
      <family val="2"/>
      <scheme val="minor"/>
    </font>
    <font>
      <u/>
      <sz val="12"/>
      <color theme="11"/>
      <name val="Calibri"/>
      <family val="2"/>
      <scheme val="minor"/>
    </font>
    <font>
      <sz val="12"/>
      <color rgb="FF1F1E38"/>
      <name val="Calibri"/>
      <scheme val="minor"/>
    </font>
    <font>
      <sz val="12"/>
      <color rgb="FF1F1E38"/>
      <name val="Calibri"/>
      <scheme val="minor"/>
    </font>
    <font>
      <sz val="14"/>
      <color rgb="FF000000"/>
      <name val="Arial"/>
    </font>
  </fonts>
  <fills count="4">
    <fill>
      <patternFill patternType="none"/>
    </fill>
    <fill>
      <patternFill patternType="gray125"/>
    </fill>
    <fill>
      <patternFill patternType="solid">
        <fgColor rgb="FFFFFF00"/>
        <bgColor indexed="64"/>
      </patternFill>
    </fill>
    <fill>
      <patternFill patternType="solid">
        <fgColor rgb="FFFF0000"/>
        <bgColor indexed="64"/>
      </patternFill>
    </fill>
  </fills>
  <borders count="1">
    <border>
      <left/>
      <right/>
      <top/>
      <bottom/>
      <diagonal/>
    </border>
  </borders>
  <cellStyleXfs count="92">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cellStyleXfs>
  <cellXfs count="14">
    <xf numFmtId="0" fontId="0" fillId="0" borderId="0" xfId="0"/>
    <xf numFmtId="0" fontId="3" fillId="0" borderId="0" xfId="0" applyFont="1"/>
    <xf numFmtId="0" fontId="0" fillId="0" borderId="0" xfId="0" applyFont="1"/>
    <xf numFmtId="0" fontId="4" fillId="0" borderId="0" xfId="0" applyFont="1"/>
    <xf numFmtId="0" fontId="5" fillId="0" borderId="0" xfId="0" applyFont="1"/>
    <xf numFmtId="0" fontId="1" fillId="0" borderId="0" xfId="31"/>
    <xf numFmtId="49" fontId="0" fillId="0" borderId="0" xfId="0" applyNumberFormat="1"/>
    <xf numFmtId="49" fontId="0" fillId="0" borderId="0" xfId="0" applyNumberFormat="1" applyFont="1"/>
    <xf numFmtId="49" fontId="0" fillId="2" borderId="0" xfId="0" applyNumberFormat="1" applyFill="1"/>
    <xf numFmtId="0" fontId="0" fillId="2" borderId="0" xfId="0" applyFont="1" applyFill="1"/>
    <xf numFmtId="49" fontId="0" fillId="2" borderId="0" xfId="0" applyNumberFormat="1" applyFont="1" applyFill="1"/>
    <xf numFmtId="49" fontId="0" fillId="3" borderId="0" xfId="0" applyNumberFormat="1" applyFill="1"/>
    <xf numFmtId="0" fontId="0" fillId="3" borderId="0" xfId="0" applyFont="1" applyFill="1"/>
    <xf numFmtId="0" fontId="0" fillId="2" borderId="0" xfId="0" applyFill="1"/>
  </cellXfs>
  <cellStyles count="9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3.xml.rels><?xml version="1.0" encoding="UTF-8" standalone="yes"?>
<Relationships xmlns="http://schemas.openxmlformats.org/package/2006/relationships"><Relationship Id="rId20" Type="http://schemas.openxmlformats.org/officeDocument/2006/relationships/hyperlink" Target="https://en.wikipedia.org/wiki/Kill_the_Moon" TargetMode="External"/><Relationship Id="rId21" Type="http://schemas.openxmlformats.org/officeDocument/2006/relationships/hyperlink" Target="https://en.wikipedia.org/wiki/Mummy_on_the_Orient_Express" TargetMode="External"/><Relationship Id="rId22" Type="http://schemas.openxmlformats.org/officeDocument/2006/relationships/hyperlink" Target="https://en.wikipedia.org/wiki/Flatline_(Doctor_Who)" TargetMode="External"/><Relationship Id="rId23" Type="http://schemas.openxmlformats.org/officeDocument/2006/relationships/hyperlink" Target="https://en.wikipedia.org/wiki/In_the_Forest_of_the_Night" TargetMode="External"/><Relationship Id="rId24" Type="http://schemas.openxmlformats.org/officeDocument/2006/relationships/hyperlink" Target="https://en.wikipedia.org/wiki/Dark_Water_(Doctor_Who)" TargetMode="External"/><Relationship Id="rId25" Type="http://schemas.openxmlformats.org/officeDocument/2006/relationships/hyperlink" Target="https://en.wikipedia.org/wiki/Death_in_Heaven" TargetMode="External"/><Relationship Id="rId26" Type="http://schemas.openxmlformats.org/officeDocument/2006/relationships/hyperlink" Target="https://en.wikipedia.org/wiki/Last_Christmas_(Doctor_Who)" TargetMode="External"/><Relationship Id="rId27" Type="http://schemas.openxmlformats.org/officeDocument/2006/relationships/hyperlink" Target="https://en.wikipedia.org/wiki/The_Magician%27s_Apprentice_(Doctor_Who)" TargetMode="External"/><Relationship Id="rId28" Type="http://schemas.openxmlformats.org/officeDocument/2006/relationships/hyperlink" Target="https://en.wikipedia.org/wiki/The_Witch%27s_Familiar" TargetMode="External"/><Relationship Id="rId29" Type="http://schemas.openxmlformats.org/officeDocument/2006/relationships/hyperlink" Target="https://en.wikipedia.org/wiki/Under_the_Lake" TargetMode="External"/><Relationship Id="rId1" Type="http://schemas.openxmlformats.org/officeDocument/2006/relationships/hyperlink" Target="https://en.wikipedia.org/wiki/Rose_(Doctor_Who)" TargetMode="External"/><Relationship Id="rId2" Type="http://schemas.openxmlformats.org/officeDocument/2006/relationships/hyperlink" Target="https://en.wikipedia.org/wiki/The_End_of_the_World_(Doctor_Who)" TargetMode="External"/><Relationship Id="rId3" Type="http://schemas.openxmlformats.org/officeDocument/2006/relationships/hyperlink" Target="https://en.wikipedia.org/wiki/The_Unquiet_Dead" TargetMode="External"/><Relationship Id="rId4" Type="http://schemas.openxmlformats.org/officeDocument/2006/relationships/hyperlink" Target="https://en.wikipedia.org/wiki/Aliens_of_London" TargetMode="External"/><Relationship Id="rId5" Type="http://schemas.openxmlformats.org/officeDocument/2006/relationships/hyperlink" Target="https://en.wikipedia.org/wiki/World_War_Three_(Doctor_Who)" TargetMode="External"/><Relationship Id="rId30" Type="http://schemas.openxmlformats.org/officeDocument/2006/relationships/hyperlink" Target="https://en.wikipedia.org/wiki/Before_the_Flood_(Doctor_Who)" TargetMode="External"/><Relationship Id="rId31" Type="http://schemas.openxmlformats.org/officeDocument/2006/relationships/hyperlink" Target="https://en.wikipedia.org/wiki/The_Girl_Who_Died" TargetMode="External"/><Relationship Id="rId32" Type="http://schemas.openxmlformats.org/officeDocument/2006/relationships/hyperlink" Target="https://en.wikipedia.org/wiki/The_Woman_Who_Lived" TargetMode="External"/><Relationship Id="rId9" Type="http://schemas.openxmlformats.org/officeDocument/2006/relationships/hyperlink" Target="https://en.wikipedia.org/wiki/The_Empty_Child" TargetMode="External"/><Relationship Id="rId6" Type="http://schemas.openxmlformats.org/officeDocument/2006/relationships/hyperlink" Target="https://en.wikipedia.org/wiki/Dalek_(Doctor_Who_episode)" TargetMode="External"/><Relationship Id="rId7" Type="http://schemas.openxmlformats.org/officeDocument/2006/relationships/hyperlink" Target="https://en.wikipedia.org/wiki/The_Long_Game" TargetMode="External"/><Relationship Id="rId8" Type="http://schemas.openxmlformats.org/officeDocument/2006/relationships/hyperlink" Target="https://en.wikipedia.org/wiki/Father%27s_Day_(Doctor_Who)" TargetMode="External"/><Relationship Id="rId33" Type="http://schemas.openxmlformats.org/officeDocument/2006/relationships/hyperlink" Target="https://en.wikipedia.org/wiki/The_Zygon_Invasion" TargetMode="External"/><Relationship Id="rId34" Type="http://schemas.openxmlformats.org/officeDocument/2006/relationships/hyperlink" Target="https://en.wikipedia.org/wiki/The_Zygon_Inversion" TargetMode="External"/><Relationship Id="rId35" Type="http://schemas.openxmlformats.org/officeDocument/2006/relationships/hyperlink" Target="https://en.wikipedia.org/wiki/Sleep_No_More_(Doctor_Who)" TargetMode="External"/><Relationship Id="rId36" Type="http://schemas.openxmlformats.org/officeDocument/2006/relationships/hyperlink" Target="https://en.wikipedia.org/wiki/Face_the_Raven" TargetMode="External"/><Relationship Id="rId10" Type="http://schemas.openxmlformats.org/officeDocument/2006/relationships/hyperlink" Target="https://en.wikipedia.org/wiki/The_Doctor_Dances" TargetMode="External"/><Relationship Id="rId11" Type="http://schemas.openxmlformats.org/officeDocument/2006/relationships/hyperlink" Target="https://en.wikipedia.org/wiki/Boom_Town_(Doctor_Who)" TargetMode="External"/><Relationship Id="rId12" Type="http://schemas.openxmlformats.org/officeDocument/2006/relationships/hyperlink" Target="https://en.wikipedia.org/wiki/Bad_Wolf" TargetMode="External"/><Relationship Id="rId13" Type="http://schemas.openxmlformats.org/officeDocument/2006/relationships/hyperlink" Target="https://en.wikipedia.org/wiki/The_Parting_of_the_Ways" TargetMode="External"/><Relationship Id="rId14" Type="http://schemas.openxmlformats.org/officeDocument/2006/relationships/hyperlink" Target="https://en.wikipedia.org/wiki/Deep_Breath_(Doctor_Who)" TargetMode="External"/><Relationship Id="rId15" Type="http://schemas.openxmlformats.org/officeDocument/2006/relationships/hyperlink" Target="https://en.wikipedia.org/wiki/Into_the_Dalek" TargetMode="External"/><Relationship Id="rId16" Type="http://schemas.openxmlformats.org/officeDocument/2006/relationships/hyperlink" Target="https://en.wikipedia.org/wiki/Robot_of_Sherwood" TargetMode="External"/><Relationship Id="rId17" Type="http://schemas.openxmlformats.org/officeDocument/2006/relationships/hyperlink" Target="https://en.wikipedia.org/wiki/Listen_(Doctor_Who)" TargetMode="External"/><Relationship Id="rId18" Type="http://schemas.openxmlformats.org/officeDocument/2006/relationships/hyperlink" Target="https://en.wikipedia.org/wiki/Time_Heist" TargetMode="External"/><Relationship Id="rId19" Type="http://schemas.openxmlformats.org/officeDocument/2006/relationships/hyperlink" Target="https://en.wikipedia.org/wiki/The_Caretaker_(Doctor_Who)" TargetMode="External"/><Relationship Id="rId37" Type="http://schemas.openxmlformats.org/officeDocument/2006/relationships/hyperlink" Target="https://en.wikipedia.org/wiki/Heaven_Sent_(Doctor_Who)" TargetMode="External"/><Relationship Id="rId38" Type="http://schemas.openxmlformats.org/officeDocument/2006/relationships/hyperlink" Target="https://en.wikipedia.org/wiki/Hell_Bent_(Doctor_Who)" TargetMode="External"/><Relationship Id="rId39" Type="http://schemas.openxmlformats.org/officeDocument/2006/relationships/hyperlink" Target="https://en.wikipedia.org/wiki/The_Husbands_of_River_So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96"/>
  <sheetViews>
    <sheetView topLeftCell="E1" workbookViewId="0">
      <selection activeCell="M15" sqref="M15"/>
    </sheetView>
  </sheetViews>
  <sheetFormatPr baseColWidth="10" defaultRowHeight="15" x14ac:dyDescent="0"/>
  <cols>
    <col min="1" max="1" width="14.33203125" style="2" customWidth="1"/>
    <col min="2" max="2" width="89.83203125" style="2" customWidth="1"/>
    <col min="3" max="3" width="14" style="2" bestFit="1" customWidth="1"/>
    <col min="4" max="4" width="58.5" style="7" customWidth="1"/>
    <col min="5" max="6" width="10.83203125" style="2"/>
    <col min="7" max="7" width="35.5" style="7" bestFit="1" customWidth="1"/>
    <col min="8" max="8" width="34.33203125" style="7" bestFit="1" customWidth="1"/>
    <col min="9" max="16384" width="10.83203125" style="2"/>
  </cols>
  <sheetData>
    <row r="1" spans="1:9">
      <c r="A1" s="2" t="s">
        <v>181</v>
      </c>
      <c r="B1" s="2" t="s">
        <v>182</v>
      </c>
      <c r="C1" s="2" t="s">
        <v>183</v>
      </c>
      <c r="D1" s="7" t="s">
        <v>184</v>
      </c>
      <c r="E1" s="2" t="s">
        <v>696</v>
      </c>
      <c r="G1" s="7" t="s">
        <v>184</v>
      </c>
      <c r="I1" s="2" t="s">
        <v>696</v>
      </c>
    </row>
    <row r="2" spans="1:9">
      <c r="A2" t="s">
        <v>3</v>
      </c>
      <c r="B2" t="s">
        <v>526</v>
      </c>
      <c r="C2" t="s">
        <v>180</v>
      </c>
      <c r="D2" s="6">
        <v>42</v>
      </c>
      <c r="E2" s="2">
        <f t="shared" ref="E2:E33" si="0">COUNTIF($D$2:$D$296,D2)</f>
        <v>1</v>
      </c>
      <c r="G2" s="6">
        <v>42</v>
      </c>
      <c r="H2" s="6" t="s">
        <v>697</v>
      </c>
      <c r="I2" s="2">
        <v>1</v>
      </c>
    </row>
    <row r="3" spans="1:9">
      <c r="A3" s="1" t="s">
        <v>2</v>
      </c>
      <c r="B3" s="3" t="s">
        <v>64</v>
      </c>
      <c r="C3" s="2" t="s">
        <v>180</v>
      </c>
      <c r="D3" s="7" t="s">
        <v>363</v>
      </c>
      <c r="E3" s="2">
        <f t="shared" si="0"/>
        <v>4</v>
      </c>
      <c r="G3" s="7" t="s">
        <v>363</v>
      </c>
      <c r="H3" s="7" t="s">
        <v>714</v>
      </c>
      <c r="I3" s="2">
        <v>4</v>
      </c>
    </row>
    <row r="4" spans="1:9">
      <c r="A4" s="1" t="s">
        <v>4</v>
      </c>
      <c r="B4" s="3" t="s">
        <v>151</v>
      </c>
      <c r="C4" s="2" t="s">
        <v>180</v>
      </c>
      <c r="D4" s="7" t="s">
        <v>363</v>
      </c>
      <c r="E4" s="2">
        <f t="shared" si="0"/>
        <v>4</v>
      </c>
      <c r="G4" s="7" t="s">
        <v>370</v>
      </c>
      <c r="H4" s="7" t="s">
        <v>705</v>
      </c>
      <c r="I4" s="2">
        <v>5</v>
      </c>
    </row>
    <row r="5" spans="1:9">
      <c r="A5" s="1" t="s">
        <v>5</v>
      </c>
      <c r="B5" s="3" t="s">
        <v>163</v>
      </c>
      <c r="C5" s="2" t="s">
        <v>180</v>
      </c>
      <c r="D5" s="7" t="s">
        <v>363</v>
      </c>
      <c r="E5" s="2">
        <f t="shared" si="0"/>
        <v>4</v>
      </c>
      <c r="G5" s="7" t="s">
        <v>380</v>
      </c>
      <c r="H5" s="7" t="s">
        <v>715</v>
      </c>
      <c r="I5" s="2">
        <v>4</v>
      </c>
    </row>
    <row r="6" spans="1:9">
      <c r="A6" s="1" t="s">
        <v>5</v>
      </c>
      <c r="B6" s="3" t="s">
        <v>164</v>
      </c>
      <c r="C6" s="2" t="s">
        <v>180</v>
      </c>
      <c r="D6" s="7" t="s">
        <v>363</v>
      </c>
      <c r="E6" s="2">
        <f t="shared" si="0"/>
        <v>4</v>
      </c>
      <c r="G6" s="6" t="s">
        <v>573</v>
      </c>
      <c r="H6" s="6" t="s">
        <v>768</v>
      </c>
      <c r="I6" s="2">
        <v>1</v>
      </c>
    </row>
    <row r="7" spans="1:9">
      <c r="A7" s="1" t="s">
        <v>0</v>
      </c>
      <c r="B7" s="3" t="s">
        <v>17</v>
      </c>
      <c r="C7" s="2" t="s">
        <v>180</v>
      </c>
      <c r="D7" s="7" t="s">
        <v>370</v>
      </c>
      <c r="E7" s="2">
        <f t="shared" si="0"/>
        <v>5</v>
      </c>
      <c r="G7" s="7" t="s">
        <v>356</v>
      </c>
      <c r="H7" s="7" t="s">
        <v>716</v>
      </c>
      <c r="I7" s="2">
        <v>4</v>
      </c>
    </row>
    <row r="8" spans="1:9">
      <c r="A8" s="1" t="s">
        <v>0</v>
      </c>
      <c r="B8" s="3" t="s">
        <v>18</v>
      </c>
      <c r="C8" s="2" t="s">
        <v>180</v>
      </c>
      <c r="D8" s="7" t="s">
        <v>370</v>
      </c>
      <c r="E8" s="2">
        <f t="shared" si="0"/>
        <v>5</v>
      </c>
      <c r="G8" s="6" t="s">
        <v>318</v>
      </c>
      <c r="H8" s="6" t="s">
        <v>769</v>
      </c>
      <c r="I8" s="2">
        <v>1</v>
      </c>
    </row>
    <row r="9" spans="1:9">
      <c r="A9" s="1" t="s">
        <v>1</v>
      </c>
      <c r="B9" s="3" t="s">
        <v>44</v>
      </c>
      <c r="C9" s="2" t="s">
        <v>180</v>
      </c>
      <c r="D9" s="7" t="s">
        <v>370</v>
      </c>
      <c r="E9" s="2">
        <f t="shared" si="0"/>
        <v>5</v>
      </c>
      <c r="G9" s="7" t="s">
        <v>378</v>
      </c>
      <c r="H9" s="7" t="s">
        <v>770</v>
      </c>
      <c r="I9" s="2">
        <v>1</v>
      </c>
    </row>
    <row r="10" spans="1:9">
      <c r="A10" s="1" t="s">
        <v>3</v>
      </c>
      <c r="B10" s="3" t="s">
        <v>110</v>
      </c>
      <c r="C10" s="2" t="s">
        <v>180</v>
      </c>
      <c r="D10" s="7" t="s">
        <v>370</v>
      </c>
      <c r="E10" s="2">
        <f t="shared" si="0"/>
        <v>5</v>
      </c>
      <c r="G10" s="6" t="s">
        <v>583</v>
      </c>
      <c r="H10" s="6" t="s">
        <v>747</v>
      </c>
      <c r="I10" s="2">
        <v>2</v>
      </c>
    </row>
    <row r="11" spans="1:9">
      <c r="A11" s="1" t="s">
        <v>5</v>
      </c>
      <c r="B11" s="3" t="s">
        <v>165</v>
      </c>
      <c r="C11" s="2" t="s">
        <v>180</v>
      </c>
      <c r="D11" s="7" t="s">
        <v>370</v>
      </c>
      <c r="E11" s="2">
        <f t="shared" si="0"/>
        <v>5</v>
      </c>
      <c r="G11" s="6" t="s">
        <v>582</v>
      </c>
      <c r="H11" s="6" t="s">
        <v>771</v>
      </c>
      <c r="I11" s="2">
        <v>1</v>
      </c>
    </row>
    <row r="12" spans="1:9">
      <c r="A12" s="1" t="s">
        <v>0</v>
      </c>
      <c r="B12" s="3" t="s">
        <v>21</v>
      </c>
      <c r="C12" s="2" t="s">
        <v>180</v>
      </c>
      <c r="D12" s="7" t="s">
        <v>380</v>
      </c>
      <c r="E12" s="2">
        <f t="shared" si="0"/>
        <v>4</v>
      </c>
      <c r="G12" s="7" t="s">
        <v>375</v>
      </c>
      <c r="H12" s="7" t="s">
        <v>700</v>
      </c>
      <c r="I12" s="2">
        <v>8</v>
      </c>
    </row>
    <row r="13" spans="1:9">
      <c r="A13" s="1" t="s">
        <v>2</v>
      </c>
      <c r="B13" s="3" t="s">
        <v>77</v>
      </c>
      <c r="C13" s="2" t="s">
        <v>180</v>
      </c>
      <c r="D13" s="7" t="s">
        <v>380</v>
      </c>
      <c r="E13" s="2">
        <f t="shared" si="0"/>
        <v>4</v>
      </c>
      <c r="G13" s="7" t="s">
        <v>358</v>
      </c>
      <c r="H13" s="7" t="s">
        <v>717</v>
      </c>
      <c r="I13" s="2">
        <v>4</v>
      </c>
    </row>
    <row r="14" spans="1:9">
      <c r="A14" s="1" t="s">
        <v>2</v>
      </c>
      <c r="B14" s="3" t="s">
        <v>78</v>
      </c>
      <c r="C14" s="2" t="s">
        <v>180</v>
      </c>
      <c r="D14" s="7" t="s">
        <v>380</v>
      </c>
      <c r="E14" s="2">
        <f t="shared" si="0"/>
        <v>4</v>
      </c>
      <c r="G14" s="7" t="s">
        <v>386</v>
      </c>
      <c r="H14" s="7" t="s">
        <v>731</v>
      </c>
      <c r="I14" s="2">
        <v>3</v>
      </c>
    </row>
    <row r="15" spans="1:9">
      <c r="A15" s="1" t="s">
        <v>4</v>
      </c>
      <c r="B15" s="3" t="s">
        <v>155</v>
      </c>
      <c r="C15" s="2" t="s">
        <v>180</v>
      </c>
      <c r="D15" s="7" t="s">
        <v>380</v>
      </c>
      <c r="E15" s="2">
        <f t="shared" si="0"/>
        <v>4</v>
      </c>
      <c r="G15" s="6" t="s">
        <v>324</v>
      </c>
      <c r="H15" s="6" t="s">
        <v>772</v>
      </c>
      <c r="I15" s="2">
        <v>1</v>
      </c>
    </row>
    <row r="16" spans="1:9">
      <c r="A16" t="s">
        <v>0</v>
      </c>
      <c r="B16" t="s">
        <v>471</v>
      </c>
      <c r="C16" t="s">
        <v>180</v>
      </c>
      <c r="D16" s="6" t="s">
        <v>573</v>
      </c>
      <c r="E16" s="2">
        <f t="shared" si="0"/>
        <v>1</v>
      </c>
      <c r="G16" s="7" t="s">
        <v>394</v>
      </c>
      <c r="H16" s="7" t="s">
        <v>748</v>
      </c>
      <c r="I16" s="2">
        <v>2</v>
      </c>
    </row>
    <row r="17" spans="1:9">
      <c r="A17" s="1" t="s">
        <v>1</v>
      </c>
      <c r="B17" s="3" t="s">
        <v>35</v>
      </c>
      <c r="C17" s="2" t="s">
        <v>180</v>
      </c>
      <c r="D17" s="7" t="s">
        <v>356</v>
      </c>
      <c r="E17" s="2">
        <f t="shared" si="0"/>
        <v>4</v>
      </c>
      <c r="G17" s="7" t="s">
        <v>365</v>
      </c>
      <c r="H17" s="7" t="s">
        <v>706</v>
      </c>
      <c r="I17" s="2">
        <v>5</v>
      </c>
    </row>
    <row r="18" spans="1:9">
      <c r="A18" s="1" t="s">
        <v>1</v>
      </c>
      <c r="B18" s="3" t="s">
        <v>36</v>
      </c>
      <c r="C18" s="2" t="s">
        <v>180</v>
      </c>
      <c r="D18" s="7" t="s">
        <v>356</v>
      </c>
      <c r="E18" s="2">
        <f t="shared" si="0"/>
        <v>4</v>
      </c>
      <c r="G18" s="7" t="s">
        <v>395</v>
      </c>
      <c r="H18" s="7" t="s">
        <v>773</v>
      </c>
      <c r="I18" s="2">
        <v>1</v>
      </c>
    </row>
    <row r="19" spans="1:9">
      <c r="A19" s="1" t="s">
        <v>3</v>
      </c>
      <c r="B19" s="3" t="s">
        <v>100</v>
      </c>
      <c r="C19" s="2" t="s">
        <v>180</v>
      </c>
      <c r="D19" s="7" t="s">
        <v>356</v>
      </c>
      <c r="E19" s="2">
        <f t="shared" si="0"/>
        <v>4</v>
      </c>
      <c r="G19" s="10" t="s">
        <v>396</v>
      </c>
      <c r="H19" s="10" t="s">
        <v>774</v>
      </c>
      <c r="I19" s="9">
        <v>1</v>
      </c>
    </row>
    <row r="20" spans="1:9">
      <c r="A20" s="1" t="s">
        <v>3</v>
      </c>
      <c r="B20" s="3" t="s">
        <v>101</v>
      </c>
      <c r="C20" s="2" t="s">
        <v>180</v>
      </c>
      <c r="D20" s="7" t="s">
        <v>356</v>
      </c>
      <c r="E20" s="2">
        <f t="shared" si="0"/>
        <v>4</v>
      </c>
      <c r="G20" s="7" t="s">
        <v>397</v>
      </c>
      <c r="H20" s="7" t="s">
        <v>749</v>
      </c>
      <c r="I20" s="2">
        <v>2</v>
      </c>
    </row>
    <row r="21" spans="1:9">
      <c r="A21" t="s">
        <v>466</v>
      </c>
      <c r="B21" t="s">
        <v>555</v>
      </c>
      <c r="C21" t="s">
        <v>180</v>
      </c>
      <c r="D21" s="6" t="s">
        <v>318</v>
      </c>
      <c r="E21" s="2">
        <f t="shared" si="0"/>
        <v>1</v>
      </c>
      <c r="G21" s="7" t="s">
        <v>379</v>
      </c>
      <c r="H21" s="7" t="s">
        <v>775</v>
      </c>
      <c r="I21" s="2">
        <v>1</v>
      </c>
    </row>
    <row r="22" spans="1:9">
      <c r="A22" s="1" t="s">
        <v>3</v>
      </c>
      <c r="B22" s="3" t="s">
        <v>179</v>
      </c>
      <c r="C22" s="2" t="s">
        <v>180</v>
      </c>
      <c r="D22" s="7" t="s">
        <v>378</v>
      </c>
      <c r="E22" s="2">
        <f t="shared" si="0"/>
        <v>1</v>
      </c>
      <c r="G22" s="6" t="s">
        <v>319</v>
      </c>
      <c r="H22" s="6" t="s">
        <v>776</v>
      </c>
      <c r="I22" s="2">
        <v>1</v>
      </c>
    </row>
    <row r="23" spans="1:9">
      <c r="A23" t="s">
        <v>0</v>
      </c>
      <c r="B23" t="s">
        <v>482</v>
      </c>
      <c r="C23" t="s">
        <v>180</v>
      </c>
      <c r="D23" s="6" t="s">
        <v>583</v>
      </c>
      <c r="E23" s="2">
        <f t="shared" si="0"/>
        <v>2</v>
      </c>
      <c r="G23" s="8" t="s">
        <v>586</v>
      </c>
      <c r="H23" s="8" t="s">
        <v>777</v>
      </c>
      <c r="I23" s="9">
        <v>1</v>
      </c>
    </row>
    <row r="24" spans="1:9">
      <c r="A24" t="s">
        <v>3</v>
      </c>
      <c r="B24" t="s">
        <v>513</v>
      </c>
      <c r="C24" t="s">
        <v>180</v>
      </c>
      <c r="D24" s="6" t="s">
        <v>583</v>
      </c>
      <c r="E24" s="2">
        <f t="shared" si="0"/>
        <v>2</v>
      </c>
      <c r="G24" s="6" t="s">
        <v>325</v>
      </c>
      <c r="H24" s="6" t="s">
        <v>732</v>
      </c>
      <c r="I24" s="2">
        <v>3</v>
      </c>
    </row>
    <row r="25" spans="1:9">
      <c r="A25" t="s">
        <v>3</v>
      </c>
      <c r="B25" t="s">
        <v>512</v>
      </c>
      <c r="C25" t="s">
        <v>180</v>
      </c>
      <c r="D25" s="6" t="s">
        <v>582</v>
      </c>
      <c r="E25" s="2">
        <f t="shared" si="0"/>
        <v>1</v>
      </c>
      <c r="G25" s="6" t="s">
        <v>581</v>
      </c>
      <c r="H25" s="6" t="s">
        <v>778</v>
      </c>
      <c r="I25" s="2">
        <v>1</v>
      </c>
    </row>
    <row r="26" spans="1:9">
      <c r="A26" s="1" t="s">
        <v>1</v>
      </c>
      <c r="B26" s="3" t="s">
        <v>46</v>
      </c>
      <c r="C26" s="2" t="s">
        <v>180</v>
      </c>
      <c r="D26" s="7" t="s">
        <v>375</v>
      </c>
      <c r="E26" s="2">
        <f t="shared" si="0"/>
        <v>8</v>
      </c>
      <c r="G26" s="6" t="s">
        <v>317</v>
      </c>
      <c r="H26" s="6" t="s">
        <v>779</v>
      </c>
      <c r="I26" s="2">
        <v>1</v>
      </c>
    </row>
    <row r="27" spans="1:9">
      <c r="A27" s="1" t="s">
        <v>2</v>
      </c>
      <c r="B27" s="3" t="s">
        <v>71</v>
      </c>
      <c r="C27" s="2" t="s">
        <v>180</v>
      </c>
      <c r="D27" s="7" t="s">
        <v>375</v>
      </c>
      <c r="E27" s="2">
        <f t="shared" si="0"/>
        <v>8</v>
      </c>
      <c r="G27" s="7" t="s">
        <v>398</v>
      </c>
      <c r="H27" s="7" t="s">
        <v>718</v>
      </c>
      <c r="I27" s="2">
        <v>4</v>
      </c>
    </row>
    <row r="28" spans="1:9">
      <c r="A28" s="1" t="s">
        <v>2</v>
      </c>
      <c r="B28" s="3" t="s">
        <v>72</v>
      </c>
      <c r="C28" s="2" t="s">
        <v>180</v>
      </c>
      <c r="D28" s="7" t="s">
        <v>375</v>
      </c>
      <c r="E28" s="2">
        <f t="shared" si="0"/>
        <v>8</v>
      </c>
      <c r="G28" s="7" t="s">
        <v>354</v>
      </c>
      <c r="H28" s="7" t="s">
        <v>703</v>
      </c>
      <c r="I28" s="2">
        <v>6</v>
      </c>
    </row>
    <row r="29" spans="1:9">
      <c r="A29" s="1" t="s">
        <v>3</v>
      </c>
      <c r="B29" s="3" t="s">
        <v>118</v>
      </c>
      <c r="C29" s="2" t="s">
        <v>180</v>
      </c>
      <c r="D29" s="7" t="s">
        <v>375</v>
      </c>
      <c r="E29" s="2">
        <f t="shared" si="0"/>
        <v>8</v>
      </c>
      <c r="G29" s="11" t="s">
        <v>571</v>
      </c>
      <c r="H29" s="11" t="s">
        <v>733</v>
      </c>
      <c r="I29" s="12">
        <v>3</v>
      </c>
    </row>
    <row r="30" spans="1:9">
      <c r="A30" s="1" t="s">
        <v>3</v>
      </c>
      <c r="B30" s="3" t="s">
        <v>119</v>
      </c>
      <c r="C30" s="2" t="s">
        <v>180</v>
      </c>
      <c r="D30" s="7" t="s">
        <v>375</v>
      </c>
      <c r="E30" s="2">
        <f t="shared" si="0"/>
        <v>8</v>
      </c>
      <c r="G30" s="6" t="s">
        <v>342</v>
      </c>
      <c r="H30" s="6" t="s">
        <v>734</v>
      </c>
      <c r="I30" s="2">
        <v>3</v>
      </c>
    </row>
    <row r="31" spans="1:9">
      <c r="A31" s="1" t="s">
        <v>3</v>
      </c>
      <c r="B31" s="3" t="s">
        <v>120</v>
      </c>
      <c r="C31" s="2" t="s">
        <v>180</v>
      </c>
      <c r="D31" s="7" t="s">
        <v>375</v>
      </c>
      <c r="E31" s="2">
        <f t="shared" si="0"/>
        <v>8</v>
      </c>
      <c r="G31" s="10" t="s">
        <v>399</v>
      </c>
      <c r="H31" s="10" t="s">
        <v>750</v>
      </c>
      <c r="I31" s="9">
        <v>2</v>
      </c>
    </row>
    <row r="32" spans="1:9">
      <c r="A32" s="1" t="s">
        <v>3</v>
      </c>
      <c r="B32" s="3" t="s">
        <v>121</v>
      </c>
      <c r="C32" s="2" t="s">
        <v>180</v>
      </c>
      <c r="D32" s="7" t="s">
        <v>375</v>
      </c>
      <c r="E32" s="2">
        <f t="shared" si="0"/>
        <v>8</v>
      </c>
      <c r="G32" s="6" t="s">
        <v>323</v>
      </c>
      <c r="H32" s="6" t="s">
        <v>719</v>
      </c>
      <c r="I32" s="2">
        <v>4</v>
      </c>
    </row>
    <row r="33" spans="1:9">
      <c r="A33" s="1" t="s">
        <v>5</v>
      </c>
      <c r="B33" s="3" t="s">
        <v>159</v>
      </c>
      <c r="C33" s="2" t="s">
        <v>180</v>
      </c>
      <c r="D33" s="7" t="s">
        <v>375</v>
      </c>
      <c r="E33" s="2">
        <f t="shared" si="0"/>
        <v>8</v>
      </c>
      <c r="G33" s="7" t="s">
        <v>400</v>
      </c>
      <c r="H33" s="7" t="s">
        <v>735</v>
      </c>
      <c r="I33" s="2">
        <v>3</v>
      </c>
    </row>
    <row r="34" spans="1:9">
      <c r="A34" s="1" t="s">
        <v>1</v>
      </c>
      <c r="B34" s="3" t="s">
        <v>37</v>
      </c>
      <c r="C34" s="2" t="s">
        <v>180</v>
      </c>
      <c r="D34" s="7" t="s">
        <v>358</v>
      </c>
      <c r="E34" s="2">
        <f t="shared" ref="E34:E65" si="1">COUNTIF($D$2:$D$296,D34)</f>
        <v>4</v>
      </c>
      <c r="G34" s="7" t="s">
        <v>401</v>
      </c>
      <c r="H34" s="7" t="s">
        <v>720</v>
      </c>
      <c r="I34" s="2">
        <v>4</v>
      </c>
    </row>
    <row r="35" spans="1:9">
      <c r="A35" s="1" t="s">
        <v>2</v>
      </c>
      <c r="B35" s="3" t="s">
        <v>58</v>
      </c>
      <c r="C35" s="2" t="s">
        <v>180</v>
      </c>
      <c r="D35" s="7" t="s">
        <v>358</v>
      </c>
      <c r="E35" s="2">
        <f t="shared" si="1"/>
        <v>4</v>
      </c>
      <c r="G35" s="7" t="s">
        <v>402</v>
      </c>
      <c r="H35" s="7" t="s">
        <v>721</v>
      </c>
      <c r="I35" s="2">
        <v>4</v>
      </c>
    </row>
    <row r="36" spans="1:9">
      <c r="A36" s="1" t="s">
        <v>3</v>
      </c>
      <c r="B36" s="3" t="s">
        <v>104</v>
      </c>
      <c r="C36" s="2" t="s">
        <v>180</v>
      </c>
      <c r="D36" s="7" t="s">
        <v>358</v>
      </c>
      <c r="E36" s="2">
        <f t="shared" si="1"/>
        <v>4</v>
      </c>
      <c r="G36" s="7" t="s">
        <v>403</v>
      </c>
      <c r="H36" s="7" t="s">
        <v>780</v>
      </c>
      <c r="I36" s="2">
        <v>1</v>
      </c>
    </row>
    <row r="37" spans="1:9">
      <c r="A37" s="1" t="s">
        <v>0</v>
      </c>
      <c r="B37" s="3" t="s">
        <v>9</v>
      </c>
      <c r="C37" s="2" t="s">
        <v>180</v>
      </c>
      <c r="D37" s="7" t="s">
        <v>358</v>
      </c>
      <c r="E37" s="2">
        <f t="shared" si="1"/>
        <v>4</v>
      </c>
      <c r="G37" s="7" t="s">
        <v>371</v>
      </c>
      <c r="H37" s="7" t="s">
        <v>736</v>
      </c>
      <c r="I37" s="2">
        <v>3</v>
      </c>
    </row>
    <row r="38" spans="1:9">
      <c r="A38" s="1" t="s">
        <v>5</v>
      </c>
      <c r="B38" s="3" t="s">
        <v>169</v>
      </c>
      <c r="C38" s="2" t="s">
        <v>180</v>
      </c>
      <c r="D38" s="7" t="s">
        <v>386</v>
      </c>
      <c r="E38" s="2">
        <f t="shared" si="1"/>
        <v>3</v>
      </c>
      <c r="G38" s="7" t="s">
        <v>404</v>
      </c>
      <c r="H38" s="7" t="s">
        <v>781</v>
      </c>
      <c r="I38" s="2">
        <v>1</v>
      </c>
    </row>
    <row r="39" spans="1:9">
      <c r="A39" s="1" t="s">
        <v>5</v>
      </c>
      <c r="B39" s="3" t="s">
        <v>170</v>
      </c>
      <c r="C39" s="2" t="s">
        <v>180</v>
      </c>
      <c r="D39" s="7" t="s">
        <v>386</v>
      </c>
      <c r="E39" s="2">
        <f t="shared" si="1"/>
        <v>3</v>
      </c>
      <c r="G39" s="6" t="s">
        <v>316</v>
      </c>
      <c r="H39" s="6" t="s">
        <v>782</v>
      </c>
      <c r="I39" s="2">
        <v>1</v>
      </c>
    </row>
    <row r="40" spans="1:9">
      <c r="A40" s="1" t="s">
        <v>5</v>
      </c>
      <c r="B40" s="3" t="s">
        <v>171</v>
      </c>
      <c r="C40" s="2" t="s">
        <v>180</v>
      </c>
      <c r="D40" s="7" t="s">
        <v>386</v>
      </c>
      <c r="E40" s="2">
        <f t="shared" si="1"/>
        <v>3</v>
      </c>
      <c r="G40" s="6" t="s">
        <v>343</v>
      </c>
      <c r="H40" s="6" t="s">
        <v>751</v>
      </c>
      <c r="I40" s="2">
        <v>2</v>
      </c>
    </row>
    <row r="41" spans="1:9">
      <c r="A41" t="s">
        <v>1</v>
      </c>
      <c r="B41" t="s">
        <v>496</v>
      </c>
      <c r="C41" t="s">
        <v>180</v>
      </c>
      <c r="D41" s="6" t="s">
        <v>324</v>
      </c>
      <c r="E41" s="2">
        <f t="shared" si="1"/>
        <v>1</v>
      </c>
      <c r="G41" s="7" t="s">
        <v>405</v>
      </c>
      <c r="H41" s="7" t="s">
        <v>752</v>
      </c>
      <c r="I41" s="2">
        <v>2</v>
      </c>
    </row>
    <row r="42" spans="1:9">
      <c r="A42" s="1" t="s">
        <v>0</v>
      </c>
      <c r="B42" s="3" t="s">
        <v>32</v>
      </c>
      <c r="C42" s="2" t="s">
        <v>180</v>
      </c>
      <c r="D42" s="7" t="s">
        <v>394</v>
      </c>
      <c r="E42" s="2">
        <f t="shared" si="1"/>
        <v>2</v>
      </c>
      <c r="G42" s="8" t="s">
        <v>585</v>
      </c>
      <c r="H42" s="8" t="s">
        <v>783</v>
      </c>
      <c r="I42" s="9">
        <v>1</v>
      </c>
    </row>
    <row r="43" spans="1:9">
      <c r="A43" s="1" t="s">
        <v>2</v>
      </c>
      <c r="B43" s="3" t="s">
        <v>96</v>
      </c>
      <c r="C43" s="2" t="s">
        <v>180</v>
      </c>
      <c r="D43" s="7" t="s">
        <v>394</v>
      </c>
      <c r="E43" s="2">
        <f t="shared" si="1"/>
        <v>2</v>
      </c>
      <c r="G43" s="7" t="s">
        <v>372</v>
      </c>
      <c r="H43" s="7" t="s">
        <v>753</v>
      </c>
      <c r="I43" s="2">
        <v>2</v>
      </c>
    </row>
    <row r="44" spans="1:9">
      <c r="A44" s="1" t="s">
        <v>0</v>
      </c>
      <c r="B44" s="3" t="s">
        <v>12</v>
      </c>
      <c r="C44" s="2" t="s">
        <v>180</v>
      </c>
      <c r="D44" s="7" t="s">
        <v>365</v>
      </c>
      <c r="E44" s="2">
        <f t="shared" si="1"/>
        <v>5</v>
      </c>
      <c r="G44" s="7" t="s">
        <v>390</v>
      </c>
      <c r="H44" s="7" t="s">
        <v>784</v>
      </c>
      <c r="I44" s="2">
        <v>1</v>
      </c>
    </row>
    <row r="45" spans="1:9">
      <c r="A45" s="1" t="s">
        <v>0</v>
      </c>
      <c r="B45" s="3" t="s">
        <v>13</v>
      </c>
      <c r="C45" s="2" t="s">
        <v>180</v>
      </c>
      <c r="D45" s="7" t="s">
        <v>365</v>
      </c>
      <c r="E45" s="2">
        <f t="shared" si="1"/>
        <v>5</v>
      </c>
      <c r="G45" s="6" t="s">
        <v>334</v>
      </c>
      <c r="H45" s="6" t="s">
        <v>737</v>
      </c>
      <c r="I45" s="2">
        <v>3</v>
      </c>
    </row>
    <row r="46" spans="1:9">
      <c r="A46" s="1" t="s">
        <v>1</v>
      </c>
      <c r="B46" s="3" t="s">
        <v>39</v>
      </c>
      <c r="C46" s="2" t="s">
        <v>180</v>
      </c>
      <c r="D46" s="7" t="s">
        <v>365</v>
      </c>
      <c r="E46" s="2">
        <f t="shared" si="1"/>
        <v>5</v>
      </c>
      <c r="G46" s="6" t="s">
        <v>348</v>
      </c>
      <c r="H46" s="6" t="s">
        <v>707</v>
      </c>
      <c r="I46" s="2">
        <v>5</v>
      </c>
    </row>
    <row r="47" spans="1:9">
      <c r="A47" s="1" t="s">
        <v>2</v>
      </c>
      <c r="B47" s="3" t="s">
        <v>66</v>
      </c>
      <c r="C47" s="2" t="s">
        <v>180</v>
      </c>
      <c r="D47" s="7" t="s">
        <v>365</v>
      </c>
      <c r="E47" s="2">
        <f t="shared" si="1"/>
        <v>5</v>
      </c>
      <c r="G47" s="6" t="s">
        <v>336</v>
      </c>
      <c r="H47" s="6" t="s">
        <v>754</v>
      </c>
      <c r="I47" s="2">
        <v>2</v>
      </c>
    </row>
    <row r="48" spans="1:9">
      <c r="A48" s="1" t="s">
        <v>2</v>
      </c>
      <c r="B48" s="3" t="s">
        <v>67</v>
      </c>
      <c r="C48" s="2" t="s">
        <v>180</v>
      </c>
      <c r="D48" s="7" t="s">
        <v>365</v>
      </c>
      <c r="E48" s="2">
        <f t="shared" si="1"/>
        <v>5</v>
      </c>
      <c r="G48" s="7" t="s">
        <v>406</v>
      </c>
      <c r="H48" s="7" t="s">
        <v>738</v>
      </c>
      <c r="I48" s="2">
        <v>3</v>
      </c>
    </row>
    <row r="49" spans="1:9">
      <c r="A49" s="1" t="s">
        <v>3</v>
      </c>
      <c r="B49" s="3" t="s">
        <v>145</v>
      </c>
      <c r="C49" s="2" t="s">
        <v>180</v>
      </c>
      <c r="D49" s="7" t="s">
        <v>395</v>
      </c>
      <c r="E49" s="2">
        <f t="shared" si="1"/>
        <v>1</v>
      </c>
      <c r="G49" s="6" t="s">
        <v>577</v>
      </c>
      <c r="H49" s="6" t="s">
        <v>755</v>
      </c>
      <c r="I49" s="2">
        <v>2</v>
      </c>
    </row>
    <row r="50" spans="1:9">
      <c r="A50" s="1" t="s">
        <v>2</v>
      </c>
      <c r="B50" s="3" t="s">
        <v>75</v>
      </c>
      <c r="C50" s="2" t="s">
        <v>180</v>
      </c>
      <c r="D50" s="7" t="s">
        <v>396</v>
      </c>
      <c r="E50" s="2">
        <f t="shared" si="1"/>
        <v>1</v>
      </c>
      <c r="G50" s="6" t="s">
        <v>341</v>
      </c>
      <c r="H50" s="6" t="s">
        <v>785</v>
      </c>
      <c r="I50" s="2">
        <v>1</v>
      </c>
    </row>
    <row r="51" spans="1:9">
      <c r="A51" s="1" t="s">
        <v>0</v>
      </c>
      <c r="B51" s="3" t="s">
        <v>28</v>
      </c>
      <c r="C51" s="2" t="s">
        <v>180</v>
      </c>
      <c r="D51" s="7" t="s">
        <v>397</v>
      </c>
      <c r="E51" s="2">
        <f t="shared" si="1"/>
        <v>2</v>
      </c>
      <c r="G51" s="6" t="s">
        <v>321</v>
      </c>
      <c r="H51" s="6" t="s">
        <v>756</v>
      </c>
      <c r="I51" s="2">
        <v>2</v>
      </c>
    </row>
    <row r="52" spans="1:9">
      <c r="A52" s="1" t="s">
        <v>5</v>
      </c>
      <c r="B52" s="3" t="s">
        <v>174</v>
      </c>
      <c r="C52" s="2" t="s">
        <v>180</v>
      </c>
      <c r="D52" s="7" t="s">
        <v>397</v>
      </c>
      <c r="E52" s="2">
        <f t="shared" si="1"/>
        <v>2</v>
      </c>
      <c r="G52" s="6" t="s">
        <v>312</v>
      </c>
      <c r="H52" s="6" t="s">
        <v>757</v>
      </c>
      <c r="I52" s="2">
        <v>2</v>
      </c>
    </row>
    <row r="53" spans="1:9">
      <c r="A53" s="1" t="s">
        <v>3</v>
      </c>
      <c r="B53" s="3" t="s">
        <v>125</v>
      </c>
      <c r="C53" s="2" t="s">
        <v>180</v>
      </c>
      <c r="D53" s="7" t="s">
        <v>379</v>
      </c>
      <c r="E53" s="2">
        <f t="shared" si="1"/>
        <v>1</v>
      </c>
      <c r="G53" s="7" t="s">
        <v>369</v>
      </c>
      <c r="H53" s="7" t="s">
        <v>722</v>
      </c>
      <c r="I53" s="2">
        <v>4</v>
      </c>
    </row>
    <row r="54" spans="1:9">
      <c r="A54" t="s">
        <v>3</v>
      </c>
      <c r="B54" t="s">
        <v>518</v>
      </c>
      <c r="C54" t="s">
        <v>180</v>
      </c>
      <c r="D54" s="6" t="s">
        <v>319</v>
      </c>
      <c r="E54" s="2">
        <f t="shared" si="1"/>
        <v>1</v>
      </c>
      <c r="G54" s="7" t="s">
        <v>382</v>
      </c>
      <c r="H54" s="7" t="s">
        <v>739</v>
      </c>
      <c r="I54" s="2">
        <v>3</v>
      </c>
    </row>
    <row r="55" spans="1:9">
      <c r="A55" t="s">
        <v>466</v>
      </c>
      <c r="B55" t="s">
        <v>566</v>
      </c>
      <c r="C55" t="s">
        <v>180</v>
      </c>
      <c r="D55" s="6" t="s">
        <v>586</v>
      </c>
      <c r="E55" s="2">
        <f t="shared" si="1"/>
        <v>1</v>
      </c>
      <c r="G55" s="7" t="s">
        <v>351</v>
      </c>
      <c r="H55" s="7" t="s">
        <v>701</v>
      </c>
      <c r="I55" s="2">
        <v>7</v>
      </c>
    </row>
    <row r="56" spans="1:9">
      <c r="A56" t="s">
        <v>3</v>
      </c>
      <c r="B56" t="s">
        <v>524</v>
      </c>
      <c r="C56" t="s">
        <v>180</v>
      </c>
      <c r="D56" s="6" t="s">
        <v>325</v>
      </c>
      <c r="E56" s="2">
        <f t="shared" si="1"/>
        <v>3</v>
      </c>
      <c r="G56" s="7" t="s">
        <v>384</v>
      </c>
      <c r="H56" s="7" t="s">
        <v>708</v>
      </c>
      <c r="I56" s="2">
        <v>5</v>
      </c>
    </row>
    <row r="57" spans="1:9">
      <c r="A57" t="s">
        <v>466</v>
      </c>
      <c r="B57" t="s">
        <v>557</v>
      </c>
      <c r="C57" t="s">
        <v>180</v>
      </c>
      <c r="D57" s="6" t="s">
        <v>325</v>
      </c>
      <c r="E57" s="2">
        <f t="shared" si="1"/>
        <v>3</v>
      </c>
      <c r="G57" s="7" t="s">
        <v>362</v>
      </c>
      <c r="H57" s="7" t="s">
        <v>740</v>
      </c>
      <c r="I57" s="2">
        <v>3</v>
      </c>
    </row>
    <row r="58" spans="1:9">
      <c r="A58" t="s">
        <v>466</v>
      </c>
      <c r="B58" t="s">
        <v>558</v>
      </c>
      <c r="C58" t="s">
        <v>180</v>
      </c>
      <c r="D58" s="6" t="s">
        <v>325</v>
      </c>
      <c r="E58" s="2">
        <f t="shared" si="1"/>
        <v>3</v>
      </c>
      <c r="G58" s="7" t="s">
        <v>407</v>
      </c>
      <c r="H58" s="7" t="s">
        <v>709</v>
      </c>
      <c r="I58" s="2">
        <v>5</v>
      </c>
    </row>
    <row r="59" spans="1:9">
      <c r="A59" t="s">
        <v>3</v>
      </c>
      <c r="B59" t="s">
        <v>511</v>
      </c>
      <c r="C59" t="s">
        <v>180</v>
      </c>
      <c r="D59" s="6" t="s">
        <v>581</v>
      </c>
      <c r="E59" s="2">
        <f t="shared" si="1"/>
        <v>1</v>
      </c>
      <c r="G59" s="6" t="s">
        <v>306</v>
      </c>
      <c r="H59" s="6" t="s">
        <v>786</v>
      </c>
      <c r="I59" s="2">
        <v>1</v>
      </c>
    </row>
    <row r="60" spans="1:9">
      <c r="A60" t="s">
        <v>3</v>
      </c>
      <c r="B60" t="s">
        <v>517</v>
      </c>
      <c r="C60" t="s">
        <v>180</v>
      </c>
      <c r="D60" s="6" t="s">
        <v>317</v>
      </c>
      <c r="E60" s="2">
        <f t="shared" si="1"/>
        <v>1</v>
      </c>
      <c r="G60" s="7" t="s">
        <v>366</v>
      </c>
      <c r="H60" s="7" t="s">
        <v>787</v>
      </c>
      <c r="I60" s="2">
        <v>1</v>
      </c>
    </row>
    <row r="61" spans="1:9">
      <c r="A61" s="1" t="s">
        <v>2</v>
      </c>
      <c r="B61" s="3" t="s">
        <v>94</v>
      </c>
      <c r="C61" s="2" t="s">
        <v>180</v>
      </c>
      <c r="D61" s="7" t="s">
        <v>398</v>
      </c>
      <c r="E61" s="2">
        <f t="shared" si="1"/>
        <v>4</v>
      </c>
      <c r="G61" s="7" t="s">
        <v>392</v>
      </c>
      <c r="H61" s="7" t="s">
        <v>704</v>
      </c>
      <c r="I61" s="2">
        <v>10</v>
      </c>
    </row>
    <row r="62" spans="1:9">
      <c r="A62" s="1" t="s">
        <v>3</v>
      </c>
      <c r="B62" s="3" t="s">
        <v>143</v>
      </c>
      <c r="C62" s="2" t="s">
        <v>180</v>
      </c>
      <c r="D62" s="7" t="s">
        <v>398</v>
      </c>
      <c r="E62" s="2">
        <f t="shared" si="1"/>
        <v>4</v>
      </c>
      <c r="G62" s="6" t="s">
        <v>575</v>
      </c>
      <c r="H62" s="6" t="s">
        <v>723</v>
      </c>
      <c r="I62" s="2">
        <v>4</v>
      </c>
    </row>
    <row r="63" spans="1:9">
      <c r="A63" s="1" t="s">
        <v>5</v>
      </c>
      <c r="B63" s="3" t="s">
        <v>177</v>
      </c>
      <c r="C63" s="2" t="s">
        <v>180</v>
      </c>
      <c r="D63" s="7" t="s">
        <v>398</v>
      </c>
      <c r="E63" s="2">
        <f t="shared" si="1"/>
        <v>4</v>
      </c>
      <c r="G63" s="7" t="s">
        <v>377</v>
      </c>
      <c r="H63" s="7" t="s">
        <v>758</v>
      </c>
      <c r="I63" s="2">
        <v>2</v>
      </c>
    </row>
    <row r="64" spans="1:9">
      <c r="A64" s="1" t="s">
        <v>3</v>
      </c>
      <c r="B64" s="3" t="s">
        <v>131</v>
      </c>
      <c r="C64" s="2" t="s">
        <v>180</v>
      </c>
      <c r="D64" s="7" t="s">
        <v>398</v>
      </c>
      <c r="E64" s="2">
        <f t="shared" si="1"/>
        <v>4</v>
      </c>
      <c r="G64" s="6" t="s">
        <v>339</v>
      </c>
      <c r="H64" s="6" t="s">
        <v>724</v>
      </c>
      <c r="I64" s="2">
        <v>4</v>
      </c>
    </row>
    <row r="65" spans="1:9">
      <c r="A65" s="1" t="s">
        <v>0</v>
      </c>
      <c r="B65" s="3" t="s">
        <v>7</v>
      </c>
      <c r="C65" s="2" t="s">
        <v>180</v>
      </c>
      <c r="D65" s="7" t="s">
        <v>354</v>
      </c>
      <c r="E65" s="2">
        <f t="shared" si="1"/>
        <v>6</v>
      </c>
      <c r="G65" s="7" t="s">
        <v>367</v>
      </c>
      <c r="H65" s="7" t="s">
        <v>725</v>
      </c>
      <c r="I65" s="2">
        <v>4</v>
      </c>
    </row>
    <row r="66" spans="1:9">
      <c r="A66" s="1" t="s">
        <v>2</v>
      </c>
      <c r="B66" s="3" t="s">
        <v>57</v>
      </c>
      <c r="C66" s="2" t="s">
        <v>180</v>
      </c>
      <c r="D66" s="7" t="s">
        <v>354</v>
      </c>
      <c r="E66" s="2">
        <f t="shared" ref="E66:E97" si="2">COUNTIF($D$2:$D$296,D66)</f>
        <v>6</v>
      </c>
      <c r="G66" s="6" t="s">
        <v>350</v>
      </c>
      <c r="H66" s="6" t="s">
        <v>702</v>
      </c>
      <c r="I66" s="2">
        <v>7</v>
      </c>
    </row>
    <row r="67" spans="1:9">
      <c r="A67" s="1" t="s">
        <v>3</v>
      </c>
      <c r="B67" s="3" t="s">
        <v>97</v>
      </c>
      <c r="C67" s="2" t="s">
        <v>180</v>
      </c>
      <c r="D67" s="7" t="s">
        <v>354</v>
      </c>
      <c r="E67" s="2">
        <f t="shared" si="2"/>
        <v>6</v>
      </c>
      <c r="G67" s="6" t="s">
        <v>576</v>
      </c>
      <c r="H67" s="6" t="s">
        <v>788</v>
      </c>
      <c r="I67" s="2">
        <v>1</v>
      </c>
    </row>
    <row r="68" spans="1:9">
      <c r="A68" s="1" t="s">
        <v>3</v>
      </c>
      <c r="B68" s="3" t="s">
        <v>98</v>
      </c>
      <c r="C68" s="2" t="s">
        <v>180</v>
      </c>
      <c r="D68" s="7" t="s">
        <v>354</v>
      </c>
      <c r="E68" s="2">
        <f t="shared" si="2"/>
        <v>6</v>
      </c>
      <c r="G68" s="6" t="s">
        <v>579</v>
      </c>
      <c r="H68" s="6" t="s">
        <v>789</v>
      </c>
      <c r="I68" s="2">
        <v>1</v>
      </c>
    </row>
    <row r="69" spans="1:9">
      <c r="A69" s="1" t="s">
        <v>3</v>
      </c>
      <c r="B69" s="3" t="s">
        <v>99</v>
      </c>
      <c r="C69" s="2" t="s">
        <v>180</v>
      </c>
      <c r="D69" s="7" t="s">
        <v>354</v>
      </c>
      <c r="E69" s="2">
        <f t="shared" si="2"/>
        <v>6</v>
      </c>
      <c r="G69" s="6" t="s">
        <v>250</v>
      </c>
      <c r="H69" s="6" t="s">
        <v>741</v>
      </c>
      <c r="I69" s="2">
        <v>3</v>
      </c>
    </row>
    <row r="70" spans="1:9">
      <c r="A70" s="1" t="s">
        <v>3</v>
      </c>
      <c r="B70" s="3" t="s">
        <v>108</v>
      </c>
      <c r="C70" s="2" t="s">
        <v>180</v>
      </c>
      <c r="D70" s="7" t="s">
        <v>354</v>
      </c>
      <c r="E70" s="2">
        <f t="shared" si="2"/>
        <v>6</v>
      </c>
      <c r="G70" s="6" t="s">
        <v>335</v>
      </c>
      <c r="H70" s="6" t="s">
        <v>759</v>
      </c>
      <c r="I70" s="2">
        <v>2</v>
      </c>
    </row>
    <row r="71" spans="1:9">
      <c r="A71" t="s">
        <v>2</v>
      </c>
      <c r="B71" t="s">
        <v>467</v>
      </c>
      <c r="C71" t="s">
        <v>180</v>
      </c>
      <c r="D71" s="6" t="s">
        <v>571</v>
      </c>
      <c r="E71" s="2">
        <f t="shared" si="2"/>
        <v>3</v>
      </c>
      <c r="G71" s="6" t="s">
        <v>310</v>
      </c>
      <c r="H71" s="6" t="s">
        <v>760</v>
      </c>
      <c r="I71" s="2">
        <v>2</v>
      </c>
    </row>
    <row r="72" spans="1:9">
      <c r="A72" t="s">
        <v>466</v>
      </c>
      <c r="B72" t="s">
        <v>469</v>
      </c>
      <c r="C72" t="s">
        <v>180</v>
      </c>
      <c r="D72" s="6" t="s">
        <v>571</v>
      </c>
      <c r="E72" s="2">
        <f t="shared" si="2"/>
        <v>3</v>
      </c>
      <c r="G72" s="7" t="s">
        <v>373</v>
      </c>
      <c r="H72" s="7" t="s">
        <v>726</v>
      </c>
      <c r="I72" s="2">
        <v>4</v>
      </c>
    </row>
    <row r="73" spans="1:9">
      <c r="A73" t="s">
        <v>5</v>
      </c>
      <c r="B73" t="s">
        <v>470</v>
      </c>
      <c r="C73" t="s">
        <v>180</v>
      </c>
      <c r="D73" s="6" t="s">
        <v>571</v>
      </c>
      <c r="E73" s="2">
        <f t="shared" si="2"/>
        <v>3</v>
      </c>
      <c r="G73" s="7" t="s">
        <v>374</v>
      </c>
      <c r="H73" s="7" t="s">
        <v>710</v>
      </c>
      <c r="I73" s="2">
        <v>5</v>
      </c>
    </row>
    <row r="74" spans="1:9">
      <c r="A74" t="s">
        <v>3</v>
      </c>
      <c r="B74" t="s">
        <v>538</v>
      </c>
      <c r="C74" t="s">
        <v>180</v>
      </c>
      <c r="D74" s="6" t="s">
        <v>342</v>
      </c>
      <c r="E74" s="2">
        <f t="shared" si="2"/>
        <v>3</v>
      </c>
      <c r="G74" s="7" t="s">
        <v>357</v>
      </c>
      <c r="H74" s="7" t="s">
        <v>727</v>
      </c>
      <c r="I74" s="2">
        <v>4</v>
      </c>
    </row>
    <row r="75" spans="1:9">
      <c r="A75" t="s">
        <v>3</v>
      </c>
      <c r="B75" t="s">
        <v>539</v>
      </c>
      <c r="C75" t="s">
        <v>180</v>
      </c>
      <c r="D75" s="6" t="s">
        <v>342</v>
      </c>
      <c r="E75" s="2">
        <f t="shared" si="2"/>
        <v>3</v>
      </c>
      <c r="G75" s="6" t="s">
        <v>572</v>
      </c>
      <c r="H75" s="6" t="s">
        <v>790</v>
      </c>
      <c r="I75" s="2">
        <v>1</v>
      </c>
    </row>
    <row r="76" spans="1:9">
      <c r="A76" t="s">
        <v>2</v>
      </c>
      <c r="B76" t="s">
        <v>500</v>
      </c>
      <c r="C76" t="s">
        <v>180</v>
      </c>
      <c r="D76" s="6" t="s">
        <v>342</v>
      </c>
      <c r="E76" s="2">
        <f t="shared" si="2"/>
        <v>3</v>
      </c>
      <c r="G76" s="7" t="s">
        <v>364</v>
      </c>
      <c r="H76" s="7" t="s">
        <v>791</v>
      </c>
      <c r="I76" s="2">
        <v>1</v>
      </c>
    </row>
    <row r="77" spans="1:9">
      <c r="A77" s="1" t="s">
        <v>3</v>
      </c>
      <c r="B77" s="3" t="s">
        <v>105</v>
      </c>
      <c r="C77" s="2" t="s">
        <v>180</v>
      </c>
      <c r="D77" s="7" t="s">
        <v>399</v>
      </c>
      <c r="E77" s="2">
        <f t="shared" si="2"/>
        <v>2</v>
      </c>
      <c r="G77" s="6" t="s">
        <v>326</v>
      </c>
      <c r="H77" s="6" t="s">
        <v>728</v>
      </c>
      <c r="I77" s="2">
        <v>4</v>
      </c>
    </row>
    <row r="78" spans="1:9">
      <c r="A78" s="1" t="s">
        <v>5</v>
      </c>
      <c r="B78" s="3" t="s">
        <v>161</v>
      </c>
      <c r="C78" s="2" t="s">
        <v>180</v>
      </c>
      <c r="D78" s="7" t="s">
        <v>399</v>
      </c>
      <c r="E78" s="2">
        <f t="shared" si="2"/>
        <v>2</v>
      </c>
      <c r="G78" s="7" t="s">
        <v>360</v>
      </c>
      <c r="H78" s="7" t="s">
        <v>742</v>
      </c>
      <c r="I78" s="2">
        <v>3</v>
      </c>
    </row>
    <row r="79" spans="1:9">
      <c r="A79" t="s">
        <v>0</v>
      </c>
      <c r="B79" t="s">
        <v>478</v>
      </c>
      <c r="C79" t="s">
        <v>180</v>
      </c>
      <c r="D79" s="6" t="s">
        <v>323</v>
      </c>
      <c r="E79" s="2">
        <f t="shared" si="2"/>
        <v>4</v>
      </c>
      <c r="G79" s="6" t="s">
        <v>574</v>
      </c>
      <c r="H79" s="6" t="s">
        <v>729</v>
      </c>
      <c r="I79" s="2">
        <v>4</v>
      </c>
    </row>
    <row r="80" spans="1:9">
      <c r="A80" t="s">
        <v>0</v>
      </c>
      <c r="B80" t="s">
        <v>479</v>
      </c>
      <c r="C80" t="s">
        <v>180</v>
      </c>
      <c r="D80" s="6" t="s">
        <v>323</v>
      </c>
      <c r="E80" s="2">
        <f t="shared" si="2"/>
        <v>4</v>
      </c>
      <c r="G80" s="7" t="s">
        <v>408</v>
      </c>
      <c r="H80" s="7" t="s">
        <v>792</v>
      </c>
      <c r="I80" s="2">
        <v>1</v>
      </c>
    </row>
    <row r="81" spans="1:9">
      <c r="A81" t="s">
        <v>0</v>
      </c>
      <c r="B81" t="s">
        <v>481</v>
      </c>
      <c r="C81" t="s">
        <v>180</v>
      </c>
      <c r="D81" s="6" t="s">
        <v>323</v>
      </c>
      <c r="E81" s="2">
        <f t="shared" si="2"/>
        <v>4</v>
      </c>
      <c r="G81" s="7" t="s">
        <v>391</v>
      </c>
      <c r="H81" s="7" t="s">
        <v>743</v>
      </c>
      <c r="I81" s="2">
        <v>3</v>
      </c>
    </row>
    <row r="82" spans="1:9">
      <c r="A82" t="s">
        <v>3</v>
      </c>
      <c r="B82" t="s">
        <v>523</v>
      </c>
      <c r="C82" t="s">
        <v>180</v>
      </c>
      <c r="D82" s="6" t="s">
        <v>323</v>
      </c>
      <c r="E82" s="2">
        <f t="shared" si="2"/>
        <v>4</v>
      </c>
      <c r="G82" s="6" t="s">
        <v>347</v>
      </c>
      <c r="H82" s="6" t="s">
        <v>793</v>
      </c>
      <c r="I82" s="2">
        <v>1</v>
      </c>
    </row>
    <row r="83" spans="1:9">
      <c r="A83" s="1" t="s">
        <v>2</v>
      </c>
      <c r="B83" s="3" t="s">
        <v>95</v>
      </c>
      <c r="C83" s="2" t="s">
        <v>180</v>
      </c>
      <c r="D83" s="7" t="s">
        <v>400</v>
      </c>
      <c r="E83" s="2">
        <f t="shared" si="2"/>
        <v>3</v>
      </c>
      <c r="G83" s="7" t="s">
        <v>361</v>
      </c>
      <c r="H83" s="7" t="s">
        <v>711</v>
      </c>
      <c r="I83" s="2">
        <v>5</v>
      </c>
    </row>
    <row r="84" spans="1:9">
      <c r="A84" s="1" t="s">
        <v>3</v>
      </c>
      <c r="B84" s="3" t="s">
        <v>144</v>
      </c>
      <c r="C84" s="2" t="s">
        <v>180</v>
      </c>
      <c r="D84" s="7" t="s">
        <v>400</v>
      </c>
      <c r="E84" s="2">
        <f t="shared" si="2"/>
        <v>3</v>
      </c>
      <c r="G84" s="6" t="s">
        <v>584</v>
      </c>
      <c r="H84" s="6" t="s">
        <v>794</v>
      </c>
      <c r="I84" s="2">
        <v>1</v>
      </c>
    </row>
    <row r="85" spans="1:9">
      <c r="A85" s="1" t="s">
        <v>4</v>
      </c>
      <c r="B85" s="3" t="s">
        <v>157</v>
      </c>
      <c r="C85" s="2" t="s">
        <v>180</v>
      </c>
      <c r="D85" s="7" t="s">
        <v>400</v>
      </c>
      <c r="E85" s="2">
        <f t="shared" si="2"/>
        <v>3</v>
      </c>
      <c r="G85" s="6" t="s">
        <v>338</v>
      </c>
      <c r="H85" s="6" t="s">
        <v>730</v>
      </c>
      <c r="I85" s="2">
        <v>4</v>
      </c>
    </row>
    <row r="86" spans="1:9">
      <c r="A86" s="1" t="s">
        <v>0</v>
      </c>
      <c r="B86" s="3" t="s">
        <v>29</v>
      </c>
      <c r="C86" s="2" t="s">
        <v>180</v>
      </c>
      <c r="D86" s="7" t="s">
        <v>401</v>
      </c>
      <c r="E86" s="2">
        <f t="shared" si="2"/>
        <v>4</v>
      </c>
      <c r="G86" s="7" t="s">
        <v>381</v>
      </c>
      <c r="H86" s="7" t="s">
        <v>761</v>
      </c>
      <c r="I86" s="2">
        <v>2</v>
      </c>
    </row>
    <row r="87" spans="1:9">
      <c r="A87" s="1" t="s">
        <v>2</v>
      </c>
      <c r="B87" s="3" t="s">
        <v>85</v>
      </c>
      <c r="C87" s="2" t="s">
        <v>180</v>
      </c>
      <c r="D87" s="7" t="s">
        <v>401</v>
      </c>
      <c r="E87" s="2">
        <f t="shared" si="2"/>
        <v>4</v>
      </c>
      <c r="G87" s="7" t="s">
        <v>368</v>
      </c>
      <c r="H87" s="7" t="s">
        <v>795</v>
      </c>
      <c r="I87" s="2">
        <v>1</v>
      </c>
    </row>
    <row r="88" spans="1:9">
      <c r="A88" s="1" t="s">
        <v>3</v>
      </c>
      <c r="B88" s="3" t="s">
        <v>136</v>
      </c>
      <c r="C88" s="2" t="s">
        <v>180</v>
      </c>
      <c r="D88" s="7" t="s">
        <v>401</v>
      </c>
      <c r="E88" s="2">
        <f t="shared" si="2"/>
        <v>4</v>
      </c>
      <c r="G88" s="7" t="s">
        <v>385</v>
      </c>
      <c r="H88" s="7" t="s">
        <v>762</v>
      </c>
      <c r="I88" s="2">
        <v>2</v>
      </c>
    </row>
    <row r="89" spans="1:9">
      <c r="A89" s="1" t="s">
        <v>5</v>
      </c>
      <c r="B89" s="3" t="s">
        <v>175</v>
      </c>
      <c r="C89" s="2" t="s">
        <v>180</v>
      </c>
      <c r="D89" s="7" t="s">
        <v>401</v>
      </c>
      <c r="E89" s="2">
        <f t="shared" si="2"/>
        <v>4</v>
      </c>
      <c r="G89" s="6" t="s">
        <v>320</v>
      </c>
      <c r="H89" s="6" t="s">
        <v>698</v>
      </c>
      <c r="I89" s="2">
        <v>10</v>
      </c>
    </row>
    <row r="90" spans="1:9">
      <c r="A90" s="1" t="s">
        <v>2</v>
      </c>
      <c r="B90" s="3" t="s">
        <v>91</v>
      </c>
      <c r="C90" s="2" t="s">
        <v>180</v>
      </c>
      <c r="D90" s="7" t="s">
        <v>402</v>
      </c>
      <c r="E90" s="2">
        <f t="shared" si="2"/>
        <v>4</v>
      </c>
      <c r="G90" s="7" t="s">
        <v>383</v>
      </c>
      <c r="H90" s="7" t="s">
        <v>699</v>
      </c>
      <c r="I90" s="2">
        <v>10</v>
      </c>
    </row>
    <row r="91" spans="1:9">
      <c r="A91" s="1" t="s">
        <v>2</v>
      </c>
      <c r="B91" s="3" t="s">
        <v>92</v>
      </c>
      <c r="C91" s="2" t="s">
        <v>180</v>
      </c>
      <c r="D91" s="7" t="s">
        <v>402</v>
      </c>
      <c r="E91" s="2">
        <f t="shared" si="2"/>
        <v>4</v>
      </c>
      <c r="G91" s="6" t="s">
        <v>337</v>
      </c>
      <c r="H91" s="6" t="s">
        <v>763</v>
      </c>
      <c r="I91" s="2">
        <v>2</v>
      </c>
    </row>
    <row r="92" spans="1:9">
      <c r="A92" s="1" t="s">
        <v>3</v>
      </c>
      <c r="B92" s="3" t="s">
        <v>140</v>
      </c>
      <c r="C92" s="2" t="s">
        <v>180</v>
      </c>
      <c r="D92" s="7" t="s">
        <v>402</v>
      </c>
      <c r="E92" s="2">
        <f t="shared" si="2"/>
        <v>4</v>
      </c>
      <c r="G92" s="6" t="s">
        <v>331</v>
      </c>
      <c r="H92" s="6" t="s">
        <v>764</v>
      </c>
      <c r="I92" s="2">
        <v>2</v>
      </c>
    </row>
    <row r="93" spans="1:9">
      <c r="A93" s="1" t="s">
        <v>3</v>
      </c>
      <c r="B93" s="3" t="s">
        <v>141</v>
      </c>
      <c r="C93" s="2" t="s">
        <v>180</v>
      </c>
      <c r="D93" s="7" t="s">
        <v>402</v>
      </c>
      <c r="E93" s="2">
        <f t="shared" si="2"/>
        <v>4</v>
      </c>
      <c r="G93" s="7" t="s">
        <v>353</v>
      </c>
      <c r="H93" s="7" t="s">
        <v>765</v>
      </c>
      <c r="I93" s="2">
        <v>2</v>
      </c>
    </row>
    <row r="94" spans="1:9">
      <c r="A94" s="1" t="s">
        <v>1</v>
      </c>
      <c r="B94" s="3" t="s">
        <v>53</v>
      </c>
      <c r="C94" s="2" t="s">
        <v>180</v>
      </c>
      <c r="D94" s="7" t="s">
        <v>403</v>
      </c>
      <c r="E94" s="2">
        <f t="shared" si="2"/>
        <v>1</v>
      </c>
      <c r="G94" s="7" t="s">
        <v>393</v>
      </c>
      <c r="H94" s="7" t="s">
        <v>712</v>
      </c>
      <c r="I94" s="2">
        <v>5</v>
      </c>
    </row>
    <row r="95" spans="1:9">
      <c r="A95" s="1" t="s">
        <v>3</v>
      </c>
      <c r="B95" s="3" t="s">
        <v>111</v>
      </c>
      <c r="C95" s="2" t="s">
        <v>180</v>
      </c>
      <c r="D95" s="7" t="s">
        <v>371</v>
      </c>
      <c r="E95" s="2">
        <f t="shared" si="2"/>
        <v>3</v>
      </c>
      <c r="G95" s="7" t="s">
        <v>355</v>
      </c>
      <c r="H95" s="7" t="s">
        <v>766</v>
      </c>
      <c r="I95" s="2">
        <v>2</v>
      </c>
    </row>
    <row r="96" spans="1:9">
      <c r="A96" s="1" t="s">
        <v>3</v>
      </c>
      <c r="B96" s="3" t="s">
        <v>112</v>
      </c>
      <c r="C96" s="2" t="s">
        <v>180</v>
      </c>
      <c r="D96" s="7" t="s">
        <v>371</v>
      </c>
      <c r="E96" s="2">
        <f t="shared" si="2"/>
        <v>3</v>
      </c>
      <c r="G96" s="6" t="s">
        <v>349</v>
      </c>
      <c r="H96" s="6" t="s">
        <v>744</v>
      </c>
      <c r="I96" s="2">
        <v>3</v>
      </c>
    </row>
    <row r="97" spans="1:9">
      <c r="A97" s="1" t="s">
        <v>5</v>
      </c>
      <c r="B97" s="3" t="s">
        <v>166</v>
      </c>
      <c r="C97" s="2" t="s">
        <v>180</v>
      </c>
      <c r="D97" s="7" t="s">
        <v>371</v>
      </c>
      <c r="E97" s="2">
        <f t="shared" si="2"/>
        <v>3</v>
      </c>
      <c r="G97" s="7" t="s">
        <v>376</v>
      </c>
      <c r="H97" s="7" t="s">
        <v>713</v>
      </c>
      <c r="I97" s="2">
        <v>5</v>
      </c>
    </row>
    <row r="98" spans="1:9">
      <c r="A98" s="1" t="s">
        <v>0</v>
      </c>
      <c r="B98" s="3" t="s">
        <v>30</v>
      </c>
      <c r="C98" s="2" t="s">
        <v>180</v>
      </c>
      <c r="D98" s="7" t="s">
        <v>404</v>
      </c>
      <c r="E98" s="2">
        <f t="shared" ref="E98:E129" si="3">COUNTIF($D$2:$D$296,D98)</f>
        <v>1</v>
      </c>
      <c r="G98" s="11" t="s">
        <v>578</v>
      </c>
      <c r="H98" s="11" t="s">
        <v>796</v>
      </c>
      <c r="I98" s="12">
        <v>1</v>
      </c>
    </row>
    <row r="99" spans="1:9">
      <c r="A99" t="s">
        <v>1</v>
      </c>
      <c r="B99" t="s">
        <v>495</v>
      </c>
      <c r="C99" t="s">
        <v>180</v>
      </c>
      <c r="D99" s="6" t="s">
        <v>316</v>
      </c>
      <c r="E99" s="2">
        <f t="shared" si="3"/>
        <v>1</v>
      </c>
      <c r="G99" s="7" t="s">
        <v>409</v>
      </c>
      <c r="H99" s="7" t="s">
        <v>797</v>
      </c>
      <c r="I99" s="2">
        <v>1</v>
      </c>
    </row>
    <row r="100" spans="1:9">
      <c r="A100" t="s">
        <v>2</v>
      </c>
      <c r="B100" t="s">
        <v>501</v>
      </c>
      <c r="C100" t="s">
        <v>180</v>
      </c>
      <c r="D100" s="6" t="s">
        <v>343</v>
      </c>
      <c r="E100" s="2">
        <f t="shared" si="3"/>
        <v>2</v>
      </c>
      <c r="G100" s="7" t="s">
        <v>410</v>
      </c>
      <c r="H100" s="7" t="s">
        <v>767</v>
      </c>
      <c r="I100" s="2">
        <v>2</v>
      </c>
    </row>
    <row r="101" spans="1:9">
      <c r="A101" t="s">
        <v>3</v>
      </c>
      <c r="B101" t="s">
        <v>540</v>
      </c>
      <c r="C101" t="s">
        <v>180</v>
      </c>
      <c r="D101" s="6" t="s">
        <v>343</v>
      </c>
      <c r="E101" s="2">
        <f t="shared" si="3"/>
        <v>2</v>
      </c>
      <c r="G101" s="6" t="s">
        <v>330</v>
      </c>
      <c r="H101" s="6" t="s">
        <v>745</v>
      </c>
      <c r="I101" s="2">
        <v>3</v>
      </c>
    </row>
    <row r="102" spans="1:9">
      <c r="A102" s="1" t="s">
        <v>2</v>
      </c>
      <c r="B102" s="3" t="s">
        <v>93</v>
      </c>
      <c r="C102" s="2" t="s">
        <v>180</v>
      </c>
      <c r="D102" s="7" t="s">
        <v>405</v>
      </c>
      <c r="E102" s="2">
        <f t="shared" si="3"/>
        <v>2</v>
      </c>
      <c r="G102" s="7" t="s">
        <v>352</v>
      </c>
      <c r="H102" s="7" t="s">
        <v>798</v>
      </c>
      <c r="I102" s="2">
        <v>1</v>
      </c>
    </row>
    <row r="103" spans="1:9">
      <c r="A103" s="1" t="s">
        <v>3</v>
      </c>
      <c r="B103" s="3" t="s">
        <v>142</v>
      </c>
      <c r="C103" s="2" t="s">
        <v>180</v>
      </c>
      <c r="D103" s="7" t="s">
        <v>405</v>
      </c>
      <c r="E103" s="2">
        <f t="shared" si="3"/>
        <v>2</v>
      </c>
      <c r="G103" s="7" t="s">
        <v>359</v>
      </c>
      <c r="H103" s="7" t="s">
        <v>799</v>
      </c>
      <c r="I103" s="2">
        <v>1</v>
      </c>
    </row>
    <row r="104" spans="1:9">
      <c r="A104" t="s">
        <v>466</v>
      </c>
      <c r="B104" t="s">
        <v>563</v>
      </c>
      <c r="C104" t="s">
        <v>180</v>
      </c>
      <c r="D104" s="6" t="s">
        <v>585</v>
      </c>
      <c r="E104" s="2">
        <f t="shared" si="3"/>
        <v>1</v>
      </c>
      <c r="G104" s="6" t="s">
        <v>333</v>
      </c>
      <c r="H104" s="6" t="s">
        <v>746</v>
      </c>
      <c r="I104" s="2">
        <v>3</v>
      </c>
    </row>
    <row r="105" spans="1:9">
      <c r="A105" s="1" t="s">
        <v>2</v>
      </c>
      <c r="B105" s="3" t="s">
        <v>70</v>
      </c>
      <c r="C105" s="2" t="s">
        <v>180</v>
      </c>
      <c r="D105" s="7" t="s">
        <v>372</v>
      </c>
      <c r="E105" s="2">
        <f t="shared" si="3"/>
        <v>2</v>
      </c>
      <c r="G105" s="6" t="s">
        <v>580</v>
      </c>
      <c r="H105" s="6" t="s">
        <v>800</v>
      </c>
      <c r="I105" s="2">
        <v>1</v>
      </c>
    </row>
    <row r="106" spans="1:9">
      <c r="A106" s="1" t="s">
        <v>3</v>
      </c>
      <c r="B106" s="3" t="s">
        <v>113</v>
      </c>
      <c r="C106" s="2" t="s">
        <v>180</v>
      </c>
      <c r="D106" s="7" t="s">
        <v>372</v>
      </c>
      <c r="E106" s="2">
        <f t="shared" si="3"/>
        <v>2</v>
      </c>
      <c r="G106"/>
      <c r="H106"/>
      <c r="I106"/>
    </row>
    <row r="107" spans="1:9">
      <c r="A107" s="1" t="s">
        <v>2</v>
      </c>
      <c r="B107" s="3" t="s">
        <v>82</v>
      </c>
      <c r="C107" s="2" t="s">
        <v>180</v>
      </c>
      <c r="D107" s="7" t="s">
        <v>390</v>
      </c>
      <c r="E107" s="2">
        <f t="shared" si="3"/>
        <v>1</v>
      </c>
      <c r="G107"/>
      <c r="H107"/>
      <c r="I107"/>
    </row>
    <row r="108" spans="1:9">
      <c r="A108" t="s">
        <v>0</v>
      </c>
      <c r="B108" t="s">
        <v>484</v>
      </c>
      <c r="C108" t="s">
        <v>180</v>
      </c>
      <c r="D108" s="6" t="s">
        <v>334</v>
      </c>
      <c r="E108" s="2">
        <f t="shared" si="3"/>
        <v>3</v>
      </c>
      <c r="G108"/>
      <c r="H108"/>
      <c r="I108"/>
    </row>
    <row r="109" spans="1:9">
      <c r="A109" t="s">
        <v>0</v>
      </c>
      <c r="B109" t="s">
        <v>485</v>
      </c>
      <c r="C109" t="s">
        <v>180</v>
      </c>
      <c r="D109" s="6" t="s">
        <v>334</v>
      </c>
      <c r="E109" s="2">
        <f t="shared" si="3"/>
        <v>3</v>
      </c>
      <c r="G109"/>
      <c r="H109"/>
      <c r="I109"/>
    </row>
    <row r="110" spans="1:9">
      <c r="A110" t="s">
        <v>4</v>
      </c>
      <c r="B110" t="s">
        <v>551</v>
      </c>
      <c r="C110" t="s">
        <v>180</v>
      </c>
      <c r="D110" s="6" t="s">
        <v>334</v>
      </c>
      <c r="E110" s="2">
        <f t="shared" si="3"/>
        <v>3</v>
      </c>
      <c r="G110"/>
      <c r="H110"/>
      <c r="I110"/>
    </row>
    <row r="111" spans="1:9">
      <c r="A111" t="s">
        <v>0</v>
      </c>
      <c r="B111" t="s">
        <v>489</v>
      </c>
      <c r="C111" t="s">
        <v>180</v>
      </c>
      <c r="D111" s="6" t="s">
        <v>348</v>
      </c>
      <c r="E111" s="2">
        <f t="shared" si="3"/>
        <v>5</v>
      </c>
      <c r="G111"/>
      <c r="H111"/>
      <c r="I111"/>
    </row>
    <row r="112" spans="1:9">
      <c r="A112" t="s">
        <v>0</v>
      </c>
      <c r="B112" t="s">
        <v>473</v>
      </c>
      <c r="C112" t="s">
        <v>180</v>
      </c>
      <c r="D112" s="6" t="s">
        <v>348</v>
      </c>
      <c r="E112" s="2">
        <f t="shared" si="3"/>
        <v>5</v>
      </c>
      <c r="G112"/>
      <c r="H112"/>
      <c r="I112"/>
    </row>
    <row r="113" spans="1:9">
      <c r="A113" t="s">
        <v>3</v>
      </c>
      <c r="B113" t="s">
        <v>526</v>
      </c>
      <c r="C113" t="s">
        <v>180</v>
      </c>
      <c r="D113" s="6" t="s">
        <v>348</v>
      </c>
      <c r="E113" s="2">
        <f t="shared" si="3"/>
        <v>5</v>
      </c>
      <c r="G113"/>
      <c r="H113"/>
      <c r="I113"/>
    </row>
    <row r="114" spans="1:9">
      <c r="A114" t="s">
        <v>466</v>
      </c>
      <c r="B114" t="s">
        <v>564</v>
      </c>
      <c r="C114" t="s">
        <v>180</v>
      </c>
      <c r="D114" s="6" t="s">
        <v>348</v>
      </c>
      <c r="E114" s="2">
        <f t="shared" si="3"/>
        <v>5</v>
      </c>
      <c r="G114"/>
      <c r="H114"/>
      <c r="I114"/>
    </row>
    <row r="115" spans="1:9">
      <c r="A115" t="s">
        <v>466</v>
      </c>
      <c r="B115" t="s">
        <v>565</v>
      </c>
      <c r="C115" t="s">
        <v>180</v>
      </c>
      <c r="D115" s="6" t="s">
        <v>348</v>
      </c>
      <c r="E115" s="2">
        <f t="shared" si="3"/>
        <v>5</v>
      </c>
      <c r="G115"/>
      <c r="H115"/>
      <c r="I115"/>
    </row>
    <row r="116" spans="1:9">
      <c r="A116" t="s">
        <v>0</v>
      </c>
      <c r="B116" t="s">
        <v>486</v>
      </c>
      <c r="C116" t="s">
        <v>180</v>
      </c>
      <c r="D116" s="6" t="s">
        <v>336</v>
      </c>
      <c r="E116" s="2">
        <f t="shared" si="3"/>
        <v>2</v>
      </c>
      <c r="G116"/>
      <c r="H116"/>
      <c r="I116"/>
    </row>
    <row r="117" spans="1:9">
      <c r="A117" t="s">
        <v>0</v>
      </c>
      <c r="B117" t="s">
        <v>487</v>
      </c>
      <c r="C117" t="s">
        <v>180</v>
      </c>
      <c r="D117" s="6" t="s">
        <v>336</v>
      </c>
      <c r="E117" s="2">
        <f t="shared" si="3"/>
        <v>2</v>
      </c>
      <c r="G117"/>
      <c r="H117"/>
      <c r="I117"/>
    </row>
    <row r="118" spans="1:9">
      <c r="A118" s="1" t="s">
        <v>2</v>
      </c>
      <c r="B118" s="3" t="s">
        <v>86</v>
      </c>
      <c r="C118" s="2" t="s">
        <v>180</v>
      </c>
      <c r="D118" s="7" t="s">
        <v>406</v>
      </c>
      <c r="E118" s="2">
        <f t="shared" si="3"/>
        <v>3</v>
      </c>
      <c r="G118"/>
      <c r="H118"/>
      <c r="I118"/>
    </row>
    <row r="119" spans="1:9">
      <c r="A119" s="1" t="s">
        <v>2</v>
      </c>
      <c r="B119" s="3" t="s">
        <v>87</v>
      </c>
      <c r="C119" s="2" t="s">
        <v>180</v>
      </c>
      <c r="D119" s="7" t="s">
        <v>406</v>
      </c>
      <c r="E119" s="2">
        <f t="shared" si="3"/>
        <v>3</v>
      </c>
      <c r="G119"/>
      <c r="H119"/>
      <c r="I119"/>
    </row>
    <row r="120" spans="1:9">
      <c r="A120" s="1" t="s">
        <v>5</v>
      </c>
      <c r="B120" s="3" t="s">
        <v>176</v>
      </c>
      <c r="C120" s="2" t="s">
        <v>180</v>
      </c>
      <c r="D120" s="7" t="s">
        <v>406</v>
      </c>
      <c r="E120" s="2">
        <f t="shared" si="3"/>
        <v>3</v>
      </c>
      <c r="G120"/>
      <c r="H120"/>
      <c r="I120"/>
    </row>
    <row r="121" spans="1:9">
      <c r="A121" t="s">
        <v>2</v>
      </c>
      <c r="B121" t="s">
        <v>498</v>
      </c>
      <c r="C121" t="s">
        <v>180</v>
      </c>
      <c r="D121" s="6" t="s">
        <v>577</v>
      </c>
      <c r="E121" s="2">
        <f t="shared" si="3"/>
        <v>2</v>
      </c>
      <c r="G121"/>
      <c r="H121"/>
      <c r="I121"/>
    </row>
    <row r="122" spans="1:9">
      <c r="A122" t="s">
        <v>3</v>
      </c>
      <c r="B122" t="s">
        <v>505</v>
      </c>
      <c r="C122" t="s">
        <v>180</v>
      </c>
      <c r="D122" s="6" t="s">
        <v>577</v>
      </c>
      <c r="E122" s="2">
        <f t="shared" si="3"/>
        <v>2</v>
      </c>
      <c r="G122"/>
      <c r="H122"/>
      <c r="I122"/>
    </row>
    <row r="123" spans="1:9">
      <c r="A123" t="s">
        <v>2</v>
      </c>
      <c r="B123" t="s">
        <v>500</v>
      </c>
      <c r="C123" t="s">
        <v>180</v>
      </c>
      <c r="D123" s="6" t="s">
        <v>341</v>
      </c>
      <c r="E123" s="2">
        <f t="shared" si="3"/>
        <v>1</v>
      </c>
      <c r="G123"/>
      <c r="H123"/>
      <c r="I123"/>
    </row>
    <row r="124" spans="1:9">
      <c r="A124" t="s">
        <v>3</v>
      </c>
      <c r="B124" t="s">
        <v>568</v>
      </c>
      <c r="C124" t="s">
        <v>180</v>
      </c>
      <c r="D124" s="6" t="s">
        <v>321</v>
      </c>
      <c r="E124" s="2">
        <f t="shared" si="3"/>
        <v>2</v>
      </c>
      <c r="G124"/>
      <c r="H124"/>
      <c r="I124"/>
    </row>
    <row r="125" spans="1:9">
      <c r="A125" t="s">
        <v>4</v>
      </c>
      <c r="B125" t="s">
        <v>549</v>
      </c>
      <c r="C125" t="s">
        <v>180</v>
      </c>
      <c r="D125" s="6" t="s">
        <v>321</v>
      </c>
      <c r="E125" s="2">
        <f t="shared" si="3"/>
        <v>2</v>
      </c>
      <c r="G125"/>
      <c r="H125"/>
      <c r="I125"/>
    </row>
    <row r="126" spans="1:9">
      <c r="A126" t="s">
        <v>0</v>
      </c>
      <c r="B126" t="s">
        <v>474</v>
      </c>
      <c r="C126" t="s">
        <v>180</v>
      </c>
      <c r="D126" s="6" t="s">
        <v>312</v>
      </c>
      <c r="E126" s="2">
        <f t="shared" si="3"/>
        <v>2</v>
      </c>
      <c r="G126"/>
      <c r="H126"/>
      <c r="I126"/>
    </row>
    <row r="127" spans="1:9">
      <c r="A127" t="s">
        <v>466</v>
      </c>
      <c r="B127" t="s">
        <v>554</v>
      </c>
      <c r="C127" t="s">
        <v>180</v>
      </c>
      <c r="D127" s="6" t="s">
        <v>312</v>
      </c>
      <c r="E127" s="2">
        <f t="shared" si="3"/>
        <v>2</v>
      </c>
      <c r="G127"/>
      <c r="H127"/>
      <c r="I127"/>
    </row>
    <row r="128" spans="1:9">
      <c r="A128" s="1" t="s">
        <v>0</v>
      </c>
      <c r="B128" s="3" t="s">
        <v>15</v>
      </c>
      <c r="C128" s="2" t="s">
        <v>180</v>
      </c>
      <c r="D128" s="7" t="s">
        <v>369</v>
      </c>
      <c r="E128" s="2">
        <f t="shared" si="3"/>
        <v>4</v>
      </c>
      <c r="G128"/>
      <c r="H128"/>
      <c r="I128"/>
    </row>
    <row r="129" spans="1:9">
      <c r="A129" s="1" t="s">
        <v>0</v>
      </c>
      <c r="B129" s="3" t="s">
        <v>16</v>
      </c>
      <c r="C129" s="2" t="s">
        <v>180</v>
      </c>
      <c r="D129" s="7" t="s">
        <v>369</v>
      </c>
      <c r="E129" s="2">
        <f t="shared" si="3"/>
        <v>4</v>
      </c>
      <c r="G129"/>
      <c r="H129"/>
      <c r="I129"/>
    </row>
    <row r="130" spans="1:9">
      <c r="A130" s="1" t="s">
        <v>1</v>
      </c>
      <c r="B130" s="3" t="s">
        <v>42</v>
      </c>
      <c r="C130" s="2" t="s">
        <v>180</v>
      </c>
      <c r="D130" s="7" t="s">
        <v>369</v>
      </c>
      <c r="E130" s="2">
        <f t="shared" ref="E130:E156" si="4">COUNTIF($D$2:$D$296,D130)</f>
        <v>4</v>
      </c>
      <c r="G130"/>
      <c r="H130"/>
      <c r="I130"/>
    </row>
    <row r="131" spans="1:9">
      <c r="A131" s="1" t="s">
        <v>1</v>
      </c>
      <c r="B131" s="3" t="s">
        <v>43</v>
      </c>
      <c r="C131" s="2" t="s">
        <v>180</v>
      </c>
      <c r="D131" s="7" t="s">
        <v>369</v>
      </c>
      <c r="E131" s="2">
        <f t="shared" si="4"/>
        <v>4</v>
      </c>
      <c r="G131"/>
      <c r="H131"/>
      <c r="I131"/>
    </row>
    <row r="132" spans="1:9">
      <c r="A132" s="1" t="s">
        <v>2</v>
      </c>
      <c r="B132" s="3" t="s">
        <v>79</v>
      </c>
      <c r="C132" s="2" t="s">
        <v>180</v>
      </c>
      <c r="D132" s="7" t="s">
        <v>382</v>
      </c>
      <c r="E132" s="2">
        <f t="shared" si="4"/>
        <v>3</v>
      </c>
      <c r="G132"/>
      <c r="H132"/>
      <c r="I132"/>
    </row>
    <row r="133" spans="1:9">
      <c r="A133" s="1" t="s">
        <v>3</v>
      </c>
      <c r="B133" s="3" t="s">
        <v>128</v>
      </c>
      <c r="C133" s="2" t="s">
        <v>180</v>
      </c>
      <c r="D133" s="7" t="s">
        <v>382</v>
      </c>
      <c r="E133" s="2">
        <f t="shared" si="4"/>
        <v>3</v>
      </c>
      <c r="G133"/>
      <c r="H133"/>
      <c r="I133"/>
    </row>
    <row r="134" spans="1:9">
      <c r="A134" s="1" t="s">
        <v>5</v>
      </c>
      <c r="B134" s="3" t="s">
        <v>159</v>
      </c>
      <c r="C134" s="2" t="s">
        <v>180</v>
      </c>
      <c r="D134" s="7" t="s">
        <v>382</v>
      </c>
      <c r="E134" s="2">
        <f t="shared" si="4"/>
        <v>3</v>
      </c>
      <c r="G134"/>
      <c r="H134"/>
      <c r="I134"/>
    </row>
    <row r="135" spans="1:9">
      <c r="A135" s="1" t="s">
        <v>0</v>
      </c>
      <c r="B135" s="3" t="s">
        <v>178</v>
      </c>
      <c r="C135" s="2" t="s">
        <v>180</v>
      </c>
      <c r="D135" s="7" t="s">
        <v>351</v>
      </c>
      <c r="E135" s="2">
        <f t="shared" si="4"/>
        <v>7</v>
      </c>
      <c r="G135"/>
      <c r="H135"/>
      <c r="I135"/>
    </row>
    <row r="136" spans="1:9">
      <c r="A136" s="1" t="s">
        <v>1</v>
      </c>
      <c r="B136" s="3" t="s">
        <v>33</v>
      </c>
      <c r="C136" s="2" t="s">
        <v>180</v>
      </c>
      <c r="D136" s="7" t="s">
        <v>351</v>
      </c>
      <c r="E136" s="2">
        <f t="shared" si="4"/>
        <v>7</v>
      </c>
      <c r="G136"/>
      <c r="H136"/>
      <c r="I136"/>
    </row>
    <row r="137" spans="1:9">
      <c r="A137" s="1" t="s">
        <v>2</v>
      </c>
      <c r="B137" s="3" t="s">
        <v>54</v>
      </c>
      <c r="C137" s="2" t="s">
        <v>180</v>
      </c>
      <c r="D137" s="7" t="s">
        <v>351</v>
      </c>
      <c r="E137" s="2">
        <f t="shared" si="4"/>
        <v>7</v>
      </c>
      <c r="G137"/>
      <c r="H137"/>
      <c r="I137"/>
    </row>
    <row r="138" spans="1:9">
      <c r="A138" s="1" t="s">
        <v>2</v>
      </c>
      <c r="B138" s="3" t="s">
        <v>55</v>
      </c>
      <c r="C138" s="2" t="s">
        <v>180</v>
      </c>
      <c r="D138" s="7" t="s">
        <v>351</v>
      </c>
      <c r="E138" s="2">
        <f t="shared" si="4"/>
        <v>7</v>
      </c>
      <c r="G138"/>
      <c r="H138"/>
      <c r="I138"/>
    </row>
    <row r="139" spans="1:9">
      <c r="A139" s="1" t="s">
        <v>4</v>
      </c>
      <c r="B139" s="3" t="s">
        <v>147</v>
      </c>
      <c r="C139" s="2" t="s">
        <v>180</v>
      </c>
      <c r="D139" s="7" t="s">
        <v>351</v>
      </c>
      <c r="E139" s="2">
        <f t="shared" si="4"/>
        <v>7</v>
      </c>
      <c r="G139"/>
      <c r="H139"/>
      <c r="I139"/>
    </row>
    <row r="140" spans="1:9">
      <c r="A140" s="1" t="s">
        <v>4</v>
      </c>
      <c r="B140" s="3" t="s">
        <v>149</v>
      </c>
      <c r="C140" s="2" t="s">
        <v>180</v>
      </c>
      <c r="D140" s="7" t="s">
        <v>351</v>
      </c>
      <c r="E140" s="2">
        <f t="shared" si="4"/>
        <v>7</v>
      </c>
      <c r="G140"/>
      <c r="H140"/>
      <c r="I140"/>
    </row>
    <row r="141" spans="1:9">
      <c r="A141" s="1" t="s">
        <v>5</v>
      </c>
      <c r="B141" s="3" t="s">
        <v>159</v>
      </c>
      <c r="C141" s="2" t="s">
        <v>180</v>
      </c>
      <c r="D141" s="7" t="s">
        <v>351</v>
      </c>
      <c r="E141" s="2">
        <f t="shared" si="4"/>
        <v>7</v>
      </c>
      <c r="G141"/>
      <c r="H141"/>
      <c r="I141"/>
    </row>
    <row r="142" spans="1:9">
      <c r="A142" s="1" t="s">
        <v>0</v>
      </c>
      <c r="B142" s="3" t="s">
        <v>24</v>
      </c>
      <c r="C142" s="2" t="s">
        <v>180</v>
      </c>
      <c r="D142" s="7" t="s">
        <v>384</v>
      </c>
      <c r="E142" s="2">
        <f t="shared" si="4"/>
        <v>5</v>
      </c>
      <c r="G142"/>
      <c r="H142"/>
      <c r="I142"/>
    </row>
    <row r="143" spans="1:9">
      <c r="A143" s="1" t="s">
        <v>0</v>
      </c>
      <c r="B143" s="3" t="s">
        <v>25</v>
      </c>
      <c r="C143" s="2" t="s">
        <v>180</v>
      </c>
      <c r="D143" s="7" t="s">
        <v>384</v>
      </c>
      <c r="E143" s="2">
        <f t="shared" si="4"/>
        <v>5</v>
      </c>
      <c r="G143"/>
      <c r="H143"/>
      <c r="I143"/>
    </row>
    <row r="144" spans="1:9">
      <c r="A144" s="1" t="s">
        <v>1</v>
      </c>
      <c r="B144" s="3" t="s">
        <v>51</v>
      </c>
      <c r="C144" s="2" t="s">
        <v>180</v>
      </c>
      <c r="D144" s="7" t="s">
        <v>384</v>
      </c>
      <c r="E144" s="2">
        <f t="shared" si="4"/>
        <v>5</v>
      </c>
      <c r="G144"/>
      <c r="H144"/>
      <c r="I144"/>
    </row>
    <row r="145" spans="1:9">
      <c r="A145" s="1" t="s">
        <v>1</v>
      </c>
      <c r="B145" s="3" t="s">
        <v>52</v>
      </c>
      <c r="C145" s="2" t="s">
        <v>180</v>
      </c>
      <c r="D145" s="7" t="s">
        <v>384</v>
      </c>
      <c r="E145" s="2">
        <f t="shared" si="4"/>
        <v>5</v>
      </c>
      <c r="G145"/>
      <c r="H145"/>
      <c r="I145"/>
    </row>
    <row r="146" spans="1:9">
      <c r="A146" s="1" t="s">
        <v>3</v>
      </c>
      <c r="B146" s="3" t="s">
        <v>131</v>
      </c>
      <c r="C146" s="2" t="s">
        <v>180</v>
      </c>
      <c r="D146" s="7" t="s">
        <v>384</v>
      </c>
      <c r="E146" s="2">
        <f t="shared" si="4"/>
        <v>5</v>
      </c>
      <c r="G146"/>
      <c r="H146"/>
      <c r="I146"/>
    </row>
    <row r="147" spans="1:9">
      <c r="A147" s="1" t="s">
        <v>0</v>
      </c>
      <c r="B147" s="3" t="s">
        <v>11</v>
      </c>
      <c r="C147" s="2" t="s">
        <v>180</v>
      </c>
      <c r="D147" s="7" t="s">
        <v>362</v>
      </c>
      <c r="E147" s="2">
        <f t="shared" si="4"/>
        <v>3</v>
      </c>
      <c r="G147"/>
      <c r="H147"/>
      <c r="I147"/>
    </row>
    <row r="148" spans="1:9">
      <c r="A148" s="1" t="s">
        <v>2</v>
      </c>
      <c r="B148" s="3" t="s">
        <v>62</v>
      </c>
      <c r="C148" s="2" t="s">
        <v>180</v>
      </c>
      <c r="D148" s="7" t="s">
        <v>362</v>
      </c>
      <c r="E148" s="2">
        <f t="shared" si="4"/>
        <v>3</v>
      </c>
      <c r="G148"/>
      <c r="H148"/>
      <c r="I148"/>
    </row>
    <row r="149" spans="1:9">
      <c r="A149" s="1" t="s">
        <v>2</v>
      </c>
      <c r="B149" s="3" t="s">
        <v>63</v>
      </c>
      <c r="C149" s="2" t="s">
        <v>180</v>
      </c>
      <c r="D149" s="7" t="s">
        <v>362</v>
      </c>
      <c r="E149" s="2">
        <f t="shared" si="4"/>
        <v>3</v>
      </c>
      <c r="G149"/>
      <c r="H149"/>
      <c r="I149"/>
    </row>
    <row r="150" spans="1:9">
      <c r="A150" s="1" t="s">
        <v>2</v>
      </c>
      <c r="B150" s="3" t="s">
        <v>89</v>
      </c>
      <c r="C150" s="2" t="s">
        <v>180</v>
      </c>
      <c r="D150" s="7" t="s">
        <v>407</v>
      </c>
      <c r="E150" s="2">
        <f t="shared" si="4"/>
        <v>5</v>
      </c>
      <c r="G150"/>
      <c r="H150"/>
      <c r="I150"/>
    </row>
    <row r="151" spans="1:9">
      <c r="A151" s="1" t="s">
        <v>2</v>
      </c>
      <c r="B151" s="3" t="s">
        <v>90</v>
      </c>
      <c r="C151" s="2" t="s">
        <v>180</v>
      </c>
      <c r="D151" s="7" t="s">
        <v>407</v>
      </c>
      <c r="E151" s="2">
        <f t="shared" si="4"/>
        <v>5</v>
      </c>
      <c r="G151"/>
      <c r="H151"/>
      <c r="I151"/>
    </row>
    <row r="152" spans="1:9">
      <c r="A152" s="1" t="s">
        <v>3</v>
      </c>
      <c r="B152" s="3" t="s">
        <v>137</v>
      </c>
      <c r="C152" s="2" t="s">
        <v>180</v>
      </c>
      <c r="D152" s="7" t="s">
        <v>407</v>
      </c>
      <c r="E152" s="2">
        <f t="shared" si="4"/>
        <v>5</v>
      </c>
      <c r="G152"/>
      <c r="H152"/>
      <c r="I152"/>
    </row>
    <row r="153" spans="1:9">
      <c r="A153" s="1" t="s">
        <v>3</v>
      </c>
      <c r="B153" s="3" t="s">
        <v>138</v>
      </c>
      <c r="C153" s="2" t="s">
        <v>180</v>
      </c>
      <c r="D153" s="7" t="s">
        <v>407</v>
      </c>
      <c r="E153" s="2">
        <f t="shared" si="4"/>
        <v>5</v>
      </c>
      <c r="G153"/>
      <c r="H153"/>
      <c r="I153"/>
    </row>
    <row r="154" spans="1:9">
      <c r="A154" s="1" t="s">
        <v>3</v>
      </c>
      <c r="B154" s="3" t="s">
        <v>139</v>
      </c>
      <c r="C154" s="2" t="s">
        <v>180</v>
      </c>
      <c r="D154" s="7" t="s">
        <v>407</v>
      </c>
      <c r="E154" s="2">
        <f t="shared" si="4"/>
        <v>5</v>
      </c>
      <c r="G154"/>
      <c r="H154"/>
      <c r="I154"/>
    </row>
    <row r="155" spans="1:9">
      <c r="A155" t="s">
        <v>3</v>
      </c>
      <c r="B155" t="s">
        <v>515</v>
      </c>
      <c r="C155" t="s">
        <v>180</v>
      </c>
      <c r="D155" s="6" t="s">
        <v>306</v>
      </c>
      <c r="E155" s="2">
        <f t="shared" si="4"/>
        <v>1</v>
      </c>
      <c r="G155"/>
      <c r="H155"/>
      <c r="I155"/>
    </row>
    <row r="156" spans="1:9">
      <c r="A156" s="1" t="s">
        <v>2</v>
      </c>
      <c r="B156" s="3" t="s">
        <v>68</v>
      </c>
      <c r="C156" s="2" t="s">
        <v>180</v>
      </c>
      <c r="D156" s="7" t="s">
        <v>366</v>
      </c>
      <c r="E156" s="2">
        <f t="shared" si="4"/>
        <v>1</v>
      </c>
      <c r="G156"/>
      <c r="H156"/>
      <c r="I156"/>
    </row>
    <row r="157" spans="1:9">
      <c r="A157" s="1" t="s">
        <v>2</v>
      </c>
      <c r="B157" s="3" t="s">
        <v>84</v>
      </c>
      <c r="C157" s="2" t="s">
        <v>180</v>
      </c>
      <c r="D157" s="7" t="s">
        <v>392</v>
      </c>
      <c r="E157" s="2">
        <v>10</v>
      </c>
      <c r="G157"/>
      <c r="H157"/>
      <c r="I157"/>
    </row>
    <row r="158" spans="1:9">
      <c r="A158" s="1" t="s">
        <v>3</v>
      </c>
      <c r="B158" s="3" t="s">
        <v>133</v>
      </c>
      <c r="C158" s="2" t="s">
        <v>180</v>
      </c>
      <c r="D158" s="7" t="s">
        <v>392</v>
      </c>
      <c r="E158" s="2">
        <v>10</v>
      </c>
      <c r="G158"/>
      <c r="H158"/>
      <c r="I158"/>
    </row>
    <row r="159" spans="1:9">
      <c r="A159" s="1" t="s">
        <v>5</v>
      </c>
      <c r="B159" s="3" t="s">
        <v>172</v>
      </c>
      <c r="C159" s="2" t="s">
        <v>180</v>
      </c>
      <c r="D159" s="7" t="s">
        <v>392</v>
      </c>
      <c r="E159" s="2">
        <v>10</v>
      </c>
      <c r="G159"/>
      <c r="H159"/>
      <c r="I159"/>
    </row>
    <row r="160" spans="1:9">
      <c r="A160" t="s">
        <v>2</v>
      </c>
      <c r="B160" t="s">
        <v>84</v>
      </c>
      <c r="C160" t="s">
        <v>180</v>
      </c>
      <c r="D160" s="6" t="s">
        <v>392</v>
      </c>
      <c r="E160" s="2">
        <v>10</v>
      </c>
      <c r="G160"/>
      <c r="H160"/>
      <c r="I160"/>
    </row>
    <row r="161" spans="1:9">
      <c r="A161" t="s">
        <v>3</v>
      </c>
      <c r="B161" t="s">
        <v>133</v>
      </c>
      <c r="C161" t="s">
        <v>180</v>
      </c>
      <c r="D161" s="6" t="s">
        <v>392</v>
      </c>
      <c r="E161" s="2">
        <v>10</v>
      </c>
      <c r="G161"/>
      <c r="H161"/>
      <c r="I161"/>
    </row>
    <row r="162" spans="1:9">
      <c r="A162" t="s">
        <v>466</v>
      </c>
      <c r="B162" t="s">
        <v>567</v>
      </c>
      <c r="C162" t="s">
        <v>180</v>
      </c>
      <c r="D162" s="6" t="s">
        <v>392</v>
      </c>
      <c r="E162" s="2">
        <v>10</v>
      </c>
      <c r="G162"/>
      <c r="H162"/>
      <c r="I162"/>
    </row>
    <row r="163" spans="1:9">
      <c r="A163" t="s">
        <v>836</v>
      </c>
      <c r="B163" t="s">
        <v>832</v>
      </c>
      <c r="C163" t="s">
        <v>180</v>
      </c>
      <c r="D163" s="6" t="s">
        <v>392</v>
      </c>
      <c r="E163" s="2">
        <v>10</v>
      </c>
      <c r="G163"/>
      <c r="H163"/>
      <c r="I163"/>
    </row>
    <row r="164" spans="1:9">
      <c r="A164" t="s">
        <v>836</v>
      </c>
      <c r="B164" t="s">
        <v>833</v>
      </c>
      <c r="C164" t="s">
        <v>180</v>
      </c>
      <c r="D164" s="6" t="s">
        <v>392</v>
      </c>
      <c r="E164" s="2">
        <v>10</v>
      </c>
      <c r="G164"/>
      <c r="H164"/>
      <c r="I164"/>
    </row>
    <row r="165" spans="1:9">
      <c r="A165" t="s">
        <v>836</v>
      </c>
      <c r="B165" t="s">
        <v>834</v>
      </c>
      <c r="C165" t="s">
        <v>180</v>
      </c>
      <c r="D165" s="6" t="s">
        <v>392</v>
      </c>
      <c r="E165" s="2">
        <v>10</v>
      </c>
      <c r="G165"/>
      <c r="H165"/>
      <c r="I165"/>
    </row>
    <row r="166" spans="1:9">
      <c r="A166" t="s">
        <v>836</v>
      </c>
      <c r="B166" t="s">
        <v>835</v>
      </c>
      <c r="C166" t="s">
        <v>180</v>
      </c>
      <c r="D166" s="6" t="s">
        <v>392</v>
      </c>
      <c r="E166" s="2">
        <v>10</v>
      </c>
      <c r="G166"/>
      <c r="H166"/>
      <c r="I166"/>
    </row>
    <row r="167" spans="1:9">
      <c r="A167" t="s">
        <v>0</v>
      </c>
      <c r="B167" t="s">
        <v>473</v>
      </c>
      <c r="C167" t="s">
        <v>180</v>
      </c>
      <c r="D167" s="6" t="s">
        <v>575</v>
      </c>
      <c r="E167" s="2">
        <f t="shared" ref="E167:E198" si="5">COUNTIF($D$2:$D$296,D167)</f>
        <v>4</v>
      </c>
      <c r="G167"/>
      <c r="H167"/>
      <c r="I167"/>
    </row>
    <row r="168" spans="1:9">
      <c r="A168" t="s">
        <v>4</v>
      </c>
      <c r="B168" t="s">
        <v>548</v>
      </c>
      <c r="C168" t="s">
        <v>180</v>
      </c>
      <c r="D168" s="6" t="s">
        <v>575</v>
      </c>
      <c r="E168" s="2">
        <f t="shared" si="5"/>
        <v>4</v>
      </c>
      <c r="G168"/>
      <c r="H168"/>
      <c r="I168"/>
    </row>
    <row r="169" spans="1:9">
      <c r="A169" t="s">
        <v>466</v>
      </c>
      <c r="B169" t="s">
        <v>570</v>
      </c>
      <c r="C169" t="s">
        <v>180</v>
      </c>
      <c r="D169" s="6" t="s">
        <v>575</v>
      </c>
      <c r="E169" s="2">
        <f t="shared" si="5"/>
        <v>4</v>
      </c>
      <c r="G169"/>
      <c r="H169"/>
      <c r="I169"/>
    </row>
    <row r="170" spans="1:9">
      <c r="A170" t="s">
        <v>466</v>
      </c>
      <c r="B170" t="s">
        <v>552</v>
      </c>
      <c r="C170" t="s">
        <v>180</v>
      </c>
      <c r="D170" s="6" t="s">
        <v>575</v>
      </c>
      <c r="E170" s="2">
        <f t="shared" si="5"/>
        <v>4</v>
      </c>
      <c r="G170"/>
      <c r="H170"/>
      <c r="I170"/>
    </row>
    <row r="171" spans="1:9">
      <c r="A171" s="1" t="s">
        <v>2</v>
      </c>
      <c r="B171" s="3" t="s">
        <v>76</v>
      </c>
      <c r="C171" s="2" t="s">
        <v>180</v>
      </c>
      <c r="D171" s="7" t="s">
        <v>377</v>
      </c>
      <c r="E171" s="2">
        <f t="shared" si="5"/>
        <v>2</v>
      </c>
      <c r="G171"/>
      <c r="H171"/>
      <c r="I171"/>
    </row>
    <row r="172" spans="1:9">
      <c r="A172" s="1" t="s">
        <v>3</v>
      </c>
      <c r="B172" s="3" t="s">
        <v>124</v>
      </c>
      <c r="C172" s="2" t="s">
        <v>180</v>
      </c>
      <c r="D172" s="7" t="s">
        <v>377</v>
      </c>
      <c r="E172" s="2">
        <f t="shared" si="5"/>
        <v>2</v>
      </c>
      <c r="G172"/>
      <c r="H172"/>
      <c r="I172"/>
    </row>
    <row r="173" spans="1:9">
      <c r="A173" t="s">
        <v>0</v>
      </c>
      <c r="B173" t="s">
        <v>488</v>
      </c>
      <c r="C173" t="s">
        <v>180</v>
      </c>
      <c r="D173" s="6" t="s">
        <v>339</v>
      </c>
      <c r="E173" s="2">
        <f t="shared" si="5"/>
        <v>4</v>
      </c>
      <c r="G173"/>
      <c r="H173"/>
      <c r="I173"/>
    </row>
    <row r="174" spans="1:9">
      <c r="A174" t="s">
        <v>3</v>
      </c>
      <c r="B174" t="s">
        <v>526</v>
      </c>
      <c r="C174" t="s">
        <v>180</v>
      </c>
      <c r="D174" s="6" t="s">
        <v>339</v>
      </c>
      <c r="E174" s="2">
        <f t="shared" si="5"/>
        <v>4</v>
      </c>
      <c r="G174"/>
      <c r="H174"/>
      <c r="I174"/>
    </row>
    <row r="175" spans="1:9">
      <c r="A175" t="s">
        <v>3</v>
      </c>
      <c r="B175" t="s">
        <v>537</v>
      </c>
      <c r="C175" t="s">
        <v>180</v>
      </c>
      <c r="D175" s="6" t="s">
        <v>339</v>
      </c>
      <c r="E175" s="2">
        <f t="shared" si="5"/>
        <v>4</v>
      </c>
      <c r="G175"/>
      <c r="H175"/>
      <c r="I175"/>
    </row>
    <row r="176" spans="1:9">
      <c r="A176" t="s">
        <v>466</v>
      </c>
      <c r="B176" t="s">
        <v>566</v>
      </c>
      <c r="C176" t="s">
        <v>180</v>
      </c>
      <c r="D176" s="6" t="s">
        <v>339</v>
      </c>
      <c r="E176" s="2">
        <f t="shared" si="5"/>
        <v>4</v>
      </c>
      <c r="G176"/>
      <c r="H176"/>
      <c r="I176"/>
    </row>
    <row r="177" spans="1:9">
      <c r="A177" s="1" t="s">
        <v>0</v>
      </c>
      <c r="B177" s="3" t="s">
        <v>9</v>
      </c>
      <c r="C177" s="2" t="s">
        <v>180</v>
      </c>
      <c r="D177" s="7" t="s">
        <v>367</v>
      </c>
      <c r="E177" s="2">
        <f t="shared" si="5"/>
        <v>4</v>
      </c>
      <c r="G177"/>
      <c r="H177"/>
      <c r="I177"/>
    </row>
    <row r="178" spans="1:9">
      <c r="A178" s="1" t="s">
        <v>0</v>
      </c>
      <c r="B178" s="3" t="s">
        <v>14</v>
      </c>
      <c r="C178" s="2" t="s">
        <v>180</v>
      </c>
      <c r="D178" s="7" t="s">
        <v>367</v>
      </c>
      <c r="E178" s="2">
        <f t="shared" si="5"/>
        <v>4</v>
      </c>
      <c r="G178"/>
      <c r="H178"/>
      <c r="I178"/>
    </row>
    <row r="179" spans="1:9">
      <c r="A179" s="1" t="s">
        <v>1</v>
      </c>
      <c r="B179" s="3" t="s">
        <v>40</v>
      </c>
      <c r="C179" s="2" t="s">
        <v>180</v>
      </c>
      <c r="D179" s="7" t="s">
        <v>367</v>
      </c>
      <c r="E179" s="2">
        <f t="shared" si="5"/>
        <v>4</v>
      </c>
      <c r="G179"/>
      <c r="H179"/>
      <c r="I179"/>
    </row>
    <row r="180" spans="1:9">
      <c r="A180" s="1" t="s">
        <v>2</v>
      </c>
      <c r="B180" s="3" t="s">
        <v>69</v>
      </c>
      <c r="C180" s="2" t="s">
        <v>180</v>
      </c>
      <c r="D180" s="7" t="s">
        <v>367</v>
      </c>
      <c r="E180" s="2">
        <f t="shared" si="5"/>
        <v>4</v>
      </c>
      <c r="G180"/>
      <c r="H180"/>
      <c r="I180"/>
    </row>
    <row r="181" spans="1:9">
      <c r="A181" t="s">
        <v>0</v>
      </c>
      <c r="B181" t="s">
        <v>473</v>
      </c>
      <c r="C181" t="s">
        <v>180</v>
      </c>
      <c r="D181" s="6" t="s">
        <v>350</v>
      </c>
      <c r="E181" s="2">
        <f t="shared" si="5"/>
        <v>7</v>
      </c>
      <c r="G181"/>
      <c r="H181"/>
      <c r="I181"/>
    </row>
    <row r="182" spans="1:9">
      <c r="A182" t="s">
        <v>0</v>
      </c>
      <c r="B182" t="s">
        <v>493</v>
      </c>
      <c r="C182" t="s">
        <v>180</v>
      </c>
      <c r="D182" s="6" t="s">
        <v>350</v>
      </c>
      <c r="E182" s="2">
        <f t="shared" si="5"/>
        <v>7</v>
      </c>
      <c r="G182"/>
      <c r="H182"/>
      <c r="I182"/>
    </row>
    <row r="183" spans="1:9">
      <c r="A183" t="s">
        <v>2</v>
      </c>
      <c r="B183" t="s">
        <v>504</v>
      </c>
      <c r="C183" t="s">
        <v>180</v>
      </c>
      <c r="D183" s="6" t="s">
        <v>350</v>
      </c>
      <c r="E183" s="2">
        <f t="shared" si="5"/>
        <v>7</v>
      </c>
      <c r="G183"/>
      <c r="H183"/>
      <c r="I183"/>
    </row>
    <row r="184" spans="1:9">
      <c r="A184" t="s">
        <v>3</v>
      </c>
      <c r="B184" t="s">
        <v>544</v>
      </c>
      <c r="C184" t="s">
        <v>180</v>
      </c>
      <c r="D184" s="6" t="s">
        <v>350</v>
      </c>
      <c r="E184" s="2">
        <f t="shared" si="5"/>
        <v>7</v>
      </c>
      <c r="G184"/>
      <c r="H184"/>
      <c r="I184"/>
    </row>
    <row r="185" spans="1:9">
      <c r="A185" t="s">
        <v>3</v>
      </c>
      <c r="B185" t="s">
        <v>545</v>
      </c>
      <c r="C185" t="s">
        <v>180</v>
      </c>
      <c r="D185" s="6" t="s">
        <v>350</v>
      </c>
      <c r="E185" s="2">
        <f t="shared" si="5"/>
        <v>7</v>
      </c>
      <c r="G185"/>
      <c r="H185"/>
      <c r="I185"/>
    </row>
    <row r="186" spans="1:9">
      <c r="A186" t="s">
        <v>3</v>
      </c>
      <c r="B186" t="s">
        <v>546</v>
      </c>
      <c r="C186" t="s">
        <v>180</v>
      </c>
      <c r="D186" s="6" t="s">
        <v>350</v>
      </c>
      <c r="E186" s="2">
        <f t="shared" si="5"/>
        <v>7</v>
      </c>
      <c r="G186"/>
      <c r="H186"/>
      <c r="I186"/>
    </row>
    <row r="187" spans="1:9">
      <c r="A187" t="s">
        <v>3</v>
      </c>
      <c r="B187" t="s">
        <v>547</v>
      </c>
      <c r="C187" t="s">
        <v>180</v>
      </c>
      <c r="D187" s="6" t="s">
        <v>350</v>
      </c>
      <c r="E187" s="2">
        <f t="shared" si="5"/>
        <v>7</v>
      </c>
      <c r="G187"/>
      <c r="H187"/>
      <c r="I187"/>
    </row>
    <row r="188" spans="1:9">
      <c r="A188" t="s">
        <v>1</v>
      </c>
      <c r="B188" t="s">
        <v>494</v>
      </c>
      <c r="C188" t="s">
        <v>180</v>
      </c>
      <c r="D188" s="6" t="s">
        <v>576</v>
      </c>
      <c r="E188" s="2">
        <f t="shared" si="5"/>
        <v>1</v>
      </c>
      <c r="G188"/>
      <c r="H188"/>
      <c r="I188"/>
    </row>
    <row r="189" spans="1:9">
      <c r="A189" t="s">
        <v>3</v>
      </c>
      <c r="B189" t="s">
        <v>506</v>
      </c>
      <c r="C189" t="s">
        <v>180</v>
      </c>
      <c r="D189" s="6" t="s">
        <v>579</v>
      </c>
      <c r="E189" s="2">
        <f t="shared" si="5"/>
        <v>1</v>
      </c>
      <c r="G189"/>
      <c r="H189"/>
      <c r="I189"/>
    </row>
    <row r="190" spans="1:9">
      <c r="A190" t="s">
        <v>0</v>
      </c>
      <c r="B190" t="s">
        <v>492</v>
      </c>
      <c r="C190" t="s">
        <v>180</v>
      </c>
      <c r="D190" s="6" t="s">
        <v>250</v>
      </c>
      <c r="E190" s="2">
        <f t="shared" si="5"/>
        <v>3</v>
      </c>
      <c r="G190"/>
      <c r="H190"/>
      <c r="I190"/>
    </row>
    <row r="191" spans="1:9">
      <c r="A191" t="s">
        <v>3</v>
      </c>
      <c r="B191" t="s">
        <v>542</v>
      </c>
      <c r="C191" t="s">
        <v>180</v>
      </c>
      <c r="D191" s="6" t="s">
        <v>250</v>
      </c>
      <c r="E191" s="2">
        <f t="shared" si="5"/>
        <v>3</v>
      </c>
      <c r="G191"/>
      <c r="H191"/>
      <c r="I191"/>
    </row>
    <row r="192" spans="1:9">
      <c r="A192" t="s">
        <v>3</v>
      </c>
      <c r="B192" t="s">
        <v>543</v>
      </c>
      <c r="C192" t="s">
        <v>180</v>
      </c>
      <c r="D192" s="6" t="s">
        <v>250</v>
      </c>
      <c r="E192" s="2">
        <f t="shared" si="5"/>
        <v>3</v>
      </c>
      <c r="G192"/>
      <c r="H192"/>
      <c r="I192"/>
    </row>
    <row r="193" spans="1:9">
      <c r="A193" t="s">
        <v>466</v>
      </c>
      <c r="B193" t="s">
        <v>561</v>
      </c>
      <c r="C193" t="s">
        <v>180</v>
      </c>
      <c r="D193" s="6" t="s">
        <v>335</v>
      </c>
      <c r="E193" s="2">
        <f t="shared" si="5"/>
        <v>2</v>
      </c>
      <c r="G193"/>
      <c r="H193"/>
      <c r="I193"/>
    </row>
    <row r="194" spans="1:9">
      <c r="A194" t="s">
        <v>466</v>
      </c>
      <c r="B194" t="s">
        <v>562</v>
      </c>
      <c r="C194" t="s">
        <v>180</v>
      </c>
      <c r="D194" s="6" t="s">
        <v>335</v>
      </c>
      <c r="E194" s="2">
        <f t="shared" si="5"/>
        <v>2</v>
      </c>
      <c r="G194"/>
      <c r="H194"/>
      <c r="I194"/>
    </row>
    <row r="195" spans="1:9">
      <c r="A195" t="s">
        <v>3</v>
      </c>
      <c r="B195" t="s">
        <v>516</v>
      </c>
      <c r="C195" t="s">
        <v>180</v>
      </c>
      <c r="D195" s="6" t="s">
        <v>310</v>
      </c>
      <c r="E195" s="2">
        <f t="shared" si="5"/>
        <v>2</v>
      </c>
      <c r="G195"/>
      <c r="H195"/>
      <c r="I195"/>
    </row>
    <row r="196" spans="1:9">
      <c r="A196" t="s">
        <v>466</v>
      </c>
      <c r="B196" t="s">
        <v>553</v>
      </c>
      <c r="C196" t="s">
        <v>180</v>
      </c>
      <c r="D196" s="6" t="s">
        <v>310</v>
      </c>
      <c r="E196" s="2">
        <f t="shared" si="5"/>
        <v>2</v>
      </c>
      <c r="G196"/>
      <c r="H196"/>
      <c r="I196"/>
    </row>
    <row r="197" spans="1:9">
      <c r="A197" s="1" t="s">
        <v>3</v>
      </c>
      <c r="B197" s="3" t="s">
        <v>114</v>
      </c>
      <c r="C197" s="2" t="s">
        <v>180</v>
      </c>
      <c r="D197" s="7" t="s">
        <v>373</v>
      </c>
      <c r="E197" s="2">
        <f t="shared" si="5"/>
        <v>4</v>
      </c>
      <c r="G197"/>
      <c r="H197"/>
      <c r="I197"/>
    </row>
    <row r="198" spans="1:9">
      <c r="A198" s="1" t="s">
        <v>3</v>
      </c>
      <c r="B198" s="3" t="s">
        <v>115</v>
      </c>
      <c r="C198" s="2" t="s">
        <v>180</v>
      </c>
      <c r="D198" s="7" t="s">
        <v>373</v>
      </c>
      <c r="E198" s="2">
        <f t="shared" si="5"/>
        <v>4</v>
      </c>
      <c r="G198"/>
      <c r="H198"/>
      <c r="I198"/>
    </row>
    <row r="199" spans="1:9">
      <c r="A199" s="1" t="s">
        <v>3</v>
      </c>
      <c r="B199" s="3" t="s">
        <v>116</v>
      </c>
      <c r="C199" s="2" t="s">
        <v>180</v>
      </c>
      <c r="D199" s="7" t="s">
        <v>373</v>
      </c>
      <c r="E199" s="2">
        <f t="shared" ref="E199:E230" si="6">COUNTIF($D$2:$D$296,D199)</f>
        <v>4</v>
      </c>
      <c r="G199"/>
      <c r="H199"/>
      <c r="I199"/>
    </row>
    <row r="200" spans="1:9">
      <c r="A200" s="1" t="s">
        <v>4</v>
      </c>
      <c r="B200" s="3" t="s">
        <v>152</v>
      </c>
      <c r="C200" s="2" t="s">
        <v>180</v>
      </c>
      <c r="D200" s="7" t="s">
        <v>373</v>
      </c>
      <c r="E200" s="2">
        <f t="shared" si="6"/>
        <v>4</v>
      </c>
      <c r="G200"/>
      <c r="H200"/>
      <c r="I200"/>
    </row>
    <row r="201" spans="1:9">
      <c r="A201" s="1" t="s">
        <v>0</v>
      </c>
      <c r="B201" s="3" t="s">
        <v>19</v>
      </c>
      <c r="C201" s="2" t="s">
        <v>180</v>
      </c>
      <c r="D201" s="7" t="s">
        <v>374</v>
      </c>
      <c r="E201" s="2">
        <f t="shared" si="6"/>
        <v>5</v>
      </c>
      <c r="G201"/>
      <c r="H201"/>
      <c r="I201"/>
    </row>
    <row r="202" spans="1:9">
      <c r="A202" s="1" t="s">
        <v>1</v>
      </c>
      <c r="B202" s="3" t="s">
        <v>45</v>
      </c>
      <c r="C202" s="2" t="s">
        <v>180</v>
      </c>
      <c r="D202" s="7" t="s">
        <v>374</v>
      </c>
      <c r="E202" s="2">
        <f t="shared" si="6"/>
        <v>5</v>
      </c>
      <c r="G202"/>
      <c r="H202"/>
      <c r="I202"/>
    </row>
    <row r="203" spans="1:9">
      <c r="A203" s="1" t="s">
        <v>3</v>
      </c>
      <c r="B203" s="3" t="s">
        <v>117</v>
      </c>
      <c r="C203" s="2" t="s">
        <v>180</v>
      </c>
      <c r="D203" s="7" t="s">
        <v>374</v>
      </c>
      <c r="E203" s="2">
        <f t="shared" si="6"/>
        <v>5</v>
      </c>
      <c r="G203"/>
      <c r="H203"/>
      <c r="I203"/>
    </row>
    <row r="204" spans="1:9">
      <c r="A204" s="1" t="s">
        <v>4</v>
      </c>
      <c r="B204" s="3" t="s">
        <v>153</v>
      </c>
      <c r="C204" s="2" t="s">
        <v>180</v>
      </c>
      <c r="D204" s="7" t="s">
        <v>374</v>
      </c>
      <c r="E204" s="2">
        <f t="shared" si="6"/>
        <v>5</v>
      </c>
      <c r="G204"/>
      <c r="H204"/>
      <c r="I204"/>
    </row>
    <row r="205" spans="1:9">
      <c r="A205" s="1" t="s">
        <v>4</v>
      </c>
      <c r="B205" s="3" t="s">
        <v>154</v>
      </c>
      <c r="C205" s="2" t="s">
        <v>180</v>
      </c>
      <c r="D205" s="7" t="s">
        <v>374</v>
      </c>
      <c r="E205" s="2">
        <f t="shared" si="6"/>
        <v>5</v>
      </c>
      <c r="G205"/>
      <c r="H205"/>
      <c r="I205"/>
    </row>
    <row r="206" spans="1:9">
      <c r="A206" s="1" t="s">
        <v>0</v>
      </c>
      <c r="B206" s="3" t="s">
        <v>8</v>
      </c>
      <c r="C206" s="2" t="s">
        <v>180</v>
      </c>
      <c r="D206" s="7" t="s">
        <v>357</v>
      </c>
      <c r="E206" s="2">
        <f t="shared" si="6"/>
        <v>4</v>
      </c>
      <c r="G206"/>
      <c r="H206"/>
      <c r="I206"/>
    </row>
    <row r="207" spans="1:9">
      <c r="A207" s="1" t="s">
        <v>3</v>
      </c>
      <c r="B207" s="3" t="s">
        <v>102</v>
      </c>
      <c r="C207" s="2" t="s">
        <v>180</v>
      </c>
      <c r="D207" s="7" t="s">
        <v>357</v>
      </c>
      <c r="E207" s="2">
        <f t="shared" si="6"/>
        <v>4</v>
      </c>
      <c r="G207"/>
      <c r="H207"/>
      <c r="I207"/>
    </row>
    <row r="208" spans="1:9">
      <c r="A208" s="1" t="s">
        <v>3</v>
      </c>
      <c r="B208" s="3" t="s">
        <v>103</v>
      </c>
      <c r="C208" s="2" t="s">
        <v>180</v>
      </c>
      <c r="D208" s="7" t="s">
        <v>357</v>
      </c>
      <c r="E208" s="2">
        <f t="shared" si="6"/>
        <v>4</v>
      </c>
      <c r="G208"/>
      <c r="H208"/>
      <c r="I208"/>
    </row>
    <row r="209" spans="1:9">
      <c r="A209" s="1" t="s">
        <v>4</v>
      </c>
      <c r="B209" s="3" t="s">
        <v>150</v>
      </c>
      <c r="C209" s="2" t="s">
        <v>180</v>
      </c>
      <c r="D209" s="7" t="s">
        <v>357</v>
      </c>
      <c r="E209" s="2">
        <f t="shared" si="6"/>
        <v>4</v>
      </c>
      <c r="G209"/>
      <c r="H209"/>
      <c r="I209"/>
    </row>
    <row r="210" spans="1:9">
      <c r="A210" t="s">
        <v>3</v>
      </c>
      <c r="B210" t="s">
        <v>468</v>
      </c>
      <c r="C210" t="s">
        <v>180</v>
      </c>
      <c r="D210" s="6" t="s">
        <v>572</v>
      </c>
      <c r="E210" s="2">
        <f t="shared" si="6"/>
        <v>1</v>
      </c>
      <c r="G210"/>
      <c r="H210"/>
      <c r="I210"/>
    </row>
    <row r="211" spans="1:9">
      <c r="A211" s="1" t="s">
        <v>2</v>
      </c>
      <c r="B211" s="3" t="s">
        <v>65</v>
      </c>
      <c r="C211" s="2" t="s">
        <v>180</v>
      </c>
      <c r="D211" s="7" t="s">
        <v>364</v>
      </c>
      <c r="E211" s="2">
        <f t="shared" si="6"/>
        <v>1</v>
      </c>
      <c r="G211"/>
      <c r="H211"/>
      <c r="I211"/>
    </row>
    <row r="212" spans="1:9">
      <c r="A212" t="s">
        <v>0</v>
      </c>
      <c r="B212" t="s">
        <v>480</v>
      </c>
      <c r="C212" t="s">
        <v>180</v>
      </c>
      <c r="D212" s="6" t="s">
        <v>326</v>
      </c>
      <c r="E212" s="2">
        <f t="shared" si="6"/>
        <v>4</v>
      </c>
      <c r="G212"/>
      <c r="H212"/>
      <c r="I212"/>
    </row>
    <row r="213" spans="1:9">
      <c r="A213" t="s">
        <v>1</v>
      </c>
      <c r="B213" t="s">
        <v>497</v>
      </c>
      <c r="C213" t="s">
        <v>180</v>
      </c>
      <c r="D213" s="6" t="s">
        <v>326</v>
      </c>
      <c r="E213" s="2">
        <f t="shared" si="6"/>
        <v>4</v>
      </c>
      <c r="G213"/>
      <c r="H213"/>
      <c r="I213"/>
    </row>
    <row r="214" spans="1:9">
      <c r="A214" t="s">
        <v>3</v>
      </c>
      <c r="B214" t="s">
        <v>525</v>
      </c>
      <c r="C214" t="s">
        <v>180</v>
      </c>
      <c r="D214" s="6" t="s">
        <v>326</v>
      </c>
      <c r="E214" s="2">
        <f t="shared" si="6"/>
        <v>4</v>
      </c>
      <c r="G214"/>
      <c r="H214"/>
      <c r="I214"/>
    </row>
    <row r="215" spans="1:9">
      <c r="A215" t="s">
        <v>4</v>
      </c>
      <c r="B215" t="s">
        <v>550</v>
      </c>
      <c r="C215" t="s">
        <v>180</v>
      </c>
      <c r="D215" s="6" t="s">
        <v>326</v>
      </c>
      <c r="E215" s="2">
        <f t="shared" si="6"/>
        <v>4</v>
      </c>
      <c r="G215"/>
      <c r="H215"/>
      <c r="I215"/>
    </row>
    <row r="216" spans="1:9">
      <c r="A216" s="1" t="s">
        <v>0</v>
      </c>
      <c r="B216" s="3" t="s">
        <v>10</v>
      </c>
      <c r="C216" s="2" t="s">
        <v>180</v>
      </c>
      <c r="D216" s="7" t="s">
        <v>360</v>
      </c>
      <c r="E216" s="2">
        <f t="shared" si="6"/>
        <v>3</v>
      </c>
      <c r="G216"/>
      <c r="H216"/>
      <c r="I216"/>
    </row>
    <row r="217" spans="1:9">
      <c r="A217" s="1" t="s">
        <v>3</v>
      </c>
      <c r="B217" s="3" t="s">
        <v>106</v>
      </c>
      <c r="C217" s="2" t="s">
        <v>180</v>
      </c>
      <c r="D217" s="7" t="s">
        <v>360</v>
      </c>
      <c r="E217" s="2">
        <f t="shared" si="6"/>
        <v>3</v>
      </c>
      <c r="G217"/>
      <c r="H217"/>
      <c r="I217"/>
    </row>
    <row r="218" spans="1:9">
      <c r="A218" s="1" t="s">
        <v>3</v>
      </c>
      <c r="B218" s="3" t="s">
        <v>107</v>
      </c>
      <c r="C218" s="2" t="s">
        <v>180</v>
      </c>
      <c r="D218" s="7" t="s">
        <v>360</v>
      </c>
      <c r="E218" s="2">
        <f t="shared" si="6"/>
        <v>3</v>
      </c>
      <c r="G218"/>
      <c r="H218"/>
      <c r="I218"/>
    </row>
    <row r="219" spans="1:9">
      <c r="A219" t="s">
        <v>0</v>
      </c>
      <c r="B219" t="s">
        <v>472</v>
      </c>
      <c r="C219" t="s">
        <v>180</v>
      </c>
      <c r="D219" s="6" t="s">
        <v>574</v>
      </c>
      <c r="E219" s="2">
        <f t="shared" si="6"/>
        <v>4</v>
      </c>
      <c r="G219"/>
      <c r="H219"/>
      <c r="I219"/>
    </row>
    <row r="220" spans="1:9">
      <c r="A220" t="s">
        <v>3</v>
      </c>
      <c r="B220" t="s">
        <v>508</v>
      </c>
      <c r="C220" t="s">
        <v>180</v>
      </c>
      <c r="D220" s="6" t="s">
        <v>574</v>
      </c>
      <c r="E220" s="2">
        <f t="shared" si="6"/>
        <v>4</v>
      </c>
      <c r="G220"/>
      <c r="H220"/>
      <c r="I220"/>
    </row>
    <row r="221" spans="1:9">
      <c r="A221" t="s">
        <v>3</v>
      </c>
      <c r="B221" t="s">
        <v>509</v>
      </c>
      <c r="C221" t="s">
        <v>180</v>
      </c>
      <c r="D221" s="6" t="s">
        <v>574</v>
      </c>
      <c r="E221" s="2">
        <f t="shared" si="6"/>
        <v>4</v>
      </c>
      <c r="G221"/>
      <c r="H221"/>
      <c r="I221"/>
    </row>
    <row r="222" spans="1:9">
      <c r="A222" t="s">
        <v>3</v>
      </c>
      <c r="B222" t="s">
        <v>510</v>
      </c>
      <c r="C222" t="s">
        <v>180</v>
      </c>
      <c r="D222" s="6" t="s">
        <v>574</v>
      </c>
      <c r="E222" s="2">
        <f t="shared" si="6"/>
        <v>4</v>
      </c>
      <c r="G222"/>
      <c r="H222"/>
      <c r="I222"/>
    </row>
    <row r="223" spans="1:9">
      <c r="A223" s="1" t="s">
        <v>4</v>
      </c>
      <c r="B223" s="3" t="s">
        <v>158</v>
      </c>
      <c r="C223" s="2" t="s">
        <v>180</v>
      </c>
      <c r="D223" s="7" t="s">
        <v>408</v>
      </c>
      <c r="E223" s="2">
        <f t="shared" si="6"/>
        <v>1</v>
      </c>
      <c r="G223"/>
      <c r="H223"/>
      <c r="I223"/>
    </row>
    <row r="224" spans="1:9">
      <c r="A224" s="1" t="s">
        <v>0</v>
      </c>
      <c r="B224" s="3" t="s">
        <v>26</v>
      </c>
      <c r="C224" s="2" t="s">
        <v>180</v>
      </c>
      <c r="D224" s="7" t="s">
        <v>391</v>
      </c>
      <c r="E224" s="2">
        <f t="shared" si="6"/>
        <v>3</v>
      </c>
      <c r="G224"/>
      <c r="H224"/>
      <c r="I224"/>
    </row>
    <row r="225" spans="1:9">
      <c r="A225" s="1" t="s">
        <v>2</v>
      </c>
      <c r="B225" s="3" t="s">
        <v>83</v>
      </c>
      <c r="C225" s="2" t="s">
        <v>180</v>
      </c>
      <c r="D225" s="7" t="s">
        <v>391</v>
      </c>
      <c r="E225" s="2">
        <f t="shared" si="6"/>
        <v>3</v>
      </c>
      <c r="G225"/>
      <c r="H225"/>
      <c r="I225"/>
    </row>
    <row r="226" spans="1:9">
      <c r="A226" s="1" t="s">
        <v>3</v>
      </c>
      <c r="B226" s="3" t="s">
        <v>132</v>
      </c>
      <c r="C226" s="2" t="s">
        <v>180</v>
      </c>
      <c r="D226" s="7" t="s">
        <v>391</v>
      </c>
      <c r="E226" s="2">
        <f t="shared" si="6"/>
        <v>3</v>
      </c>
      <c r="G226"/>
      <c r="H226"/>
      <c r="I226"/>
    </row>
    <row r="227" spans="1:9">
      <c r="A227" t="s">
        <v>2</v>
      </c>
      <c r="B227" t="s">
        <v>502</v>
      </c>
      <c r="C227" t="s">
        <v>180</v>
      </c>
      <c r="D227" s="6" t="s">
        <v>347</v>
      </c>
      <c r="E227" s="2">
        <f t="shared" si="6"/>
        <v>1</v>
      </c>
      <c r="G227"/>
      <c r="H227"/>
      <c r="I227"/>
    </row>
    <row r="228" spans="1:9">
      <c r="A228" s="1" t="s">
        <v>2</v>
      </c>
      <c r="B228" s="3" t="s">
        <v>59</v>
      </c>
      <c r="C228" s="2" t="s">
        <v>180</v>
      </c>
      <c r="D228" s="7" t="s">
        <v>361</v>
      </c>
      <c r="E228" s="2">
        <f t="shared" si="6"/>
        <v>5</v>
      </c>
      <c r="G228"/>
      <c r="H228"/>
      <c r="I228"/>
    </row>
    <row r="229" spans="1:9">
      <c r="A229" s="1" t="s">
        <v>2</v>
      </c>
      <c r="B229" s="3" t="s">
        <v>60</v>
      </c>
      <c r="C229" s="2" t="s">
        <v>180</v>
      </c>
      <c r="D229" s="7" t="s">
        <v>361</v>
      </c>
      <c r="E229" s="2">
        <f t="shared" si="6"/>
        <v>5</v>
      </c>
      <c r="G229"/>
      <c r="H229"/>
      <c r="I229"/>
    </row>
    <row r="230" spans="1:9">
      <c r="A230" s="1" t="s">
        <v>2</v>
      </c>
      <c r="B230" s="3" t="s">
        <v>61</v>
      </c>
      <c r="C230" s="2" t="s">
        <v>180</v>
      </c>
      <c r="D230" s="7" t="s">
        <v>361</v>
      </c>
      <c r="E230" s="2">
        <f t="shared" si="6"/>
        <v>5</v>
      </c>
      <c r="G230"/>
      <c r="H230"/>
      <c r="I230"/>
    </row>
    <row r="231" spans="1:9">
      <c r="A231" s="1" t="s">
        <v>3</v>
      </c>
      <c r="B231" s="3" t="s">
        <v>109</v>
      </c>
      <c r="C231" s="2" t="s">
        <v>180</v>
      </c>
      <c r="D231" s="7" t="s">
        <v>361</v>
      </c>
      <c r="E231" s="2">
        <f t="shared" ref="E231:E262" si="7">COUNTIF($D$2:$D$296,D231)</f>
        <v>5</v>
      </c>
      <c r="G231"/>
      <c r="H231"/>
      <c r="I231"/>
    </row>
    <row r="232" spans="1:9">
      <c r="A232" s="1" t="s">
        <v>5</v>
      </c>
      <c r="B232" s="3" t="s">
        <v>162</v>
      </c>
      <c r="C232" s="2" t="s">
        <v>180</v>
      </c>
      <c r="D232" s="7" t="s">
        <v>361</v>
      </c>
      <c r="E232" s="2">
        <f t="shared" si="7"/>
        <v>5</v>
      </c>
      <c r="G232"/>
      <c r="H232"/>
      <c r="I232"/>
    </row>
    <row r="233" spans="1:9">
      <c r="A233" t="s">
        <v>3</v>
      </c>
      <c r="B233" t="s">
        <v>514</v>
      </c>
      <c r="C233" t="s">
        <v>180</v>
      </c>
      <c r="D233" s="6" t="s">
        <v>584</v>
      </c>
      <c r="E233" s="2">
        <f t="shared" si="7"/>
        <v>1</v>
      </c>
      <c r="G233"/>
      <c r="H233"/>
      <c r="I233"/>
    </row>
    <row r="234" spans="1:9">
      <c r="A234" t="s">
        <v>3</v>
      </c>
      <c r="B234" t="s">
        <v>533</v>
      </c>
      <c r="C234" t="s">
        <v>180</v>
      </c>
      <c r="D234" s="6" t="s">
        <v>338</v>
      </c>
      <c r="E234" s="2">
        <f t="shared" si="7"/>
        <v>4</v>
      </c>
      <c r="G234"/>
      <c r="H234"/>
      <c r="I234"/>
    </row>
    <row r="235" spans="1:9">
      <c r="A235" t="s">
        <v>3</v>
      </c>
      <c r="B235" t="s">
        <v>534</v>
      </c>
      <c r="C235" t="s">
        <v>180</v>
      </c>
      <c r="D235" s="6" t="s">
        <v>338</v>
      </c>
      <c r="E235" s="2">
        <f t="shared" si="7"/>
        <v>4</v>
      </c>
      <c r="G235"/>
      <c r="H235"/>
      <c r="I235"/>
    </row>
    <row r="236" spans="1:9">
      <c r="A236" t="s">
        <v>3</v>
      </c>
      <c r="B236" t="s">
        <v>535</v>
      </c>
      <c r="C236" t="s">
        <v>180</v>
      </c>
      <c r="D236" s="6" t="s">
        <v>338</v>
      </c>
      <c r="E236" s="2">
        <f t="shared" si="7"/>
        <v>4</v>
      </c>
      <c r="G236"/>
      <c r="H236"/>
      <c r="I236"/>
    </row>
    <row r="237" spans="1:9">
      <c r="A237" t="s">
        <v>3</v>
      </c>
      <c r="B237" t="s">
        <v>536</v>
      </c>
      <c r="C237" t="s">
        <v>180</v>
      </c>
      <c r="D237" s="6" t="s">
        <v>338</v>
      </c>
      <c r="E237" s="2">
        <f t="shared" si="7"/>
        <v>4</v>
      </c>
      <c r="G237"/>
      <c r="H237"/>
      <c r="I237"/>
    </row>
    <row r="238" spans="1:9">
      <c r="A238" s="1" t="s">
        <v>3</v>
      </c>
      <c r="B238" s="3" t="s">
        <v>126</v>
      </c>
      <c r="C238" s="2" t="s">
        <v>180</v>
      </c>
      <c r="D238" s="7" t="s">
        <v>381</v>
      </c>
      <c r="E238" s="2">
        <f t="shared" si="7"/>
        <v>2</v>
      </c>
      <c r="G238"/>
      <c r="H238"/>
      <c r="I238"/>
    </row>
    <row r="239" spans="1:9">
      <c r="A239" s="1" t="s">
        <v>3</v>
      </c>
      <c r="B239" s="3" t="s">
        <v>127</v>
      </c>
      <c r="C239" s="2" t="s">
        <v>180</v>
      </c>
      <c r="D239" s="7" t="s">
        <v>381</v>
      </c>
      <c r="E239" s="2">
        <f t="shared" si="7"/>
        <v>2</v>
      </c>
      <c r="G239"/>
      <c r="H239"/>
      <c r="I239"/>
    </row>
    <row r="240" spans="1:9">
      <c r="A240" s="1" t="s">
        <v>1</v>
      </c>
      <c r="B240" s="3" t="s">
        <v>41</v>
      </c>
      <c r="C240" s="2" t="s">
        <v>180</v>
      </c>
      <c r="D240" s="7" t="s">
        <v>368</v>
      </c>
      <c r="E240" s="2">
        <f t="shared" si="7"/>
        <v>1</v>
      </c>
      <c r="G240"/>
      <c r="H240"/>
      <c r="I240"/>
    </row>
    <row r="241" spans="1:9">
      <c r="A241" s="1" t="s">
        <v>5</v>
      </c>
      <c r="B241" s="3" t="s">
        <v>167</v>
      </c>
      <c r="C241" s="2" t="s">
        <v>180</v>
      </c>
      <c r="D241" s="7" t="s">
        <v>385</v>
      </c>
      <c r="E241" s="2">
        <f t="shared" si="7"/>
        <v>2</v>
      </c>
      <c r="G241"/>
      <c r="H241"/>
      <c r="I241"/>
    </row>
    <row r="242" spans="1:9">
      <c r="A242" s="1" t="s">
        <v>5</v>
      </c>
      <c r="B242" s="3" t="s">
        <v>168</v>
      </c>
      <c r="C242" s="2" t="s">
        <v>180</v>
      </c>
      <c r="D242" s="7" t="s">
        <v>385</v>
      </c>
      <c r="E242" s="2">
        <f t="shared" si="7"/>
        <v>2</v>
      </c>
      <c r="G242"/>
      <c r="H242"/>
      <c r="I242"/>
    </row>
    <row r="243" spans="1:9">
      <c r="A243" t="s">
        <v>0</v>
      </c>
      <c r="B243" t="s">
        <v>475</v>
      </c>
      <c r="C243" t="s">
        <v>180</v>
      </c>
      <c r="D243" s="6" t="s">
        <v>320</v>
      </c>
      <c r="E243" s="2">
        <f t="shared" si="7"/>
        <v>10</v>
      </c>
      <c r="G243"/>
      <c r="H243"/>
      <c r="I243"/>
    </row>
    <row r="244" spans="1:9">
      <c r="A244" t="s">
        <v>0</v>
      </c>
      <c r="B244" t="s">
        <v>476</v>
      </c>
      <c r="C244" t="s">
        <v>180</v>
      </c>
      <c r="D244" s="6" t="s">
        <v>320</v>
      </c>
      <c r="E244" s="2">
        <f t="shared" si="7"/>
        <v>10</v>
      </c>
      <c r="G244"/>
      <c r="H244"/>
      <c r="I244"/>
    </row>
    <row r="245" spans="1:9">
      <c r="A245" t="s">
        <v>0</v>
      </c>
      <c r="B245" t="s">
        <v>477</v>
      </c>
      <c r="C245" t="s">
        <v>180</v>
      </c>
      <c r="D245" s="6" t="s">
        <v>320</v>
      </c>
      <c r="E245" s="2">
        <f t="shared" si="7"/>
        <v>10</v>
      </c>
      <c r="G245"/>
      <c r="H245"/>
      <c r="I245"/>
    </row>
    <row r="246" spans="1:9">
      <c r="A246" t="s">
        <v>2</v>
      </c>
      <c r="B246" t="s">
        <v>499</v>
      </c>
      <c r="C246" t="s">
        <v>180</v>
      </c>
      <c r="D246" s="6" t="s">
        <v>320</v>
      </c>
      <c r="E246" s="2">
        <f t="shared" si="7"/>
        <v>10</v>
      </c>
      <c r="G246"/>
      <c r="H246"/>
      <c r="I246"/>
    </row>
    <row r="247" spans="1:9">
      <c r="A247" t="s">
        <v>3</v>
      </c>
      <c r="B247" t="s">
        <v>519</v>
      </c>
      <c r="C247" t="s">
        <v>180</v>
      </c>
      <c r="D247" s="6" t="s">
        <v>320</v>
      </c>
      <c r="E247" s="2">
        <f t="shared" si="7"/>
        <v>10</v>
      </c>
      <c r="G247"/>
      <c r="H247"/>
      <c r="I247"/>
    </row>
    <row r="248" spans="1:9">
      <c r="A248" t="s">
        <v>3</v>
      </c>
      <c r="B248" t="s">
        <v>520</v>
      </c>
      <c r="C248" t="s">
        <v>180</v>
      </c>
      <c r="D248" s="6" t="s">
        <v>320</v>
      </c>
      <c r="E248" s="2">
        <f t="shared" si="7"/>
        <v>10</v>
      </c>
      <c r="G248"/>
      <c r="H248"/>
      <c r="I248"/>
    </row>
    <row r="249" spans="1:9">
      <c r="A249" t="s">
        <v>3</v>
      </c>
      <c r="B249" t="s">
        <v>521</v>
      </c>
      <c r="C249" t="s">
        <v>180</v>
      </c>
      <c r="D249" s="6" t="s">
        <v>320</v>
      </c>
      <c r="E249" s="2">
        <f t="shared" si="7"/>
        <v>10</v>
      </c>
      <c r="G249"/>
      <c r="H249"/>
      <c r="I249"/>
    </row>
    <row r="250" spans="1:9">
      <c r="A250" t="s">
        <v>3</v>
      </c>
      <c r="B250" t="s">
        <v>522</v>
      </c>
      <c r="C250" t="s">
        <v>180</v>
      </c>
      <c r="D250" s="6" t="s">
        <v>320</v>
      </c>
      <c r="E250" s="2">
        <f t="shared" si="7"/>
        <v>10</v>
      </c>
      <c r="G250"/>
      <c r="H250"/>
      <c r="I250"/>
    </row>
    <row r="251" spans="1:9">
      <c r="A251" t="s">
        <v>4</v>
      </c>
      <c r="B251" t="s">
        <v>569</v>
      </c>
      <c r="C251" t="s">
        <v>180</v>
      </c>
      <c r="D251" s="6" t="s">
        <v>320</v>
      </c>
      <c r="E251" s="2">
        <f t="shared" si="7"/>
        <v>10</v>
      </c>
      <c r="G251"/>
      <c r="H251"/>
      <c r="I251"/>
    </row>
    <row r="252" spans="1:9">
      <c r="A252" t="s">
        <v>466</v>
      </c>
      <c r="B252" t="s">
        <v>556</v>
      </c>
      <c r="C252" t="s">
        <v>180</v>
      </c>
      <c r="D252" s="6" t="s">
        <v>320</v>
      </c>
      <c r="E252" s="2">
        <f t="shared" si="7"/>
        <v>10</v>
      </c>
      <c r="G252"/>
      <c r="H252"/>
      <c r="I252"/>
    </row>
    <row r="253" spans="1:9">
      <c r="A253" s="1" t="s">
        <v>0</v>
      </c>
      <c r="B253" s="3" t="s">
        <v>22</v>
      </c>
      <c r="C253" s="2" t="s">
        <v>180</v>
      </c>
      <c r="D253" s="7" t="s">
        <v>383</v>
      </c>
      <c r="E253" s="2">
        <f t="shared" si="7"/>
        <v>10</v>
      </c>
      <c r="G253"/>
      <c r="H253"/>
      <c r="I253"/>
    </row>
    <row r="254" spans="1:9">
      <c r="A254" s="1" t="s">
        <v>0</v>
      </c>
      <c r="B254" s="3" t="s">
        <v>23</v>
      </c>
      <c r="C254" s="2" t="s">
        <v>180</v>
      </c>
      <c r="D254" s="7" t="s">
        <v>383</v>
      </c>
      <c r="E254" s="2">
        <f t="shared" si="7"/>
        <v>10</v>
      </c>
      <c r="G254"/>
      <c r="H254"/>
      <c r="I254"/>
    </row>
    <row r="255" spans="1:9">
      <c r="A255" s="1" t="s">
        <v>1</v>
      </c>
      <c r="B255" s="3" t="s">
        <v>47</v>
      </c>
      <c r="C255" s="2" t="s">
        <v>180</v>
      </c>
      <c r="D255" s="7" t="s">
        <v>383</v>
      </c>
      <c r="E255" s="2">
        <f t="shared" si="7"/>
        <v>10</v>
      </c>
      <c r="G255"/>
      <c r="H255"/>
      <c r="I255"/>
    </row>
    <row r="256" spans="1:9">
      <c r="A256" s="1" t="s">
        <v>1</v>
      </c>
      <c r="B256" s="3" t="s">
        <v>48</v>
      </c>
      <c r="C256" s="2" t="s">
        <v>180</v>
      </c>
      <c r="D256" s="7" t="s">
        <v>383</v>
      </c>
      <c r="E256" s="2">
        <f t="shared" si="7"/>
        <v>10</v>
      </c>
      <c r="G256"/>
      <c r="H256"/>
      <c r="I256"/>
    </row>
    <row r="257" spans="1:9">
      <c r="A257" s="1" t="s">
        <v>1</v>
      </c>
      <c r="B257" s="3" t="s">
        <v>49</v>
      </c>
      <c r="C257" s="2" t="s">
        <v>180</v>
      </c>
      <c r="D257" s="7" t="s">
        <v>383</v>
      </c>
      <c r="E257" s="2">
        <f t="shared" si="7"/>
        <v>10</v>
      </c>
      <c r="G257"/>
      <c r="H257"/>
      <c r="I257"/>
    </row>
    <row r="258" spans="1:9">
      <c r="A258" s="1" t="s">
        <v>1</v>
      </c>
      <c r="B258" s="3" t="s">
        <v>50</v>
      </c>
      <c r="C258" s="2" t="s">
        <v>180</v>
      </c>
      <c r="D258" s="7" t="s">
        <v>383</v>
      </c>
      <c r="E258" s="2">
        <f t="shared" si="7"/>
        <v>10</v>
      </c>
      <c r="G258"/>
      <c r="H258"/>
      <c r="I258"/>
    </row>
    <row r="259" spans="1:9">
      <c r="A259" s="1" t="s">
        <v>2</v>
      </c>
      <c r="B259" s="3" t="s">
        <v>80</v>
      </c>
      <c r="C259" s="2" t="s">
        <v>180</v>
      </c>
      <c r="D259" s="7" t="s">
        <v>383</v>
      </c>
      <c r="E259" s="2">
        <f t="shared" si="7"/>
        <v>10</v>
      </c>
      <c r="G259"/>
      <c r="H259"/>
      <c r="I259"/>
    </row>
    <row r="260" spans="1:9">
      <c r="A260" s="1" t="s">
        <v>2</v>
      </c>
      <c r="B260" s="3" t="s">
        <v>81</v>
      </c>
      <c r="C260" s="2" t="s">
        <v>180</v>
      </c>
      <c r="D260" s="7" t="s">
        <v>383</v>
      </c>
      <c r="E260" s="2">
        <f t="shared" si="7"/>
        <v>10</v>
      </c>
      <c r="G260"/>
      <c r="H260"/>
      <c r="I260"/>
    </row>
    <row r="261" spans="1:9">
      <c r="A261" s="1" t="s">
        <v>3</v>
      </c>
      <c r="B261" s="3" t="s">
        <v>129</v>
      </c>
      <c r="C261" s="2" t="s">
        <v>180</v>
      </c>
      <c r="D261" s="7" t="s">
        <v>383</v>
      </c>
      <c r="E261" s="2">
        <f t="shared" si="7"/>
        <v>10</v>
      </c>
      <c r="G261"/>
      <c r="H261"/>
      <c r="I261"/>
    </row>
    <row r="262" spans="1:9">
      <c r="A262" s="1" t="s">
        <v>3</v>
      </c>
      <c r="B262" s="3" t="s">
        <v>130</v>
      </c>
      <c r="C262" s="2" t="s">
        <v>180</v>
      </c>
      <c r="D262" s="7" t="s">
        <v>383</v>
      </c>
      <c r="E262" s="2">
        <f t="shared" si="7"/>
        <v>10</v>
      </c>
      <c r="G262"/>
      <c r="H262"/>
      <c r="I262"/>
    </row>
    <row r="263" spans="1:9">
      <c r="A263" t="s">
        <v>3</v>
      </c>
      <c r="B263" t="s">
        <v>531</v>
      </c>
      <c r="C263" t="s">
        <v>180</v>
      </c>
      <c r="D263" s="6" t="s">
        <v>337</v>
      </c>
      <c r="E263" s="2">
        <f t="shared" ref="E263:E294" si="8">COUNTIF($D$2:$D$296,D263)</f>
        <v>2</v>
      </c>
      <c r="G263"/>
      <c r="H263"/>
      <c r="I263"/>
    </row>
    <row r="264" spans="1:9">
      <c r="A264" t="s">
        <v>3</v>
      </c>
      <c r="B264" t="s">
        <v>532</v>
      </c>
      <c r="C264" t="s">
        <v>180</v>
      </c>
      <c r="D264" s="6" t="s">
        <v>337</v>
      </c>
      <c r="E264" s="2">
        <f t="shared" si="8"/>
        <v>2</v>
      </c>
      <c r="G264"/>
      <c r="H264"/>
      <c r="I264"/>
    </row>
    <row r="265" spans="1:9">
      <c r="A265" t="s">
        <v>0</v>
      </c>
      <c r="B265" t="s">
        <v>482</v>
      </c>
      <c r="C265" t="s">
        <v>180</v>
      </c>
      <c r="D265" s="6" t="s">
        <v>331</v>
      </c>
      <c r="E265" s="2">
        <f t="shared" si="8"/>
        <v>2</v>
      </c>
      <c r="G265"/>
      <c r="H265"/>
      <c r="I265"/>
    </row>
    <row r="266" spans="1:9">
      <c r="A266" t="s">
        <v>466</v>
      </c>
      <c r="B266" t="s">
        <v>559</v>
      </c>
      <c r="C266" t="s">
        <v>180</v>
      </c>
      <c r="D266" s="6" t="s">
        <v>331</v>
      </c>
      <c r="E266" s="2">
        <f t="shared" si="8"/>
        <v>2</v>
      </c>
      <c r="G266"/>
      <c r="H266"/>
      <c r="I266"/>
    </row>
    <row r="267" spans="1:9">
      <c r="A267" s="1" t="s">
        <v>2</v>
      </c>
      <c r="B267" s="3" t="s">
        <v>56</v>
      </c>
      <c r="C267" s="2" t="s">
        <v>180</v>
      </c>
      <c r="D267" s="7" t="s">
        <v>353</v>
      </c>
      <c r="E267" s="2">
        <f t="shared" si="8"/>
        <v>2</v>
      </c>
      <c r="G267"/>
      <c r="H267"/>
      <c r="I267"/>
    </row>
    <row r="268" spans="1:9">
      <c r="A268" s="1" t="s">
        <v>4</v>
      </c>
      <c r="B268" s="3" t="s">
        <v>148</v>
      </c>
      <c r="C268" s="2" t="s">
        <v>180</v>
      </c>
      <c r="D268" s="7" t="s">
        <v>353</v>
      </c>
      <c r="E268" s="2">
        <f t="shared" si="8"/>
        <v>2</v>
      </c>
      <c r="G268"/>
      <c r="H268"/>
      <c r="I268"/>
    </row>
    <row r="269" spans="1:9">
      <c r="A269" s="1" t="s">
        <v>0</v>
      </c>
      <c r="B269" s="3" t="s">
        <v>27</v>
      </c>
      <c r="C269" s="2" t="s">
        <v>180</v>
      </c>
      <c r="D269" s="7" t="s">
        <v>393</v>
      </c>
      <c r="E269" s="2">
        <f t="shared" si="8"/>
        <v>5</v>
      </c>
      <c r="G269"/>
      <c r="H269"/>
      <c r="I269"/>
    </row>
    <row r="270" spans="1:9">
      <c r="A270" s="1" t="s">
        <v>3</v>
      </c>
      <c r="B270" s="3" t="s">
        <v>134</v>
      </c>
      <c r="C270" s="2" t="s">
        <v>180</v>
      </c>
      <c r="D270" s="7" t="s">
        <v>393</v>
      </c>
      <c r="E270" s="2">
        <f t="shared" si="8"/>
        <v>5</v>
      </c>
      <c r="G270"/>
      <c r="H270"/>
      <c r="I270"/>
    </row>
    <row r="271" spans="1:9">
      <c r="A271" s="1" t="s">
        <v>3</v>
      </c>
      <c r="B271" s="3" t="s">
        <v>135</v>
      </c>
      <c r="C271" s="2" t="s">
        <v>180</v>
      </c>
      <c r="D271" s="7" t="s">
        <v>393</v>
      </c>
      <c r="E271" s="2">
        <f t="shared" si="8"/>
        <v>5</v>
      </c>
      <c r="G271"/>
      <c r="H271"/>
      <c r="I271"/>
    </row>
    <row r="272" spans="1:9">
      <c r="A272" s="1" t="s">
        <v>4</v>
      </c>
      <c r="B272" s="3" t="s">
        <v>156</v>
      </c>
      <c r="C272" s="2" t="s">
        <v>180</v>
      </c>
      <c r="D272" s="7" t="s">
        <v>393</v>
      </c>
      <c r="E272" s="2">
        <f t="shared" si="8"/>
        <v>5</v>
      </c>
      <c r="G272"/>
      <c r="H272"/>
      <c r="I272"/>
    </row>
    <row r="273" spans="1:9">
      <c r="A273" s="1" t="s">
        <v>5</v>
      </c>
      <c r="B273" s="3" t="s">
        <v>173</v>
      </c>
      <c r="C273" s="2" t="s">
        <v>180</v>
      </c>
      <c r="D273" s="7" t="s">
        <v>393</v>
      </c>
      <c r="E273" s="2">
        <f t="shared" si="8"/>
        <v>5</v>
      </c>
      <c r="G273"/>
      <c r="H273"/>
      <c r="I273"/>
    </row>
    <row r="274" spans="1:9">
      <c r="A274" s="1" t="s">
        <v>1</v>
      </c>
      <c r="B274" s="3" t="s">
        <v>34</v>
      </c>
      <c r="C274" s="2" t="s">
        <v>180</v>
      </c>
      <c r="D274" s="7" t="s">
        <v>355</v>
      </c>
      <c r="E274" s="2">
        <f t="shared" si="8"/>
        <v>2</v>
      </c>
      <c r="G274"/>
      <c r="H274"/>
      <c r="I274"/>
    </row>
    <row r="275" spans="1:9">
      <c r="A275" s="1" t="s">
        <v>5</v>
      </c>
      <c r="B275" s="3" t="s">
        <v>160</v>
      </c>
      <c r="C275" s="2" t="s">
        <v>180</v>
      </c>
      <c r="D275" s="7" t="s">
        <v>355</v>
      </c>
      <c r="E275" s="2">
        <f t="shared" si="8"/>
        <v>2</v>
      </c>
      <c r="G275"/>
      <c r="H275"/>
      <c r="I275"/>
    </row>
    <row r="276" spans="1:9">
      <c r="A276" t="s">
        <v>0</v>
      </c>
      <c r="B276" t="s">
        <v>490</v>
      </c>
      <c r="C276" t="s">
        <v>180</v>
      </c>
      <c r="D276" s="6" t="s">
        <v>349</v>
      </c>
      <c r="E276" s="2">
        <f t="shared" si="8"/>
        <v>3</v>
      </c>
      <c r="G276"/>
      <c r="H276"/>
      <c r="I276"/>
    </row>
    <row r="277" spans="1:9">
      <c r="A277" t="s">
        <v>0</v>
      </c>
      <c r="B277" t="s">
        <v>491</v>
      </c>
      <c r="C277" t="s">
        <v>180</v>
      </c>
      <c r="D277" s="6" t="s">
        <v>349</v>
      </c>
      <c r="E277" s="2">
        <f t="shared" si="8"/>
        <v>3</v>
      </c>
      <c r="G277"/>
      <c r="H277"/>
      <c r="I277"/>
    </row>
    <row r="278" spans="1:9">
      <c r="A278" t="s">
        <v>3</v>
      </c>
      <c r="B278" t="s">
        <v>541</v>
      </c>
      <c r="C278" t="s">
        <v>180</v>
      </c>
      <c r="D278" s="6" t="s">
        <v>349</v>
      </c>
      <c r="E278" s="2">
        <f t="shared" si="8"/>
        <v>3</v>
      </c>
      <c r="G278"/>
      <c r="H278"/>
      <c r="I278"/>
    </row>
    <row r="279" spans="1:9">
      <c r="A279" s="1" t="s">
        <v>0</v>
      </c>
      <c r="B279" s="3" t="s">
        <v>20</v>
      </c>
      <c r="C279" s="2" t="s">
        <v>180</v>
      </c>
      <c r="D279" s="7" t="s">
        <v>376</v>
      </c>
      <c r="E279" s="2">
        <f t="shared" si="8"/>
        <v>5</v>
      </c>
      <c r="G279"/>
      <c r="H279"/>
      <c r="I279"/>
    </row>
    <row r="280" spans="1:9">
      <c r="A280" s="1" t="s">
        <v>2</v>
      </c>
      <c r="B280" s="3" t="s">
        <v>73</v>
      </c>
      <c r="C280" s="2" t="s">
        <v>180</v>
      </c>
      <c r="D280" s="7" t="s">
        <v>376</v>
      </c>
      <c r="E280" s="2">
        <f t="shared" si="8"/>
        <v>5</v>
      </c>
      <c r="G280"/>
      <c r="H280"/>
      <c r="I280"/>
    </row>
    <row r="281" spans="1:9">
      <c r="A281" s="1" t="s">
        <v>2</v>
      </c>
      <c r="B281" s="3" t="s">
        <v>74</v>
      </c>
      <c r="C281" s="2" t="s">
        <v>180</v>
      </c>
      <c r="D281" s="7" t="s">
        <v>376</v>
      </c>
      <c r="E281" s="2">
        <f t="shared" si="8"/>
        <v>5</v>
      </c>
      <c r="G281"/>
      <c r="H281"/>
      <c r="I281"/>
    </row>
    <row r="282" spans="1:9">
      <c r="A282" s="1" t="s">
        <v>3</v>
      </c>
      <c r="B282" s="3" t="s">
        <v>122</v>
      </c>
      <c r="C282" s="2" t="s">
        <v>180</v>
      </c>
      <c r="D282" s="7" t="s">
        <v>376</v>
      </c>
      <c r="E282" s="2">
        <f t="shared" si="8"/>
        <v>5</v>
      </c>
      <c r="G282"/>
      <c r="H282"/>
      <c r="I282"/>
    </row>
    <row r="283" spans="1:9">
      <c r="A283" s="1" t="s">
        <v>3</v>
      </c>
      <c r="B283" s="3" t="s">
        <v>123</v>
      </c>
      <c r="C283" s="2" t="s">
        <v>180</v>
      </c>
      <c r="D283" s="7" t="s">
        <v>376</v>
      </c>
      <c r="E283" s="2">
        <f t="shared" si="8"/>
        <v>5</v>
      </c>
      <c r="G283"/>
      <c r="H283"/>
      <c r="I283"/>
    </row>
    <row r="284" spans="1:9">
      <c r="A284" t="s">
        <v>2</v>
      </c>
      <c r="B284" t="s">
        <v>503</v>
      </c>
      <c r="C284" t="s">
        <v>180</v>
      </c>
      <c r="D284" s="6" t="s">
        <v>578</v>
      </c>
      <c r="E284" s="2">
        <f t="shared" si="8"/>
        <v>1</v>
      </c>
      <c r="G284"/>
      <c r="H284"/>
      <c r="I284"/>
    </row>
    <row r="285" spans="1:9">
      <c r="A285" s="1" t="s">
        <v>3</v>
      </c>
      <c r="B285" s="3" t="s">
        <v>146</v>
      </c>
      <c r="C285" s="2" t="s">
        <v>180</v>
      </c>
      <c r="D285" s="7" t="s">
        <v>409</v>
      </c>
      <c r="E285" s="2">
        <f t="shared" si="8"/>
        <v>1</v>
      </c>
      <c r="G285"/>
      <c r="H285"/>
      <c r="I285"/>
    </row>
    <row r="286" spans="1:9">
      <c r="A286" s="1" t="s">
        <v>0</v>
      </c>
      <c r="B286" s="3" t="s">
        <v>31</v>
      </c>
      <c r="C286" s="2" t="s">
        <v>180</v>
      </c>
      <c r="D286" s="7" t="s">
        <v>410</v>
      </c>
      <c r="E286" s="2">
        <f t="shared" si="8"/>
        <v>2</v>
      </c>
      <c r="G286"/>
      <c r="H286"/>
      <c r="I286"/>
    </row>
    <row r="287" spans="1:9">
      <c r="A287" s="1" t="s">
        <v>2</v>
      </c>
      <c r="B287" s="3" t="s">
        <v>88</v>
      </c>
      <c r="C287" s="2" t="s">
        <v>180</v>
      </c>
      <c r="D287" s="7" t="s">
        <v>410</v>
      </c>
      <c r="E287" s="2">
        <f t="shared" si="8"/>
        <v>2</v>
      </c>
      <c r="G287"/>
      <c r="H287"/>
      <c r="I287"/>
    </row>
    <row r="288" spans="1:9">
      <c r="A288" t="s">
        <v>3</v>
      </c>
      <c r="B288" t="s">
        <v>527</v>
      </c>
      <c r="C288" t="s">
        <v>180</v>
      </c>
      <c r="D288" s="6" t="s">
        <v>330</v>
      </c>
      <c r="E288" s="2">
        <f t="shared" si="8"/>
        <v>3</v>
      </c>
      <c r="G288"/>
      <c r="H288"/>
      <c r="I288"/>
    </row>
    <row r="289" spans="1:9">
      <c r="A289" t="s">
        <v>3</v>
      </c>
      <c r="B289" t="s">
        <v>528</v>
      </c>
      <c r="C289" t="s">
        <v>180</v>
      </c>
      <c r="D289" s="6" t="s">
        <v>330</v>
      </c>
      <c r="E289" s="2">
        <f t="shared" si="8"/>
        <v>3</v>
      </c>
      <c r="G289"/>
      <c r="H289"/>
      <c r="I289"/>
    </row>
    <row r="290" spans="1:9">
      <c r="A290" t="s">
        <v>3</v>
      </c>
      <c r="B290" t="s">
        <v>529</v>
      </c>
      <c r="C290" t="s">
        <v>180</v>
      </c>
      <c r="D290" s="6" t="s">
        <v>330</v>
      </c>
      <c r="E290" s="2">
        <f t="shared" si="8"/>
        <v>3</v>
      </c>
      <c r="G290"/>
      <c r="H290"/>
      <c r="I290"/>
    </row>
    <row r="291" spans="1:9">
      <c r="A291" s="1" t="s">
        <v>0</v>
      </c>
      <c r="B291" s="3" t="s">
        <v>6</v>
      </c>
      <c r="C291" s="2" t="s">
        <v>180</v>
      </c>
      <c r="D291" s="7" t="s">
        <v>352</v>
      </c>
      <c r="E291" s="2">
        <f t="shared" si="8"/>
        <v>1</v>
      </c>
      <c r="G291"/>
      <c r="H291"/>
      <c r="I291"/>
    </row>
    <row r="292" spans="1:9">
      <c r="A292" s="1" t="s">
        <v>1</v>
      </c>
      <c r="B292" s="3" t="s">
        <v>38</v>
      </c>
      <c r="C292" s="2" t="s">
        <v>180</v>
      </c>
      <c r="D292" s="7" t="s">
        <v>359</v>
      </c>
      <c r="E292" s="2">
        <f t="shared" si="8"/>
        <v>1</v>
      </c>
      <c r="G292"/>
      <c r="H292"/>
      <c r="I292"/>
    </row>
    <row r="293" spans="1:9">
      <c r="A293" t="s">
        <v>0</v>
      </c>
      <c r="B293" t="s">
        <v>483</v>
      </c>
      <c r="C293" t="s">
        <v>180</v>
      </c>
      <c r="D293" s="6" t="s">
        <v>333</v>
      </c>
      <c r="E293" s="2">
        <f t="shared" si="8"/>
        <v>3</v>
      </c>
      <c r="G293"/>
      <c r="H293"/>
      <c r="I293"/>
    </row>
    <row r="294" spans="1:9">
      <c r="A294" t="s">
        <v>3</v>
      </c>
      <c r="B294" t="s">
        <v>530</v>
      </c>
      <c r="C294" t="s">
        <v>180</v>
      </c>
      <c r="D294" s="6" t="s">
        <v>333</v>
      </c>
      <c r="E294" s="2">
        <f t="shared" si="8"/>
        <v>3</v>
      </c>
      <c r="G294"/>
      <c r="H294"/>
      <c r="I294"/>
    </row>
    <row r="295" spans="1:9">
      <c r="A295" t="s">
        <v>466</v>
      </c>
      <c r="B295" t="s">
        <v>560</v>
      </c>
      <c r="C295" t="s">
        <v>180</v>
      </c>
      <c r="D295" s="6" t="s">
        <v>333</v>
      </c>
      <c r="E295" s="2">
        <f t="shared" ref="E295:E296" si="9">COUNTIF($D$2:$D$296,D295)</f>
        <v>3</v>
      </c>
      <c r="G295"/>
      <c r="H295"/>
      <c r="I295"/>
    </row>
    <row r="296" spans="1:9">
      <c r="A296" t="s">
        <v>3</v>
      </c>
      <c r="B296" t="s">
        <v>507</v>
      </c>
      <c r="C296" t="s">
        <v>180</v>
      </c>
      <c r="D296" s="6" t="s">
        <v>580</v>
      </c>
      <c r="E296" s="2">
        <f t="shared" si="9"/>
        <v>1</v>
      </c>
      <c r="G296"/>
      <c r="H296"/>
      <c r="I296"/>
    </row>
  </sheetData>
  <autoFilter ref="G1:I296"/>
  <sortState ref="G2:I292">
    <sortCondition ref="G2:G292"/>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enableFormatConditionsCalculation="0"/>
  <dimension ref="A1:J132"/>
  <sheetViews>
    <sheetView workbookViewId="0">
      <selection activeCell="J1" sqref="J1:J1048576"/>
    </sheetView>
  </sheetViews>
  <sheetFormatPr baseColWidth="10" defaultRowHeight="15" x14ac:dyDescent="0"/>
  <cols>
    <col min="1" max="1" width="5.33203125" bestFit="1" customWidth="1"/>
    <col min="2" max="2" width="7.6640625" bestFit="1" customWidth="1"/>
    <col min="3" max="3" width="35.5" style="6" bestFit="1" customWidth="1"/>
    <col min="4" max="4" width="17.1640625" bestFit="1" customWidth="1"/>
    <col min="5" max="5" width="6.6640625" bestFit="1" customWidth="1"/>
    <col min="9" max="9" width="25.83203125" customWidth="1"/>
  </cols>
  <sheetData>
    <row r="1" spans="1:10">
      <c r="A1" t="s">
        <v>412</v>
      </c>
      <c r="B1" t="s">
        <v>413</v>
      </c>
      <c r="C1" s="6" t="s">
        <v>305</v>
      </c>
      <c r="D1" t="s">
        <v>414</v>
      </c>
      <c r="E1" t="s">
        <v>411</v>
      </c>
      <c r="F1" t="s">
        <v>693</v>
      </c>
      <c r="G1" t="s">
        <v>694</v>
      </c>
      <c r="H1" t="s">
        <v>695</v>
      </c>
      <c r="J1" t="s">
        <v>696</v>
      </c>
    </row>
    <row r="2" spans="1:10" hidden="1">
      <c r="A2">
        <v>184</v>
      </c>
      <c r="B2">
        <v>7</v>
      </c>
      <c r="C2" s="6" t="s">
        <v>697</v>
      </c>
      <c r="D2" t="s">
        <v>215</v>
      </c>
      <c r="E2">
        <v>10</v>
      </c>
      <c r="F2" t="s">
        <v>416</v>
      </c>
      <c r="G2" t="s">
        <v>417</v>
      </c>
      <c r="H2" t="s">
        <v>418</v>
      </c>
      <c r="I2" t="s">
        <v>697</v>
      </c>
      <c r="J2">
        <v>1</v>
      </c>
    </row>
    <row r="3" spans="1:10">
      <c r="A3">
        <v>213</v>
      </c>
      <c r="B3" t="s">
        <v>185</v>
      </c>
      <c r="C3" s="6" t="s">
        <v>363</v>
      </c>
      <c r="D3" t="s">
        <v>271</v>
      </c>
      <c r="E3">
        <v>11</v>
      </c>
      <c r="F3" t="s">
        <v>419</v>
      </c>
      <c r="G3" t="s">
        <v>420</v>
      </c>
      <c r="H3" t="s">
        <v>421</v>
      </c>
      <c r="I3" t="s">
        <v>714</v>
      </c>
      <c r="J3">
        <v>4</v>
      </c>
    </row>
    <row r="4" spans="1:10">
      <c r="A4">
        <v>218</v>
      </c>
      <c r="B4">
        <v>7</v>
      </c>
      <c r="C4" s="6" t="s">
        <v>370</v>
      </c>
      <c r="D4" t="s">
        <v>282</v>
      </c>
      <c r="E4">
        <v>11</v>
      </c>
      <c r="F4" t="s">
        <v>422</v>
      </c>
      <c r="G4" t="s">
        <v>423</v>
      </c>
      <c r="H4" t="s">
        <v>424</v>
      </c>
      <c r="I4" t="s">
        <v>705</v>
      </c>
      <c r="J4">
        <v>5</v>
      </c>
    </row>
    <row r="5" spans="1:10">
      <c r="A5">
        <v>228</v>
      </c>
      <c r="B5">
        <v>3</v>
      </c>
      <c r="C5" s="6" t="s">
        <v>380</v>
      </c>
      <c r="D5" t="s">
        <v>292</v>
      </c>
      <c r="E5">
        <v>11</v>
      </c>
      <c r="F5" t="s">
        <v>425</v>
      </c>
      <c r="G5" t="s">
        <v>426</v>
      </c>
      <c r="H5" t="s">
        <v>427</v>
      </c>
      <c r="I5" t="s">
        <v>715</v>
      </c>
      <c r="J5">
        <v>4</v>
      </c>
    </row>
    <row r="6" spans="1:10" hidden="1">
      <c r="A6" t="s">
        <v>593</v>
      </c>
      <c r="B6">
        <v>4</v>
      </c>
      <c r="C6" s="6" t="s">
        <v>573</v>
      </c>
      <c r="D6" t="s">
        <v>595</v>
      </c>
      <c r="E6">
        <v>9</v>
      </c>
      <c r="F6" t="s">
        <v>465</v>
      </c>
      <c r="G6" t="s">
        <v>456</v>
      </c>
      <c r="H6" t="s">
        <v>436</v>
      </c>
      <c r="I6" t="s">
        <v>768</v>
      </c>
      <c r="J6">
        <v>1</v>
      </c>
    </row>
    <row r="7" spans="1:10">
      <c r="A7">
        <v>208</v>
      </c>
      <c r="B7">
        <v>7</v>
      </c>
      <c r="C7" s="6" t="s">
        <v>356</v>
      </c>
      <c r="D7" t="s">
        <v>260</v>
      </c>
      <c r="E7">
        <v>11</v>
      </c>
      <c r="F7" t="s">
        <v>425</v>
      </c>
      <c r="G7" t="s">
        <v>420</v>
      </c>
      <c r="H7" t="s">
        <v>418</v>
      </c>
      <c r="I7" t="s">
        <v>716</v>
      </c>
      <c r="J7">
        <v>4</v>
      </c>
    </row>
    <row r="8" spans="1:10" hidden="1">
      <c r="A8" t="s">
        <v>202</v>
      </c>
      <c r="B8">
        <v>12</v>
      </c>
      <c r="C8" s="6" t="s">
        <v>318</v>
      </c>
      <c r="D8" t="s">
        <v>203</v>
      </c>
      <c r="E8">
        <v>10</v>
      </c>
      <c r="F8" t="s">
        <v>428</v>
      </c>
      <c r="G8" t="s">
        <v>429</v>
      </c>
      <c r="H8" t="s">
        <v>430</v>
      </c>
      <c r="I8" t="s">
        <v>769</v>
      </c>
      <c r="J8">
        <v>1</v>
      </c>
    </row>
    <row r="9" spans="1:10">
      <c r="A9">
        <v>226</v>
      </c>
      <c r="B9">
        <v>1</v>
      </c>
      <c r="C9" s="6" t="s">
        <v>378</v>
      </c>
      <c r="D9" t="s">
        <v>290</v>
      </c>
      <c r="E9">
        <v>11</v>
      </c>
      <c r="F9" t="s">
        <v>428</v>
      </c>
      <c r="G9" t="s">
        <v>426</v>
      </c>
      <c r="H9" t="s">
        <v>427</v>
      </c>
      <c r="I9" t="s">
        <v>770</v>
      </c>
      <c r="J9">
        <v>1</v>
      </c>
    </row>
    <row r="10" spans="1:10" hidden="1">
      <c r="A10" t="s">
        <v>613</v>
      </c>
      <c r="B10">
        <v>12</v>
      </c>
      <c r="C10" s="6" t="s">
        <v>583</v>
      </c>
      <c r="D10" t="s">
        <v>615</v>
      </c>
      <c r="E10">
        <v>9</v>
      </c>
      <c r="F10" t="s">
        <v>451</v>
      </c>
      <c r="G10" t="s">
        <v>456</v>
      </c>
      <c r="H10" t="s">
        <v>424</v>
      </c>
      <c r="I10" t="s">
        <v>747</v>
      </c>
      <c r="J10">
        <v>2</v>
      </c>
    </row>
    <row r="11" spans="1:10" hidden="1">
      <c r="A11" t="s">
        <v>656</v>
      </c>
      <c r="B11">
        <v>4</v>
      </c>
      <c r="C11" s="6" t="s">
        <v>684</v>
      </c>
      <c r="D11" t="s">
        <v>658</v>
      </c>
      <c r="E11">
        <v>12</v>
      </c>
      <c r="F11" t="s">
        <v>455</v>
      </c>
      <c r="G11" t="s">
        <v>680</v>
      </c>
      <c r="H11" t="s">
        <v>464</v>
      </c>
      <c r="I11" t="s">
        <v>801</v>
      </c>
      <c r="J11">
        <v>0</v>
      </c>
    </row>
    <row r="12" spans="1:10" hidden="1">
      <c r="A12">
        <v>186</v>
      </c>
      <c r="B12">
        <v>10</v>
      </c>
      <c r="C12" s="6" t="s">
        <v>329</v>
      </c>
      <c r="D12" t="s">
        <v>220</v>
      </c>
      <c r="E12">
        <v>10</v>
      </c>
      <c r="F12" t="s">
        <v>431</v>
      </c>
      <c r="G12" t="s">
        <v>417</v>
      </c>
      <c r="H12" t="s">
        <v>424</v>
      </c>
      <c r="I12" t="s">
        <v>802</v>
      </c>
      <c r="J12">
        <v>0</v>
      </c>
    </row>
    <row r="13" spans="1:10" hidden="1">
      <c r="A13">
        <v>165</v>
      </c>
      <c r="B13">
        <v>11</v>
      </c>
      <c r="C13" s="6" t="s">
        <v>582</v>
      </c>
      <c r="D13" t="s">
        <v>612</v>
      </c>
      <c r="E13">
        <v>9</v>
      </c>
      <c r="F13" t="s">
        <v>422</v>
      </c>
      <c r="G13" t="s">
        <v>456</v>
      </c>
      <c r="H13" t="s">
        <v>424</v>
      </c>
      <c r="I13" t="s">
        <v>771</v>
      </c>
      <c r="J13">
        <v>1</v>
      </c>
    </row>
    <row r="14" spans="1:10">
      <c r="A14">
        <v>223</v>
      </c>
      <c r="B14">
        <v>12</v>
      </c>
      <c r="C14" s="6" t="s">
        <v>375</v>
      </c>
      <c r="D14" t="s">
        <v>287</v>
      </c>
      <c r="E14">
        <v>11</v>
      </c>
      <c r="F14" t="s">
        <v>432</v>
      </c>
      <c r="G14" t="s">
        <v>423</v>
      </c>
      <c r="H14" t="s">
        <v>427</v>
      </c>
      <c r="I14" t="s">
        <v>700</v>
      </c>
      <c r="J14">
        <v>8</v>
      </c>
    </row>
    <row r="15" spans="1:10">
      <c r="A15" t="s">
        <v>263</v>
      </c>
      <c r="B15">
        <v>9</v>
      </c>
      <c r="C15" s="6" t="s">
        <v>358</v>
      </c>
      <c r="D15" t="s">
        <v>264</v>
      </c>
      <c r="E15">
        <v>11</v>
      </c>
      <c r="F15" t="s">
        <v>433</v>
      </c>
      <c r="G15" t="s">
        <v>420</v>
      </c>
      <c r="H15" t="s">
        <v>418</v>
      </c>
      <c r="I15" t="s">
        <v>717</v>
      </c>
      <c r="J15">
        <v>4</v>
      </c>
    </row>
    <row r="16" spans="1:10">
      <c r="A16">
        <v>234</v>
      </c>
      <c r="B16">
        <v>8</v>
      </c>
      <c r="C16" s="6" t="s">
        <v>386</v>
      </c>
      <c r="D16" t="s">
        <v>297</v>
      </c>
      <c r="E16">
        <v>11</v>
      </c>
      <c r="F16" t="s">
        <v>434</v>
      </c>
      <c r="G16" t="s">
        <v>435</v>
      </c>
      <c r="H16" t="s">
        <v>436</v>
      </c>
      <c r="I16" t="s">
        <v>731</v>
      </c>
      <c r="J16">
        <v>3</v>
      </c>
    </row>
    <row r="17" spans="1:10" hidden="1">
      <c r="A17">
        <v>161</v>
      </c>
      <c r="B17">
        <v>6</v>
      </c>
      <c r="C17" s="6" t="s">
        <v>682</v>
      </c>
      <c r="D17" t="s">
        <v>600</v>
      </c>
      <c r="E17">
        <v>9</v>
      </c>
      <c r="F17" t="s">
        <v>438</v>
      </c>
      <c r="G17" t="s">
        <v>456</v>
      </c>
      <c r="H17" t="s">
        <v>436</v>
      </c>
      <c r="I17" t="s">
        <v>803</v>
      </c>
      <c r="J17">
        <v>0</v>
      </c>
    </row>
    <row r="18" spans="1:10" hidden="1">
      <c r="A18" t="s">
        <v>210</v>
      </c>
      <c r="B18">
        <v>4</v>
      </c>
      <c r="C18" s="6" t="s">
        <v>324</v>
      </c>
      <c r="D18" t="s">
        <v>211</v>
      </c>
      <c r="E18">
        <v>10</v>
      </c>
      <c r="F18" t="s">
        <v>437</v>
      </c>
      <c r="G18" t="s">
        <v>417</v>
      </c>
      <c r="H18" t="s">
        <v>436</v>
      </c>
      <c r="I18" t="s">
        <v>772</v>
      </c>
      <c r="J18">
        <v>1</v>
      </c>
    </row>
    <row r="19" spans="1:10" hidden="1">
      <c r="A19" t="s">
        <v>639</v>
      </c>
      <c r="B19">
        <v>11</v>
      </c>
      <c r="C19" s="6" t="s">
        <v>394</v>
      </c>
      <c r="D19" t="s">
        <v>641</v>
      </c>
      <c r="E19">
        <v>12</v>
      </c>
      <c r="F19" t="s">
        <v>428</v>
      </c>
      <c r="G19" t="s">
        <v>679</v>
      </c>
      <c r="H19" t="s">
        <v>458</v>
      </c>
      <c r="I19" t="s">
        <v>748</v>
      </c>
      <c r="J19">
        <v>2</v>
      </c>
    </row>
    <row r="20" spans="1:10">
      <c r="A20" t="s">
        <v>274</v>
      </c>
      <c r="B20">
        <v>2</v>
      </c>
      <c r="C20" s="6" t="s">
        <v>365</v>
      </c>
      <c r="D20" t="s">
        <v>275</v>
      </c>
      <c r="E20">
        <v>11</v>
      </c>
      <c r="F20" t="s">
        <v>438</v>
      </c>
      <c r="G20" t="s">
        <v>423</v>
      </c>
      <c r="H20" t="s">
        <v>436</v>
      </c>
      <c r="I20" t="s">
        <v>706</v>
      </c>
      <c r="J20">
        <v>5</v>
      </c>
    </row>
    <row r="21" spans="1:10" hidden="1">
      <c r="A21" t="s">
        <v>642</v>
      </c>
      <c r="B21">
        <v>12</v>
      </c>
      <c r="C21" s="6" t="s">
        <v>395</v>
      </c>
      <c r="D21" t="s">
        <v>644</v>
      </c>
      <c r="E21">
        <v>12</v>
      </c>
      <c r="F21" t="s">
        <v>439</v>
      </c>
      <c r="G21" t="s">
        <v>679</v>
      </c>
      <c r="H21" t="s">
        <v>458</v>
      </c>
      <c r="I21" t="s">
        <v>773</v>
      </c>
      <c r="J21">
        <v>1</v>
      </c>
    </row>
    <row r="22" spans="1:10" hidden="1">
      <c r="A22">
        <v>242</v>
      </c>
      <c r="B22">
        <v>1</v>
      </c>
      <c r="C22" s="6" t="s">
        <v>397</v>
      </c>
      <c r="D22" t="s">
        <v>620</v>
      </c>
      <c r="E22">
        <v>12</v>
      </c>
      <c r="F22" t="s">
        <v>457</v>
      </c>
      <c r="G22" t="s">
        <v>679</v>
      </c>
      <c r="H22" t="s">
        <v>448</v>
      </c>
      <c r="I22" t="s">
        <v>749</v>
      </c>
      <c r="J22">
        <v>2</v>
      </c>
    </row>
    <row r="23" spans="1:10">
      <c r="A23">
        <v>227</v>
      </c>
      <c r="B23">
        <v>2</v>
      </c>
      <c r="C23" s="6" t="s">
        <v>379</v>
      </c>
      <c r="D23" t="s">
        <v>291</v>
      </c>
      <c r="E23">
        <v>11</v>
      </c>
      <c r="F23" t="s">
        <v>439</v>
      </c>
      <c r="G23" t="s">
        <v>426</v>
      </c>
      <c r="H23" t="s">
        <v>427</v>
      </c>
      <c r="I23" t="s">
        <v>775</v>
      </c>
      <c r="J23">
        <v>1</v>
      </c>
    </row>
    <row r="24" spans="1:10" hidden="1">
      <c r="A24" t="s">
        <v>204</v>
      </c>
      <c r="B24">
        <v>13</v>
      </c>
      <c r="C24" s="6" t="s">
        <v>319</v>
      </c>
      <c r="D24" t="s">
        <v>205</v>
      </c>
      <c r="E24">
        <v>10</v>
      </c>
      <c r="F24" t="s">
        <v>439</v>
      </c>
      <c r="G24" t="s">
        <v>429</v>
      </c>
      <c r="H24" t="s">
        <v>430</v>
      </c>
      <c r="I24" t="s">
        <v>776</v>
      </c>
      <c r="J24">
        <v>1</v>
      </c>
    </row>
    <row r="25" spans="1:10" hidden="1">
      <c r="A25" t="s">
        <v>212</v>
      </c>
      <c r="B25">
        <v>5</v>
      </c>
      <c r="C25" s="6" t="s">
        <v>325</v>
      </c>
      <c r="D25" t="s">
        <v>213</v>
      </c>
      <c r="E25">
        <v>10</v>
      </c>
      <c r="F25" t="s">
        <v>440</v>
      </c>
      <c r="G25" t="s">
        <v>417</v>
      </c>
      <c r="H25" t="s">
        <v>436</v>
      </c>
      <c r="I25" t="s">
        <v>732</v>
      </c>
      <c r="J25">
        <v>3</v>
      </c>
    </row>
    <row r="26" spans="1:10" hidden="1">
      <c r="A26">
        <v>260</v>
      </c>
      <c r="B26">
        <v>10</v>
      </c>
      <c r="C26" s="6" t="s">
        <v>690</v>
      </c>
      <c r="D26" t="s">
        <v>672</v>
      </c>
      <c r="E26">
        <v>12</v>
      </c>
      <c r="F26" t="s">
        <v>437</v>
      </c>
      <c r="G26" t="s">
        <v>680</v>
      </c>
      <c r="H26" t="s">
        <v>458</v>
      </c>
      <c r="I26" t="s">
        <v>804</v>
      </c>
      <c r="J26">
        <v>0</v>
      </c>
    </row>
    <row r="27" spans="1:10" hidden="1">
      <c r="A27">
        <v>163</v>
      </c>
      <c r="B27">
        <v>8</v>
      </c>
      <c r="C27" s="6" t="s">
        <v>581</v>
      </c>
      <c r="D27" t="s">
        <v>604</v>
      </c>
      <c r="E27">
        <v>9</v>
      </c>
      <c r="F27" t="s">
        <v>443</v>
      </c>
      <c r="G27" t="s">
        <v>456</v>
      </c>
      <c r="H27" t="s">
        <v>418</v>
      </c>
      <c r="I27" t="s">
        <v>778</v>
      </c>
      <c r="J27">
        <v>1</v>
      </c>
    </row>
    <row r="28" spans="1:10" hidden="1">
      <c r="A28">
        <v>176</v>
      </c>
      <c r="B28">
        <v>11</v>
      </c>
      <c r="C28" s="6" t="s">
        <v>317</v>
      </c>
      <c r="D28" t="s">
        <v>201</v>
      </c>
      <c r="E28">
        <v>10</v>
      </c>
      <c r="F28" t="s">
        <v>432</v>
      </c>
      <c r="G28" t="s">
        <v>429</v>
      </c>
      <c r="H28" t="s">
        <v>424</v>
      </c>
      <c r="I28" t="s">
        <v>779</v>
      </c>
      <c r="J28">
        <v>1</v>
      </c>
    </row>
    <row r="29" spans="1:10" hidden="1">
      <c r="A29">
        <v>250</v>
      </c>
      <c r="B29">
        <v>9</v>
      </c>
      <c r="C29" s="6" t="s">
        <v>398</v>
      </c>
      <c r="D29" t="s">
        <v>636</v>
      </c>
      <c r="E29">
        <v>12</v>
      </c>
      <c r="F29" t="s">
        <v>463</v>
      </c>
      <c r="G29" t="s">
        <v>679</v>
      </c>
      <c r="H29" t="s">
        <v>464</v>
      </c>
      <c r="I29" t="s">
        <v>718</v>
      </c>
      <c r="J29">
        <v>4</v>
      </c>
    </row>
    <row r="30" spans="1:10">
      <c r="A30" t="s">
        <v>257</v>
      </c>
      <c r="B30">
        <v>5</v>
      </c>
      <c r="C30" s="6" t="s">
        <v>354</v>
      </c>
      <c r="D30" t="s">
        <v>258</v>
      </c>
      <c r="E30">
        <v>11</v>
      </c>
      <c r="F30" t="s">
        <v>428</v>
      </c>
      <c r="G30" t="s">
        <v>420</v>
      </c>
      <c r="H30" t="s">
        <v>418</v>
      </c>
      <c r="I30" t="s">
        <v>703</v>
      </c>
      <c r="J30">
        <v>6</v>
      </c>
    </row>
    <row r="31" spans="1:10" hidden="1">
      <c r="A31" t="s">
        <v>239</v>
      </c>
      <c r="B31">
        <v>9</v>
      </c>
      <c r="C31" s="6" t="s">
        <v>342</v>
      </c>
      <c r="D31" t="s">
        <v>240</v>
      </c>
      <c r="E31">
        <v>10</v>
      </c>
      <c r="F31" t="s">
        <v>441</v>
      </c>
      <c r="G31" t="s">
        <v>442</v>
      </c>
      <c r="H31" t="s">
        <v>424</v>
      </c>
      <c r="I31" t="s">
        <v>734</v>
      </c>
      <c r="J31">
        <v>3</v>
      </c>
    </row>
    <row r="32" spans="1:10" hidden="1">
      <c r="A32">
        <v>181</v>
      </c>
      <c r="B32">
        <v>3</v>
      </c>
      <c r="C32" s="6" t="s">
        <v>323</v>
      </c>
      <c r="D32" t="s">
        <v>209</v>
      </c>
      <c r="E32">
        <v>10</v>
      </c>
      <c r="F32" t="s">
        <v>443</v>
      </c>
      <c r="G32" t="s">
        <v>417</v>
      </c>
      <c r="H32" t="s">
        <v>436</v>
      </c>
      <c r="I32" t="s">
        <v>719</v>
      </c>
      <c r="J32">
        <v>4</v>
      </c>
    </row>
    <row r="33" spans="1:10" hidden="1">
      <c r="A33">
        <v>261</v>
      </c>
      <c r="B33">
        <v>11</v>
      </c>
      <c r="C33" s="6" t="s">
        <v>691</v>
      </c>
      <c r="D33" t="s">
        <v>674</v>
      </c>
      <c r="E33">
        <v>12</v>
      </c>
      <c r="F33" t="s">
        <v>440</v>
      </c>
      <c r="G33" t="s">
        <v>680</v>
      </c>
      <c r="H33" t="s">
        <v>458</v>
      </c>
      <c r="I33" t="s">
        <v>805</v>
      </c>
      <c r="J33">
        <v>0</v>
      </c>
    </row>
    <row r="34" spans="1:10" hidden="1">
      <c r="A34">
        <v>262</v>
      </c>
      <c r="B34">
        <v>12</v>
      </c>
      <c r="C34" s="6" t="s">
        <v>692</v>
      </c>
      <c r="D34" t="s">
        <v>676</v>
      </c>
      <c r="E34">
        <v>12</v>
      </c>
      <c r="F34" t="s">
        <v>447</v>
      </c>
      <c r="G34" t="s">
        <v>680</v>
      </c>
      <c r="H34" t="s">
        <v>421</v>
      </c>
      <c r="I34" t="s">
        <v>806</v>
      </c>
      <c r="J34">
        <v>0</v>
      </c>
    </row>
    <row r="35" spans="1:10">
      <c r="A35">
        <v>235</v>
      </c>
      <c r="B35">
        <v>9</v>
      </c>
      <c r="C35" s="6" t="s">
        <v>387</v>
      </c>
      <c r="D35" t="s">
        <v>298</v>
      </c>
      <c r="E35">
        <v>11</v>
      </c>
      <c r="F35" t="s">
        <v>444</v>
      </c>
      <c r="G35" t="s">
        <v>435</v>
      </c>
      <c r="H35" t="s">
        <v>436</v>
      </c>
      <c r="I35" t="s">
        <v>807</v>
      </c>
      <c r="J35">
        <v>0</v>
      </c>
    </row>
    <row r="36" spans="1:10" hidden="1">
      <c r="A36" t="s">
        <v>216</v>
      </c>
      <c r="B36">
        <v>8</v>
      </c>
      <c r="C36" s="6" t="s">
        <v>327</v>
      </c>
      <c r="D36" t="s">
        <v>217</v>
      </c>
      <c r="E36">
        <v>10</v>
      </c>
      <c r="F36" t="s">
        <v>445</v>
      </c>
      <c r="G36" t="s">
        <v>417</v>
      </c>
      <c r="H36" t="s">
        <v>418</v>
      </c>
      <c r="I36" t="s">
        <v>808</v>
      </c>
      <c r="J36">
        <v>0</v>
      </c>
    </row>
    <row r="37" spans="1:10" hidden="1">
      <c r="A37">
        <v>251</v>
      </c>
      <c r="B37">
        <v>10</v>
      </c>
      <c r="C37" s="6" t="s">
        <v>400</v>
      </c>
      <c r="D37" t="s">
        <v>638</v>
      </c>
      <c r="E37">
        <v>12</v>
      </c>
      <c r="F37" t="s">
        <v>419</v>
      </c>
      <c r="G37" t="s">
        <v>679</v>
      </c>
      <c r="H37" t="s">
        <v>464</v>
      </c>
      <c r="I37" t="s">
        <v>735</v>
      </c>
      <c r="J37">
        <v>3</v>
      </c>
    </row>
    <row r="38" spans="1:10" hidden="1">
      <c r="A38">
        <v>243</v>
      </c>
      <c r="B38">
        <v>2</v>
      </c>
      <c r="C38" s="6" t="s">
        <v>401</v>
      </c>
      <c r="D38" t="s">
        <v>622</v>
      </c>
      <c r="E38">
        <v>12</v>
      </c>
      <c r="F38" t="s">
        <v>438</v>
      </c>
      <c r="G38" t="s">
        <v>679</v>
      </c>
      <c r="H38" t="s">
        <v>448</v>
      </c>
      <c r="I38" t="s">
        <v>720</v>
      </c>
      <c r="J38">
        <v>4</v>
      </c>
    </row>
    <row r="39" spans="1:10">
      <c r="A39">
        <v>236</v>
      </c>
      <c r="B39">
        <v>10</v>
      </c>
      <c r="C39" s="6" t="s">
        <v>388</v>
      </c>
      <c r="D39" t="s">
        <v>299</v>
      </c>
      <c r="E39">
        <v>11</v>
      </c>
      <c r="F39" t="s">
        <v>446</v>
      </c>
      <c r="G39" t="s">
        <v>435</v>
      </c>
      <c r="H39" t="s">
        <v>436</v>
      </c>
      <c r="I39" t="s">
        <v>809</v>
      </c>
      <c r="J39">
        <v>0</v>
      </c>
    </row>
    <row r="40" spans="1:10" hidden="1">
      <c r="A40" t="s">
        <v>245</v>
      </c>
      <c r="B40">
        <v>13</v>
      </c>
      <c r="C40" s="6" t="s">
        <v>346</v>
      </c>
      <c r="D40" t="s">
        <v>246</v>
      </c>
      <c r="E40">
        <v>10</v>
      </c>
      <c r="F40" t="s">
        <v>447</v>
      </c>
      <c r="G40" t="s">
        <v>442</v>
      </c>
      <c r="H40" t="s">
        <v>430</v>
      </c>
      <c r="I40" t="s">
        <v>810</v>
      </c>
      <c r="J40">
        <v>0</v>
      </c>
    </row>
    <row r="41" spans="1:10" hidden="1">
      <c r="A41">
        <v>248</v>
      </c>
      <c r="B41">
        <v>7</v>
      </c>
      <c r="C41" s="6" t="s">
        <v>402</v>
      </c>
      <c r="D41" t="s">
        <v>632</v>
      </c>
      <c r="E41">
        <v>12</v>
      </c>
      <c r="F41" t="s">
        <v>422</v>
      </c>
      <c r="G41" t="s">
        <v>679</v>
      </c>
      <c r="H41" t="s">
        <v>464</v>
      </c>
      <c r="I41" t="s">
        <v>721</v>
      </c>
      <c r="J41">
        <v>4</v>
      </c>
    </row>
    <row r="42" spans="1:10" hidden="1">
      <c r="A42">
        <v>253</v>
      </c>
      <c r="B42" t="s">
        <v>185</v>
      </c>
      <c r="C42" s="6" t="s">
        <v>403</v>
      </c>
      <c r="D42" t="s">
        <v>646</v>
      </c>
      <c r="E42">
        <v>12</v>
      </c>
      <c r="F42" t="s">
        <v>419</v>
      </c>
      <c r="G42" t="s">
        <v>679</v>
      </c>
      <c r="H42" t="s">
        <v>421</v>
      </c>
      <c r="I42" t="s">
        <v>780</v>
      </c>
      <c r="J42">
        <v>1</v>
      </c>
    </row>
    <row r="43" spans="1:10" hidden="1">
      <c r="A43" t="s">
        <v>225</v>
      </c>
      <c r="B43">
        <v>13</v>
      </c>
      <c r="C43" s="6" t="s">
        <v>332</v>
      </c>
      <c r="D43" t="s">
        <v>226</v>
      </c>
      <c r="E43">
        <v>10</v>
      </c>
      <c r="F43" t="s">
        <v>438</v>
      </c>
      <c r="G43" t="s">
        <v>417</v>
      </c>
      <c r="H43" t="s">
        <v>424</v>
      </c>
      <c r="I43" t="s">
        <v>811</v>
      </c>
      <c r="J43">
        <v>0</v>
      </c>
    </row>
    <row r="44" spans="1:10">
      <c r="A44">
        <v>219</v>
      </c>
      <c r="B44">
        <v>8</v>
      </c>
      <c r="C44" s="6" t="s">
        <v>371</v>
      </c>
      <c r="D44" t="s">
        <v>283</v>
      </c>
      <c r="E44">
        <v>11</v>
      </c>
      <c r="F44" t="s">
        <v>446</v>
      </c>
      <c r="G44" t="s">
        <v>423</v>
      </c>
      <c r="H44" t="s">
        <v>448</v>
      </c>
      <c r="I44" t="s">
        <v>736</v>
      </c>
      <c r="J44">
        <v>3</v>
      </c>
    </row>
    <row r="45" spans="1:10" hidden="1">
      <c r="A45">
        <v>245</v>
      </c>
      <c r="B45">
        <v>4</v>
      </c>
      <c r="C45" s="6" t="s">
        <v>404</v>
      </c>
      <c r="D45" t="s">
        <v>626</v>
      </c>
      <c r="E45">
        <v>12</v>
      </c>
      <c r="F45" t="s">
        <v>434</v>
      </c>
      <c r="G45" t="s">
        <v>679</v>
      </c>
      <c r="H45" t="s">
        <v>427</v>
      </c>
      <c r="I45" t="s">
        <v>781</v>
      </c>
      <c r="J45">
        <v>1</v>
      </c>
    </row>
    <row r="46" spans="1:10" hidden="1">
      <c r="A46">
        <v>175</v>
      </c>
      <c r="B46">
        <v>10</v>
      </c>
      <c r="C46" s="6" t="s">
        <v>316</v>
      </c>
      <c r="D46" t="s">
        <v>200</v>
      </c>
      <c r="E46">
        <v>10</v>
      </c>
      <c r="F46" t="s">
        <v>449</v>
      </c>
      <c r="G46" t="s">
        <v>429</v>
      </c>
      <c r="H46" t="s">
        <v>424</v>
      </c>
      <c r="I46" t="s">
        <v>782</v>
      </c>
      <c r="J46">
        <v>1</v>
      </c>
    </row>
    <row r="47" spans="1:10" hidden="1">
      <c r="A47">
        <v>196</v>
      </c>
      <c r="B47">
        <v>10</v>
      </c>
      <c r="C47" s="6" t="s">
        <v>343</v>
      </c>
      <c r="D47" t="s">
        <v>241</v>
      </c>
      <c r="E47">
        <v>10</v>
      </c>
      <c r="F47" t="s">
        <v>443</v>
      </c>
      <c r="G47" t="s">
        <v>442</v>
      </c>
      <c r="H47" t="s">
        <v>424</v>
      </c>
      <c r="I47" t="s">
        <v>751</v>
      </c>
      <c r="J47">
        <v>2</v>
      </c>
    </row>
    <row r="48" spans="1:10" hidden="1">
      <c r="A48">
        <v>249</v>
      </c>
      <c r="B48">
        <v>8</v>
      </c>
      <c r="C48" s="6" t="s">
        <v>405</v>
      </c>
      <c r="D48" t="s">
        <v>634</v>
      </c>
      <c r="E48">
        <v>12</v>
      </c>
      <c r="F48" t="s">
        <v>451</v>
      </c>
      <c r="G48" t="s">
        <v>679</v>
      </c>
      <c r="H48" t="s">
        <v>464</v>
      </c>
      <c r="I48" t="s">
        <v>752</v>
      </c>
      <c r="J48">
        <v>2</v>
      </c>
    </row>
    <row r="49" spans="1:10" hidden="1">
      <c r="A49">
        <v>168</v>
      </c>
      <c r="B49">
        <v>1</v>
      </c>
      <c r="C49" s="6" t="s">
        <v>307</v>
      </c>
      <c r="D49" t="s">
        <v>187</v>
      </c>
      <c r="E49">
        <v>10</v>
      </c>
      <c r="F49" t="s">
        <v>425</v>
      </c>
      <c r="G49" t="s">
        <v>429</v>
      </c>
      <c r="H49" t="s">
        <v>436</v>
      </c>
      <c r="I49" t="s">
        <v>812</v>
      </c>
      <c r="J49">
        <v>0</v>
      </c>
    </row>
    <row r="50" spans="1:10">
      <c r="A50">
        <v>220</v>
      </c>
      <c r="B50">
        <v>9</v>
      </c>
      <c r="C50" s="6" t="s">
        <v>372</v>
      </c>
      <c r="D50" t="s">
        <v>284</v>
      </c>
      <c r="E50">
        <v>11</v>
      </c>
      <c r="F50" t="s">
        <v>450</v>
      </c>
      <c r="G50" t="s">
        <v>423</v>
      </c>
      <c r="H50" t="s">
        <v>427</v>
      </c>
      <c r="I50" t="s">
        <v>753</v>
      </c>
      <c r="J50">
        <v>2</v>
      </c>
    </row>
    <row r="51" spans="1:10">
      <c r="A51">
        <v>238</v>
      </c>
      <c r="B51">
        <v>12</v>
      </c>
      <c r="C51" s="6" t="s">
        <v>390</v>
      </c>
      <c r="D51" t="s">
        <v>301</v>
      </c>
      <c r="E51">
        <v>11</v>
      </c>
      <c r="F51" t="s">
        <v>451</v>
      </c>
      <c r="G51" t="s">
        <v>435</v>
      </c>
      <c r="H51" t="s">
        <v>418</v>
      </c>
      <c r="I51" t="s">
        <v>784</v>
      </c>
      <c r="J51">
        <v>1</v>
      </c>
    </row>
    <row r="52" spans="1:10" hidden="1">
      <c r="A52">
        <v>189</v>
      </c>
      <c r="B52">
        <v>1</v>
      </c>
      <c r="C52" s="6" t="s">
        <v>334</v>
      </c>
      <c r="D52" t="s">
        <v>228</v>
      </c>
      <c r="E52">
        <v>10</v>
      </c>
      <c r="F52" t="s">
        <v>447</v>
      </c>
      <c r="G52" t="s">
        <v>442</v>
      </c>
      <c r="H52" t="s">
        <v>436</v>
      </c>
      <c r="I52" t="s">
        <v>737</v>
      </c>
      <c r="J52">
        <v>3</v>
      </c>
    </row>
    <row r="53" spans="1:10" hidden="1">
      <c r="A53">
        <v>200</v>
      </c>
      <c r="B53">
        <v>2</v>
      </c>
      <c r="C53" s="6" t="s">
        <v>348</v>
      </c>
      <c r="D53" t="s">
        <v>248</v>
      </c>
      <c r="E53">
        <v>10</v>
      </c>
      <c r="F53" t="s">
        <v>451</v>
      </c>
      <c r="G53" t="s">
        <v>452</v>
      </c>
      <c r="H53" t="s">
        <v>436</v>
      </c>
      <c r="I53" t="s">
        <v>707</v>
      </c>
      <c r="J53">
        <v>5</v>
      </c>
    </row>
    <row r="54" spans="1:10" hidden="1">
      <c r="A54">
        <v>191</v>
      </c>
      <c r="B54">
        <v>3</v>
      </c>
      <c r="C54" s="6" t="s">
        <v>336</v>
      </c>
      <c r="D54" t="s">
        <v>230</v>
      </c>
      <c r="E54">
        <v>10</v>
      </c>
      <c r="F54" t="s">
        <v>416</v>
      </c>
      <c r="G54" t="s">
        <v>442</v>
      </c>
      <c r="H54" t="s">
        <v>436</v>
      </c>
      <c r="I54" t="s">
        <v>754</v>
      </c>
      <c r="J54">
        <v>2</v>
      </c>
    </row>
    <row r="55" spans="1:10" hidden="1">
      <c r="A55" t="s">
        <v>191</v>
      </c>
      <c r="B55">
        <v>5</v>
      </c>
      <c r="C55" s="6" t="s">
        <v>311</v>
      </c>
      <c r="D55" t="s">
        <v>192</v>
      </c>
      <c r="E55">
        <v>10</v>
      </c>
      <c r="F55" t="s">
        <v>434</v>
      </c>
      <c r="G55" t="s">
        <v>429</v>
      </c>
      <c r="H55" t="s">
        <v>418</v>
      </c>
      <c r="I55" t="s">
        <v>813</v>
      </c>
      <c r="J55">
        <v>0</v>
      </c>
    </row>
    <row r="56" spans="1:10" hidden="1">
      <c r="A56">
        <v>244</v>
      </c>
      <c r="B56">
        <v>3</v>
      </c>
      <c r="C56" s="6" t="s">
        <v>406</v>
      </c>
      <c r="D56" t="s">
        <v>624</v>
      </c>
      <c r="E56">
        <v>12</v>
      </c>
      <c r="F56" t="s">
        <v>461</v>
      </c>
      <c r="G56" t="s">
        <v>679</v>
      </c>
      <c r="H56" t="s">
        <v>427</v>
      </c>
      <c r="I56" t="s">
        <v>738</v>
      </c>
      <c r="J56">
        <v>3</v>
      </c>
    </row>
    <row r="57" spans="1:10" hidden="1">
      <c r="A57">
        <v>157</v>
      </c>
      <c r="B57">
        <v>1</v>
      </c>
      <c r="C57" s="6" t="s">
        <v>577</v>
      </c>
      <c r="D57" t="s">
        <v>588</v>
      </c>
      <c r="E57">
        <v>9</v>
      </c>
      <c r="F57" t="s">
        <v>445</v>
      </c>
      <c r="G57" t="s">
        <v>456</v>
      </c>
      <c r="H57" t="s">
        <v>454</v>
      </c>
      <c r="I57" t="s">
        <v>755</v>
      </c>
      <c r="J57">
        <v>2</v>
      </c>
    </row>
    <row r="58" spans="1:10" hidden="1">
      <c r="A58">
        <v>170</v>
      </c>
      <c r="B58">
        <v>3</v>
      </c>
      <c r="C58" s="6" t="s">
        <v>309</v>
      </c>
      <c r="D58" t="s">
        <v>189</v>
      </c>
      <c r="E58">
        <v>10</v>
      </c>
      <c r="F58" t="s">
        <v>433</v>
      </c>
      <c r="G58" t="s">
        <v>429</v>
      </c>
      <c r="H58" t="s">
        <v>436</v>
      </c>
      <c r="I58" t="s">
        <v>814</v>
      </c>
      <c r="J58">
        <v>0</v>
      </c>
    </row>
    <row r="59" spans="1:10" hidden="1">
      <c r="A59" t="s">
        <v>237</v>
      </c>
      <c r="B59">
        <v>8</v>
      </c>
      <c r="C59" s="6" t="s">
        <v>341</v>
      </c>
      <c r="D59" t="s">
        <v>238</v>
      </c>
      <c r="E59">
        <v>10</v>
      </c>
      <c r="F59" t="s">
        <v>453</v>
      </c>
      <c r="G59" t="s">
        <v>442</v>
      </c>
      <c r="H59" t="s">
        <v>418</v>
      </c>
      <c r="I59" t="s">
        <v>785</v>
      </c>
      <c r="J59">
        <v>1</v>
      </c>
    </row>
    <row r="60" spans="1:10" hidden="1">
      <c r="A60">
        <v>259</v>
      </c>
      <c r="B60">
        <v>9</v>
      </c>
      <c r="C60" s="6" t="s">
        <v>689</v>
      </c>
      <c r="D60" t="s">
        <v>670</v>
      </c>
      <c r="E60">
        <v>12</v>
      </c>
      <c r="F60" t="s">
        <v>443</v>
      </c>
      <c r="G60" t="s">
        <v>680</v>
      </c>
      <c r="H60" t="s">
        <v>458</v>
      </c>
      <c r="I60" t="s">
        <v>815</v>
      </c>
      <c r="J60">
        <v>0</v>
      </c>
    </row>
    <row r="61" spans="1:10" hidden="1">
      <c r="A61">
        <v>179</v>
      </c>
      <c r="B61">
        <v>1</v>
      </c>
      <c r="C61" s="6" t="s">
        <v>321</v>
      </c>
      <c r="D61" t="s">
        <v>207</v>
      </c>
      <c r="E61">
        <v>10</v>
      </c>
      <c r="F61" t="s">
        <v>453</v>
      </c>
      <c r="G61" t="s">
        <v>417</v>
      </c>
      <c r="H61" t="s">
        <v>454</v>
      </c>
      <c r="I61" t="s">
        <v>756</v>
      </c>
      <c r="J61">
        <v>2</v>
      </c>
    </row>
    <row r="62" spans="1:10" hidden="1">
      <c r="A62" t="s">
        <v>193</v>
      </c>
      <c r="B62">
        <v>6</v>
      </c>
      <c r="C62" s="6" t="s">
        <v>312</v>
      </c>
      <c r="D62" t="s">
        <v>194</v>
      </c>
      <c r="E62">
        <v>10</v>
      </c>
      <c r="F62" t="s">
        <v>444</v>
      </c>
      <c r="G62" t="s">
        <v>429</v>
      </c>
      <c r="H62" t="s">
        <v>418</v>
      </c>
      <c r="I62" t="s">
        <v>757</v>
      </c>
      <c r="J62">
        <v>2</v>
      </c>
    </row>
    <row r="63" spans="1:10">
      <c r="A63" t="s">
        <v>280</v>
      </c>
      <c r="B63">
        <v>6</v>
      </c>
      <c r="C63" s="6" t="s">
        <v>369</v>
      </c>
      <c r="D63" t="s">
        <v>281</v>
      </c>
      <c r="E63">
        <v>11</v>
      </c>
      <c r="F63" t="s">
        <v>440</v>
      </c>
      <c r="G63" t="s">
        <v>423</v>
      </c>
      <c r="H63" t="s">
        <v>418</v>
      </c>
      <c r="I63" t="s">
        <v>722</v>
      </c>
      <c r="J63">
        <v>4</v>
      </c>
    </row>
    <row r="64" spans="1:10">
      <c r="A64">
        <v>230</v>
      </c>
      <c r="B64">
        <v>5</v>
      </c>
      <c r="C64" s="6" t="s">
        <v>382</v>
      </c>
      <c r="D64" t="s">
        <v>294</v>
      </c>
      <c r="E64">
        <v>11</v>
      </c>
      <c r="F64" t="s">
        <v>433</v>
      </c>
      <c r="G64" t="s">
        <v>426</v>
      </c>
      <c r="H64" t="s">
        <v>427</v>
      </c>
      <c r="I64" t="s">
        <v>739</v>
      </c>
      <c r="J64">
        <v>3</v>
      </c>
    </row>
    <row r="65" spans="1:10">
      <c r="A65">
        <v>204</v>
      </c>
      <c r="B65">
        <v>2</v>
      </c>
      <c r="C65" s="6" t="s">
        <v>351</v>
      </c>
      <c r="D65" t="s">
        <v>253</v>
      </c>
      <c r="E65">
        <v>11</v>
      </c>
      <c r="F65" t="s">
        <v>455</v>
      </c>
      <c r="G65" t="s">
        <v>420</v>
      </c>
      <c r="H65" t="s">
        <v>436</v>
      </c>
      <c r="I65" t="s">
        <v>701</v>
      </c>
      <c r="J65">
        <v>7</v>
      </c>
    </row>
    <row r="66" spans="1:10">
      <c r="A66">
        <v>232</v>
      </c>
      <c r="B66">
        <v>6</v>
      </c>
      <c r="C66" s="6" t="s">
        <v>384</v>
      </c>
      <c r="D66" t="s">
        <v>295</v>
      </c>
      <c r="E66">
        <v>11</v>
      </c>
      <c r="F66" t="s">
        <v>438</v>
      </c>
      <c r="G66" t="s">
        <v>435</v>
      </c>
      <c r="H66" t="s">
        <v>454</v>
      </c>
      <c r="I66" t="s">
        <v>708</v>
      </c>
      <c r="J66">
        <v>5</v>
      </c>
    </row>
    <row r="67" spans="1:10">
      <c r="A67" t="s">
        <v>269</v>
      </c>
      <c r="B67">
        <v>13</v>
      </c>
      <c r="C67" s="6" t="s">
        <v>362</v>
      </c>
      <c r="D67" t="s">
        <v>270</v>
      </c>
      <c r="E67">
        <v>11</v>
      </c>
      <c r="F67" t="s">
        <v>445</v>
      </c>
      <c r="G67" t="s">
        <v>420</v>
      </c>
      <c r="H67" t="s">
        <v>424</v>
      </c>
      <c r="I67" t="s">
        <v>740</v>
      </c>
      <c r="J67">
        <v>3</v>
      </c>
    </row>
    <row r="68" spans="1:10" hidden="1">
      <c r="A68">
        <v>247</v>
      </c>
      <c r="B68">
        <v>6</v>
      </c>
      <c r="C68" s="6" t="s">
        <v>407</v>
      </c>
      <c r="D68" t="s">
        <v>630</v>
      </c>
      <c r="E68">
        <v>12</v>
      </c>
      <c r="F68" t="s">
        <v>446</v>
      </c>
      <c r="G68" t="s">
        <v>679</v>
      </c>
      <c r="H68" t="s">
        <v>427</v>
      </c>
      <c r="I68" t="s">
        <v>709</v>
      </c>
      <c r="J68">
        <v>5</v>
      </c>
    </row>
    <row r="69" spans="1:10" hidden="1">
      <c r="A69">
        <v>167</v>
      </c>
      <c r="B69" t="s">
        <v>185</v>
      </c>
      <c r="C69" s="6" t="s">
        <v>306</v>
      </c>
      <c r="D69" t="s">
        <v>186</v>
      </c>
      <c r="E69">
        <v>10</v>
      </c>
      <c r="F69" t="s">
        <v>419</v>
      </c>
      <c r="G69" t="s">
        <v>456</v>
      </c>
      <c r="H69" t="s">
        <v>421</v>
      </c>
      <c r="I69" t="s">
        <v>786</v>
      </c>
      <c r="J69">
        <v>1</v>
      </c>
    </row>
    <row r="70" spans="1:10">
      <c r="A70">
        <v>237</v>
      </c>
      <c r="B70">
        <v>11</v>
      </c>
      <c r="C70" s="6" t="s">
        <v>389</v>
      </c>
      <c r="D70" t="s">
        <v>300</v>
      </c>
      <c r="E70">
        <v>11</v>
      </c>
      <c r="F70" t="s">
        <v>422</v>
      </c>
      <c r="G70" t="s">
        <v>435</v>
      </c>
      <c r="H70" t="s">
        <v>418</v>
      </c>
      <c r="I70" t="s">
        <v>816</v>
      </c>
      <c r="J70">
        <v>0</v>
      </c>
    </row>
    <row r="71" spans="1:10">
      <c r="A71">
        <v>215</v>
      </c>
      <c r="B71">
        <v>3</v>
      </c>
      <c r="C71" s="6" t="s">
        <v>366</v>
      </c>
      <c r="D71" t="s">
        <v>276</v>
      </c>
      <c r="E71">
        <v>11</v>
      </c>
      <c r="F71" t="s">
        <v>441</v>
      </c>
      <c r="G71" t="s">
        <v>423</v>
      </c>
      <c r="H71" t="s">
        <v>418</v>
      </c>
      <c r="I71" t="s">
        <v>787</v>
      </c>
      <c r="J71">
        <v>1</v>
      </c>
    </row>
    <row r="72" spans="1:10" hidden="1">
      <c r="A72" s="13" t="s">
        <v>185</v>
      </c>
      <c r="B72" s="13" t="s">
        <v>185</v>
      </c>
      <c r="C72" s="8" t="s">
        <v>392</v>
      </c>
      <c r="D72" s="13" t="s">
        <v>303</v>
      </c>
      <c r="E72" s="13">
        <v>10</v>
      </c>
      <c r="F72" s="13" t="s">
        <v>457</v>
      </c>
      <c r="G72" s="13" t="s">
        <v>435</v>
      </c>
      <c r="H72" s="13" t="s">
        <v>458</v>
      </c>
      <c r="I72" s="13" t="s">
        <v>704</v>
      </c>
      <c r="J72" s="13">
        <v>10</v>
      </c>
    </row>
    <row r="73" spans="1:10" hidden="1">
      <c r="A73" s="13" t="s">
        <v>185</v>
      </c>
      <c r="B73" s="13" t="s">
        <v>185</v>
      </c>
      <c r="C73" s="8" t="s">
        <v>392</v>
      </c>
      <c r="D73" s="13" t="s">
        <v>303</v>
      </c>
      <c r="E73" s="13" t="s">
        <v>837</v>
      </c>
      <c r="F73" s="13" t="s">
        <v>457</v>
      </c>
      <c r="G73" s="13" t="s">
        <v>435</v>
      </c>
      <c r="H73" s="13" t="s">
        <v>458</v>
      </c>
      <c r="I73" s="13" t="s">
        <v>704</v>
      </c>
      <c r="J73" s="13">
        <v>10</v>
      </c>
    </row>
    <row r="74" spans="1:10">
      <c r="A74" s="13">
        <v>240</v>
      </c>
      <c r="B74" s="13">
        <v>1</v>
      </c>
      <c r="C74" s="8" t="s">
        <v>392</v>
      </c>
      <c r="D74" s="13" t="s">
        <v>303</v>
      </c>
      <c r="E74" s="13">
        <v>11</v>
      </c>
      <c r="F74" s="13" t="s">
        <v>457</v>
      </c>
      <c r="G74" s="13" t="s">
        <v>435</v>
      </c>
      <c r="H74" s="13" t="s">
        <v>458</v>
      </c>
      <c r="I74" s="13" t="s">
        <v>704</v>
      </c>
      <c r="J74" s="13">
        <v>10</v>
      </c>
    </row>
    <row r="75" spans="1:10" hidden="1">
      <c r="A75" t="s">
        <v>608</v>
      </c>
      <c r="B75">
        <v>10</v>
      </c>
      <c r="C75" s="6" t="s">
        <v>575</v>
      </c>
      <c r="D75" t="s">
        <v>610</v>
      </c>
      <c r="E75">
        <v>9</v>
      </c>
      <c r="F75" t="s">
        <v>440</v>
      </c>
      <c r="G75" t="s">
        <v>456</v>
      </c>
      <c r="H75" t="s">
        <v>418</v>
      </c>
      <c r="I75" t="s">
        <v>723</v>
      </c>
      <c r="J75">
        <v>4</v>
      </c>
    </row>
    <row r="76" spans="1:10">
      <c r="A76">
        <v>225</v>
      </c>
      <c r="B76" t="s">
        <v>185</v>
      </c>
      <c r="C76" s="6" t="s">
        <v>377</v>
      </c>
      <c r="D76" t="s">
        <v>289</v>
      </c>
      <c r="E76">
        <v>11</v>
      </c>
      <c r="F76" t="s">
        <v>419</v>
      </c>
      <c r="G76" t="s">
        <v>423</v>
      </c>
      <c r="H76" t="s">
        <v>421</v>
      </c>
      <c r="I76" t="s">
        <v>758</v>
      </c>
      <c r="J76">
        <v>2</v>
      </c>
    </row>
    <row r="77" spans="1:10" hidden="1">
      <c r="A77">
        <v>193</v>
      </c>
      <c r="B77">
        <v>6</v>
      </c>
      <c r="C77" s="6" t="s">
        <v>339</v>
      </c>
      <c r="D77" t="s">
        <v>235</v>
      </c>
      <c r="E77">
        <v>10</v>
      </c>
      <c r="F77" t="s">
        <v>455</v>
      </c>
      <c r="G77" t="s">
        <v>442</v>
      </c>
      <c r="H77" t="s">
        <v>418</v>
      </c>
      <c r="I77" t="s">
        <v>724</v>
      </c>
      <c r="J77">
        <v>4</v>
      </c>
    </row>
    <row r="78" spans="1:10">
      <c r="A78">
        <v>216</v>
      </c>
      <c r="B78">
        <v>4</v>
      </c>
      <c r="C78" s="6" t="s">
        <v>367</v>
      </c>
      <c r="D78" t="s">
        <v>277</v>
      </c>
      <c r="E78">
        <v>11</v>
      </c>
      <c r="F78" t="s">
        <v>443</v>
      </c>
      <c r="G78" t="s">
        <v>423</v>
      </c>
      <c r="H78" t="s">
        <v>418</v>
      </c>
      <c r="I78" t="s">
        <v>725</v>
      </c>
      <c r="J78">
        <v>4</v>
      </c>
    </row>
    <row r="79" spans="1:10">
      <c r="A79">
        <v>203</v>
      </c>
      <c r="B79">
        <v>1</v>
      </c>
      <c r="C79" s="6" t="s">
        <v>350</v>
      </c>
      <c r="D79" t="s">
        <v>252</v>
      </c>
      <c r="E79">
        <v>11</v>
      </c>
      <c r="F79" t="s">
        <v>450</v>
      </c>
      <c r="G79" t="s">
        <v>420</v>
      </c>
      <c r="H79" t="s">
        <v>436</v>
      </c>
      <c r="I79" t="s">
        <v>702</v>
      </c>
      <c r="J79">
        <v>7</v>
      </c>
    </row>
    <row r="80" spans="1:10" hidden="1">
      <c r="A80" t="s">
        <v>605</v>
      </c>
      <c r="B80">
        <v>9</v>
      </c>
      <c r="C80" s="6" t="s">
        <v>576</v>
      </c>
      <c r="D80" t="s">
        <v>607</v>
      </c>
      <c r="E80">
        <v>9</v>
      </c>
      <c r="F80" t="s">
        <v>437</v>
      </c>
      <c r="G80" t="s">
        <v>456</v>
      </c>
      <c r="H80" t="s">
        <v>418</v>
      </c>
      <c r="I80" t="s">
        <v>788</v>
      </c>
      <c r="J80">
        <v>1</v>
      </c>
    </row>
    <row r="81" spans="1:10" hidden="1">
      <c r="A81">
        <v>158</v>
      </c>
      <c r="B81">
        <v>2</v>
      </c>
      <c r="C81" s="6" t="s">
        <v>579</v>
      </c>
      <c r="D81" t="s">
        <v>590</v>
      </c>
      <c r="E81">
        <v>9</v>
      </c>
      <c r="F81" t="s">
        <v>459</v>
      </c>
      <c r="G81" t="s">
        <v>456</v>
      </c>
      <c r="H81" t="s">
        <v>436</v>
      </c>
      <c r="I81" t="s">
        <v>789</v>
      </c>
      <c r="J81">
        <v>1</v>
      </c>
    </row>
    <row r="82" spans="1:10" hidden="1">
      <c r="A82">
        <v>202</v>
      </c>
      <c r="B82">
        <v>4</v>
      </c>
      <c r="C82" s="6" t="s">
        <v>250</v>
      </c>
      <c r="D82" t="s">
        <v>251</v>
      </c>
      <c r="E82">
        <v>10</v>
      </c>
      <c r="F82" t="s">
        <v>419</v>
      </c>
      <c r="G82" t="s">
        <v>452</v>
      </c>
      <c r="H82" t="s">
        <v>421</v>
      </c>
      <c r="I82" t="s">
        <v>741</v>
      </c>
      <c r="J82">
        <v>3</v>
      </c>
    </row>
    <row r="83" spans="1:10" hidden="1">
      <c r="A83" t="s">
        <v>218</v>
      </c>
      <c r="B83">
        <v>9</v>
      </c>
      <c r="C83" s="6" t="s">
        <v>328</v>
      </c>
      <c r="D83" t="s">
        <v>219</v>
      </c>
      <c r="E83">
        <v>10</v>
      </c>
      <c r="F83" t="s">
        <v>459</v>
      </c>
      <c r="G83" t="s">
        <v>417</v>
      </c>
      <c r="H83" t="s">
        <v>424</v>
      </c>
      <c r="I83" t="s">
        <v>817</v>
      </c>
      <c r="J83">
        <v>0</v>
      </c>
    </row>
    <row r="84" spans="1:10" hidden="1">
      <c r="A84">
        <v>190</v>
      </c>
      <c r="B84">
        <v>2</v>
      </c>
      <c r="C84" s="6" t="s">
        <v>335</v>
      </c>
      <c r="D84" t="s">
        <v>229</v>
      </c>
      <c r="E84">
        <v>10</v>
      </c>
      <c r="F84" t="s">
        <v>460</v>
      </c>
      <c r="G84" t="s">
        <v>442</v>
      </c>
      <c r="H84" t="s">
        <v>436</v>
      </c>
      <c r="I84" t="s">
        <v>759</v>
      </c>
      <c r="J84">
        <v>2</v>
      </c>
    </row>
    <row r="85" spans="1:10" hidden="1">
      <c r="A85">
        <v>171</v>
      </c>
      <c r="B85">
        <v>4</v>
      </c>
      <c r="C85" s="6" t="s">
        <v>310</v>
      </c>
      <c r="D85" t="s">
        <v>190</v>
      </c>
      <c r="E85">
        <v>10</v>
      </c>
      <c r="F85" t="s">
        <v>461</v>
      </c>
      <c r="G85" t="s">
        <v>429</v>
      </c>
      <c r="H85" t="s">
        <v>418</v>
      </c>
      <c r="I85" t="s">
        <v>760</v>
      </c>
      <c r="J85">
        <v>2</v>
      </c>
    </row>
    <row r="86" spans="1:10" hidden="1">
      <c r="A86">
        <v>256</v>
      </c>
      <c r="B86">
        <v>5</v>
      </c>
      <c r="C86" s="6" t="s">
        <v>685</v>
      </c>
      <c r="D86" t="s">
        <v>660</v>
      </c>
      <c r="E86">
        <v>12</v>
      </c>
      <c r="F86" t="s">
        <v>449</v>
      </c>
      <c r="G86" t="s">
        <v>680</v>
      </c>
      <c r="H86" t="s">
        <v>464</v>
      </c>
      <c r="I86" t="s">
        <v>818</v>
      </c>
      <c r="J86">
        <v>0</v>
      </c>
    </row>
    <row r="87" spans="1:10">
      <c r="A87">
        <v>221</v>
      </c>
      <c r="B87">
        <v>10</v>
      </c>
      <c r="C87" s="6" t="s">
        <v>373</v>
      </c>
      <c r="D87" t="s">
        <v>285</v>
      </c>
      <c r="E87">
        <v>11</v>
      </c>
      <c r="F87" t="s">
        <v>455</v>
      </c>
      <c r="G87" t="s">
        <v>423</v>
      </c>
      <c r="H87" t="s">
        <v>427</v>
      </c>
      <c r="I87" t="s">
        <v>726</v>
      </c>
      <c r="J87">
        <v>4</v>
      </c>
    </row>
    <row r="88" spans="1:10">
      <c r="A88">
        <v>222</v>
      </c>
      <c r="B88">
        <v>11</v>
      </c>
      <c r="C88" s="6" t="s">
        <v>374</v>
      </c>
      <c r="D88" t="s">
        <v>286</v>
      </c>
      <c r="E88">
        <v>11</v>
      </c>
      <c r="F88" t="s">
        <v>449</v>
      </c>
      <c r="G88" t="s">
        <v>423</v>
      </c>
      <c r="H88" t="s">
        <v>427</v>
      </c>
      <c r="I88" t="s">
        <v>710</v>
      </c>
      <c r="J88">
        <v>5</v>
      </c>
    </row>
    <row r="89" spans="1:10">
      <c r="A89" t="s">
        <v>261</v>
      </c>
      <c r="B89">
        <v>8</v>
      </c>
      <c r="C89" s="6" t="s">
        <v>357</v>
      </c>
      <c r="D89" t="s">
        <v>262</v>
      </c>
      <c r="E89">
        <v>11</v>
      </c>
      <c r="F89" t="s">
        <v>462</v>
      </c>
      <c r="G89" t="s">
        <v>420</v>
      </c>
      <c r="H89" t="s">
        <v>418</v>
      </c>
      <c r="I89" t="s">
        <v>727</v>
      </c>
      <c r="J89">
        <v>4</v>
      </c>
    </row>
    <row r="90" spans="1:10" hidden="1">
      <c r="A90">
        <v>263</v>
      </c>
      <c r="B90" t="s">
        <v>185</v>
      </c>
      <c r="C90" s="6" t="s">
        <v>572</v>
      </c>
      <c r="D90" t="s">
        <v>678</v>
      </c>
      <c r="E90">
        <v>12</v>
      </c>
      <c r="F90" t="s">
        <v>419</v>
      </c>
      <c r="G90" t="s">
        <v>680</v>
      </c>
      <c r="H90" t="s">
        <v>421</v>
      </c>
      <c r="I90" t="s">
        <v>790</v>
      </c>
      <c r="J90">
        <v>1</v>
      </c>
    </row>
    <row r="91" spans="1:10" hidden="1">
      <c r="A91">
        <v>173</v>
      </c>
      <c r="B91">
        <v>7</v>
      </c>
      <c r="C91" s="6" t="s">
        <v>313</v>
      </c>
      <c r="D91" t="s">
        <v>195</v>
      </c>
      <c r="E91">
        <v>10</v>
      </c>
      <c r="F91" t="s">
        <v>446</v>
      </c>
      <c r="G91" t="s">
        <v>429</v>
      </c>
      <c r="H91" t="s">
        <v>418</v>
      </c>
      <c r="I91" t="s">
        <v>819</v>
      </c>
      <c r="J91">
        <v>0</v>
      </c>
    </row>
    <row r="92" spans="1:10">
      <c r="A92" t="s">
        <v>272</v>
      </c>
      <c r="B92">
        <v>1</v>
      </c>
      <c r="C92" s="6" t="s">
        <v>364</v>
      </c>
      <c r="D92" t="s">
        <v>273</v>
      </c>
      <c r="E92">
        <v>11</v>
      </c>
      <c r="F92" t="s">
        <v>457</v>
      </c>
      <c r="G92" t="s">
        <v>423</v>
      </c>
      <c r="H92" t="s">
        <v>436</v>
      </c>
      <c r="I92" t="s">
        <v>791</v>
      </c>
      <c r="J92">
        <v>1</v>
      </c>
    </row>
    <row r="93" spans="1:10" hidden="1">
      <c r="A93" t="s">
        <v>196</v>
      </c>
      <c r="B93">
        <v>8</v>
      </c>
      <c r="C93" s="6" t="s">
        <v>314</v>
      </c>
      <c r="D93" t="s">
        <v>197</v>
      </c>
      <c r="E93">
        <v>10</v>
      </c>
      <c r="F93" t="s">
        <v>450</v>
      </c>
      <c r="G93" t="s">
        <v>429</v>
      </c>
      <c r="H93" t="s">
        <v>424</v>
      </c>
      <c r="I93" t="s">
        <v>820</v>
      </c>
      <c r="J93">
        <v>0</v>
      </c>
    </row>
    <row r="94" spans="1:10" hidden="1">
      <c r="A94">
        <v>183</v>
      </c>
      <c r="B94">
        <v>6</v>
      </c>
      <c r="C94" s="6" t="s">
        <v>326</v>
      </c>
      <c r="D94" t="s">
        <v>214</v>
      </c>
      <c r="E94">
        <v>10</v>
      </c>
      <c r="F94" t="s">
        <v>447</v>
      </c>
      <c r="G94" t="s">
        <v>417</v>
      </c>
      <c r="H94" t="s">
        <v>418</v>
      </c>
      <c r="I94" t="s">
        <v>728</v>
      </c>
      <c r="J94">
        <v>4</v>
      </c>
    </row>
    <row r="95" spans="1:10">
      <c r="A95">
        <v>211</v>
      </c>
      <c r="B95">
        <v>11</v>
      </c>
      <c r="C95" s="6" t="s">
        <v>360</v>
      </c>
      <c r="D95" t="s">
        <v>266</v>
      </c>
      <c r="E95">
        <v>11</v>
      </c>
      <c r="F95" t="s">
        <v>460</v>
      </c>
      <c r="G95" t="s">
        <v>420</v>
      </c>
      <c r="H95" t="s">
        <v>424</v>
      </c>
      <c r="I95" t="s">
        <v>742</v>
      </c>
      <c r="J95">
        <v>3</v>
      </c>
    </row>
    <row r="96" spans="1:10" hidden="1">
      <c r="A96">
        <v>162</v>
      </c>
      <c r="B96">
        <v>7</v>
      </c>
      <c r="C96" s="6" t="s">
        <v>574</v>
      </c>
      <c r="D96" t="s">
        <v>602</v>
      </c>
      <c r="E96">
        <v>9</v>
      </c>
      <c r="F96" t="s">
        <v>441</v>
      </c>
      <c r="G96" t="s">
        <v>456</v>
      </c>
      <c r="H96" t="s">
        <v>418</v>
      </c>
      <c r="I96" t="s">
        <v>729</v>
      </c>
      <c r="J96">
        <v>4</v>
      </c>
    </row>
    <row r="97" spans="1:10" hidden="1">
      <c r="A97" t="s">
        <v>647</v>
      </c>
      <c r="B97">
        <v>1</v>
      </c>
      <c r="C97" s="6" t="s">
        <v>408</v>
      </c>
      <c r="D97" t="s">
        <v>649</v>
      </c>
      <c r="E97">
        <v>12</v>
      </c>
      <c r="F97" t="s">
        <v>416</v>
      </c>
      <c r="G97" t="s">
        <v>680</v>
      </c>
      <c r="H97" t="s">
        <v>427</v>
      </c>
      <c r="I97" t="s">
        <v>792</v>
      </c>
      <c r="J97">
        <v>1</v>
      </c>
    </row>
    <row r="98" spans="1:10">
      <c r="A98">
        <v>239</v>
      </c>
      <c r="B98">
        <v>13</v>
      </c>
      <c r="C98" s="6" t="s">
        <v>391</v>
      </c>
      <c r="D98" t="s">
        <v>302</v>
      </c>
      <c r="E98">
        <v>11</v>
      </c>
      <c r="F98" t="s">
        <v>463</v>
      </c>
      <c r="G98" t="s">
        <v>435</v>
      </c>
      <c r="H98" t="s">
        <v>418</v>
      </c>
      <c r="I98" t="s">
        <v>743</v>
      </c>
      <c r="J98">
        <v>3</v>
      </c>
    </row>
    <row r="99" spans="1:10" hidden="1">
      <c r="A99">
        <v>199</v>
      </c>
      <c r="B99">
        <v>1</v>
      </c>
      <c r="C99" s="6" t="s">
        <v>347</v>
      </c>
      <c r="D99" t="s">
        <v>247</v>
      </c>
      <c r="E99">
        <v>10</v>
      </c>
      <c r="F99" t="s">
        <v>419</v>
      </c>
      <c r="G99" t="s">
        <v>442</v>
      </c>
      <c r="H99" t="s">
        <v>421</v>
      </c>
      <c r="I99" t="s">
        <v>793</v>
      </c>
      <c r="J99">
        <v>1</v>
      </c>
    </row>
    <row r="100" spans="1:10">
      <c r="A100" t="s">
        <v>267</v>
      </c>
      <c r="B100">
        <v>12</v>
      </c>
      <c r="C100" s="6" t="s">
        <v>361</v>
      </c>
      <c r="D100" t="s">
        <v>268</v>
      </c>
      <c r="E100">
        <v>11</v>
      </c>
      <c r="F100" t="s">
        <v>416</v>
      </c>
      <c r="G100" t="s">
        <v>420</v>
      </c>
      <c r="H100" t="s">
        <v>424</v>
      </c>
      <c r="I100" t="s">
        <v>711</v>
      </c>
      <c r="J100">
        <v>5</v>
      </c>
    </row>
    <row r="101" spans="1:10" hidden="1">
      <c r="A101" t="s">
        <v>616</v>
      </c>
      <c r="B101">
        <v>13</v>
      </c>
      <c r="C101" s="6" t="s">
        <v>584</v>
      </c>
      <c r="D101" t="s">
        <v>618</v>
      </c>
      <c r="E101">
        <v>9</v>
      </c>
      <c r="F101" t="s">
        <v>463</v>
      </c>
      <c r="G101" t="s">
        <v>456</v>
      </c>
      <c r="H101" t="s">
        <v>424</v>
      </c>
      <c r="I101" t="s">
        <v>794</v>
      </c>
      <c r="J101">
        <v>1</v>
      </c>
    </row>
    <row r="102" spans="1:10" hidden="1">
      <c r="A102" t="s">
        <v>233</v>
      </c>
      <c r="B102">
        <v>5</v>
      </c>
      <c r="C102" s="6" t="s">
        <v>338</v>
      </c>
      <c r="D102" t="s">
        <v>234</v>
      </c>
      <c r="E102">
        <v>10</v>
      </c>
      <c r="F102" t="s">
        <v>450</v>
      </c>
      <c r="G102" t="s">
        <v>442</v>
      </c>
      <c r="H102" t="s">
        <v>418</v>
      </c>
      <c r="I102" t="s">
        <v>730</v>
      </c>
      <c r="J102">
        <v>4</v>
      </c>
    </row>
    <row r="103" spans="1:10">
      <c r="A103">
        <v>229</v>
      </c>
      <c r="B103">
        <v>4</v>
      </c>
      <c r="C103" s="6" t="s">
        <v>381</v>
      </c>
      <c r="D103" t="s">
        <v>293</v>
      </c>
      <c r="E103">
        <v>11</v>
      </c>
      <c r="F103" t="s">
        <v>462</v>
      </c>
      <c r="G103" t="s">
        <v>426</v>
      </c>
      <c r="H103" t="s">
        <v>427</v>
      </c>
      <c r="I103" t="s">
        <v>761</v>
      </c>
      <c r="J103">
        <v>2</v>
      </c>
    </row>
    <row r="104" spans="1:10">
      <c r="A104" t="s">
        <v>278</v>
      </c>
      <c r="B104">
        <v>5</v>
      </c>
      <c r="C104" s="6" t="s">
        <v>368</v>
      </c>
      <c r="D104" t="s">
        <v>279</v>
      </c>
      <c r="E104">
        <v>11</v>
      </c>
      <c r="F104" t="s">
        <v>437</v>
      </c>
      <c r="G104" t="s">
        <v>423</v>
      </c>
      <c r="H104" t="s">
        <v>418</v>
      </c>
      <c r="I104" t="s">
        <v>795</v>
      </c>
      <c r="J104">
        <v>1</v>
      </c>
    </row>
    <row r="105" spans="1:10">
      <c r="A105">
        <v>233</v>
      </c>
      <c r="B105">
        <v>7</v>
      </c>
      <c r="C105" s="6" t="s">
        <v>385</v>
      </c>
      <c r="D105" t="s">
        <v>296</v>
      </c>
      <c r="E105">
        <v>11</v>
      </c>
      <c r="F105" t="s">
        <v>461</v>
      </c>
      <c r="G105" t="s">
        <v>435</v>
      </c>
      <c r="H105" t="s">
        <v>436</v>
      </c>
      <c r="I105" t="s">
        <v>762</v>
      </c>
      <c r="J105">
        <v>2</v>
      </c>
    </row>
    <row r="106" spans="1:10" hidden="1">
      <c r="A106">
        <v>178</v>
      </c>
      <c r="B106" t="s">
        <v>185</v>
      </c>
      <c r="C106" s="6" t="s">
        <v>320</v>
      </c>
      <c r="D106" t="s">
        <v>206</v>
      </c>
      <c r="E106">
        <v>10</v>
      </c>
      <c r="F106" t="s">
        <v>419</v>
      </c>
      <c r="G106" t="s">
        <v>429</v>
      </c>
      <c r="H106" t="s">
        <v>421</v>
      </c>
      <c r="I106" t="s">
        <v>698</v>
      </c>
      <c r="J106">
        <v>10</v>
      </c>
    </row>
    <row r="107" spans="1:10" hidden="1">
      <c r="A107" t="s">
        <v>198</v>
      </c>
      <c r="B107">
        <v>9</v>
      </c>
      <c r="C107" s="6" t="s">
        <v>315</v>
      </c>
      <c r="D107" t="s">
        <v>199</v>
      </c>
      <c r="E107">
        <v>10</v>
      </c>
      <c r="F107" t="s">
        <v>455</v>
      </c>
      <c r="G107" t="s">
        <v>429</v>
      </c>
      <c r="H107" t="s">
        <v>424</v>
      </c>
      <c r="I107" t="s">
        <v>821</v>
      </c>
      <c r="J107">
        <v>0</v>
      </c>
    </row>
    <row r="108" spans="1:10" hidden="1">
      <c r="A108">
        <v>180</v>
      </c>
      <c r="B108">
        <v>2</v>
      </c>
      <c r="C108" s="6" t="s">
        <v>322</v>
      </c>
      <c r="D108" t="s">
        <v>208</v>
      </c>
      <c r="E108">
        <v>10</v>
      </c>
      <c r="F108" t="s">
        <v>441</v>
      </c>
      <c r="G108" t="s">
        <v>417</v>
      </c>
      <c r="H108" t="s">
        <v>436</v>
      </c>
      <c r="I108" t="s">
        <v>822</v>
      </c>
      <c r="J108">
        <v>0</v>
      </c>
    </row>
    <row r="109" spans="1:10">
      <c r="A109">
        <v>231</v>
      </c>
      <c r="B109" t="s">
        <v>185</v>
      </c>
      <c r="C109" s="6" t="s">
        <v>383</v>
      </c>
      <c r="D109" t="s">
        <v>415</v>
      </c>
      <c r="E109">
        <v>11</v>
      </c>
      <c r="F109" t="s">
        <v>419</v>
      </c>
      <c r="G109" t="s">
        <v>426</v>
      </c>
      <c r="H109" t="s">
        <v>421</v>
      </c>
      <c r="I109" t="s">
        <v>699</v>
      </c>
      <c r="J109">
        <v>10</v>
      </c>
    </row>
    <row r="110" spans="1:10" hidden="1">
      <c r="A110" t="s">
        <v>231</v>
      </c>
      <c r="B110">
        <v>4</v>
      </c>
      <c r="C110" s="6" t="s">
        <v>337</v>
      </c>
      <c r="D110" t="s">
        <v>232</v>
      </c>
      <c r="E110">
        <v>10</v>
      </c>
      <c r="F110" t="s">
        <v>445</v>
      </c>
      <c r="G110" t="s">
        <v>442</v>
      </c>
      <c r="H110" t="s">
        <v>436</v>
      </c>
      <c r="I110" t="s">
        <v>763</v>
      </c>
      <c r="J110">
        <v>2</v>
      </c>
    </row>
    <row r="111" spans="1:10" hidden="1">
      <c r="A111" t="s">
        <v>223</v>
      </c>
      <c r="B111">
        <v>12</v>
      </c>
      <c r="C111" s="6" t="s">
        <v>331</v>
      </c>
      <c r="D111" t="s">
        <v>224</v>
      </c>
      <c r="E111">
        <v>10</v>
      </c>
      <c r="F111" t="s">
        <v>457</v>
      </c>
      <c r="G111" t="s">
        <v>417</v>
      </c>
      <c r="H111" t="s">
        <v>424</v>
      </c>
      <c r="I111" t="s">
        <v>764</v>
      </c>
      <c r="J111">
        <v>2</v>
      </c>
    </row>
    <row r="112" spans="1:10" hidden="1">
      <c r="A112" t="s">
        <v>243</v>
      </c>
      <c r="B112">
        <v>12</v>
      </c>
      <c r="C112" s="6" t="s">
        <v>345</v>
      </c>
      <c r="D112" t="s">
        <v>244</v>
      </c>
      <c r="E112">
        <v>10</v>
      </c>
      <c r="F112" t="s">
        <v>440</v>
      </c>
      <c r="G112" t="s">
        <v>442</v>
      </c>
      <c r="H112" t="s">
        <v>424</v>
      </c>
      <c r="I112" t="s">
        <v>823</v>
      </c>
      <c r="J112">
        <v>0</v>
      </c>
    </row>
    <row r="113" spans="1:10">
      <c r="A113" t="s">
        <v>255</v>
      </c>
      <c r="B113">
        <v>4</v>
      </c>
      <c r="C113" s="6" t="s">
        <v>353</v>
      </c>
      <c r="D113" t="s">
        <v>256</v>
      </c>
      <c r="E113">
        <v>11</v>
      </c>
      <c r="F113" t="s">
        <v>432</v>
      </c>
      <c r="G113" t="s">
        <v>420</v>
      </c>
      <c r="H113" t="s">
        <v>436</v>
      </c>
      <c r="I113" t="s">
        <v>765</v>
      </c>
      <c r="J113">
        <v>2</v>
      </c>
    </row>
    <row r="114" spans="1:10">
      <c r="A114">
        <v>241</v>
      </c>
      <c r="B114">
        <v>2</v>
      </c>
      <c r="C114" s="6" t="s">
        <v>393</v>
      </c>
      <c r="D114" t="s">
        <v>304</v>
      </c>
      <c r="E114">
        <v>11</v>
      </c>
      <c r="F114" t="s">
        <v>419</v>
      </c>
      <c r="G114" t="s">
        <v>435</v>
      </c>
      <c r="H114" t="s">
        <v>421</v>
      </c>
      <c r="I114" t="s">
        <v>712</v>
      </c>
      <c r="J114">
        <v>5</v>
      </c>
    </row>
    <row r="115" spans="1:10" hidden="1">
      <c r="A115">
        <v>194</v>
      </c>
      <c r="B115">
        <v>7</v>
      </c>
      <c r="C115" s="6" t="s">
        <v>340</v>
      </c>
      <c r="D115" t="s">
        <v>236</v>
      </c>
      <c r="E115">
        <v>10</v>
      </c>
      <c r="F115" t="s">
        <v>449</v>
      </c>
      <c r="G115" t="s">
        <v>442</v>
      </c>
      <c r="H115" t="s">
        <v>418</v>
      </c>
      <c r="I115" t="s">
        <v>824</v>
      </c>
      <c r="J115">
        <v>0</v>
      </c>
    </row>
    <row r="116" spans="1:10" hidden="1">
      <c r="A116">
        <v>159</v>
      </c>
      <c r="B116">
        <v>3</v>
      </c>
      <c r="C116" s="6" t="s">
        <v>681</v>
      </c>
      <c r="D116" t="s">
        <v>592</v>
      </c>
      <c r="E116">
        <v>9</v>
      </c>
      <c r="F116" t="s">
        <v>431</v>
      </c>
      <c r="G116" t="s">
        <v>456</v>
      </c>
      <c r="H116" t="s">
        <v>436</v>
      </c>
      <c r="I116" t="s">
        <v>825</v>
      </c>
      <c r="J116">
        <v>0</v>
      </c>
    </row>
    <row r="117" spans="1:10">
      <c r="A117">
        <v>207</v>
      </c>
      <c r="B117">
        <v>6</v>
      </c>
      <c r="C117" s="6" t="s">
        <v>355</v>
      </c>
      <c r="D117" t="s">
        <v>259</v>
      </c>
      <c r="E117">
        <v>11</v>
      </c>
      <c r="F117" t="s">
        <v>439</v>
      </c>
      <c r="G117" t="s">
        <v>420</v>
      </c>
      <c r="H117" t="s">
        <v>418</v>
      </c>
      <c r="I117" t="s">
        <v>766</v>
      </c>
      <c r="J117">
        <v>2</v>
      </c>
    </row>
    <row r="118" spans="1:10" hidden="1">
      <c r="A118">
        <v>201</v>
      </c>
      <c r="B118">
        <v>3</v>
      </c>
      <c r="C118" s="6" t="s">
        <v>349</v>
      </c>
      <c r="D118" t="s">
        <v>249</v>
      </c>
      <c r="E118">
        <v>10</v>
      </c>
      <c r="F118" t="s">
        <v>425</v>
      </c>
      <c r="G118" t="s">
        <v>452</v>
      </c>
      <c r="H118" t="s">
        <v>458</v>
      </c>
      <c r="I118" t="s">
        <v>744</v>
      </c>
      <c r="J118">
        <v>3</v>
      </c>
    </row>
    <row r="119" spans="1:10">
      <c r="A119">
        <v>224</v>
      </c>
      <c r="B119">
        <v>13</v>
      </c>
      <c r="C119" s="6" t="s">
        <v>376</v>
      </c>
      <c r="D119" t="s">
        <v>288</v>
      </c>
      <c r="E119">
        <v>11</v>
      </c>
      <c r="F119" t="s">
        <v>428</v>
      </c>
      <c r="G119" t="s">
        <v>423</v>
      </c>
      <c r="H119" t="s">
        <v>464</v>
      </c>
      <c r="I119" t="s">
        <v>713</v>
      </c>
      <c r="J119">
        <v>5</v>
      </c>
    </row>
    <row r="120" spans="1:10" hidden="1">
      <c r="A120" t="s">
        <v>650</v>
      </c>
      <c r="B120">
        <v>2</v>
      </c>
      <c r="C120" s="6" t="s">
        <v>409</v>
      </c>
      <c r="D120" t="s">
        <v>652</v>
      </c>
      <c r="E120">
        <v>12</v>
      </c>
      <c r="F120" t="s">
        <v>445</v>
      </c>
      <c r="G120" t="s">
        <v>680</v>
      </c>
      <c r="H120" t="s">
        <v>427</v>
      </c>
      <c r="I120" t="s">
        <v>797</v>
      </c>
      <c r="J120">
        <v>1</v>
      </c>
    </row>
    <row r="121" spans="1:10" hidden="1">
      <c r="A121">
        <v>257</v>
      </c>
      <c r="B121">
        <v>6</v>
      </c>
      <c r="C121" s="6" t="s">
        <v>686</v>
      </c>
      <c r="D121" t="s">
        <v>662</v>
      </c>
      <c r="E121">
        <v>12</v>
      </c>
      <c r="F121" t="s">
        <v>432</v>
      </c>
      <c r="G121" t="s">
        <v>680</v>
      </c>
      <c r="H121" t="s">
        <v>464</v>
      </c>
      <c r="I121" t="s">
        <v>826</v>
      </c>
      <c r="J121">
        <v>0</v>
      </c>
    </row>
    <row r="122" spans="1:10" hidden="1">
      <c r="A122" t="s">
        <v>663</v>
      </c>
      <c r="B122">
        <v>7</v>
      </c>
      <c r="C122" s="6" t="s">
        <v>687</v>
      </c>
      <c r="D122" t="s">
        <v>665</v>
      </c>
      <c r="E122">
        <v>12</v>
      </c>
      <c r="F122" t="s">
        <v>453</v>
      </c>
      <c r="G122" t="s">
        <v>680</v>
      </c>
      <c r="H122" t="s">
        <v>464</v>
      </c>
      <c r="I122" t="s">
        <v>827</v>
      </c>
      <c r="J122">
        <v>0</v>
      </c>
    </row>
    <row r="123" spans="1:10" hidden="1">
      <c r="A123" t="s">
        <v>666</v>
      </c>
      <c r="B123">
        <v>8</v>
      </c>
      <c r="C123" s="6" t="s">
        <v>688</v>
      </c>
      <c r="D123" t="s">
        <v>668</v>
      </c>
      <c r="E123">
        <v>12</v>
      </c>
      <c r="F123" t="s">
        <v>441</v>
      </c>
      <c r="G123" t="s">
        <v>680</v>
      </c>
      <c r="H123" t="s">
        <v>458</v>
      </c>
      <c r="I123" t="s">
        <v>828</v>
      </c>
      <c r="J123">
        <v>0</v>
      </c>
    </row>
    <row r="124" spans="1:10" hidden="1">
      <c r="A124">
        <v>246</v>
      </c>
      <c r="B124">
        <v>5</v>
      </c>
      <c r="C124" s="6" t="s">
        <v>410</v>
      </c>
      <c r="D124" t="s">
        <v>628</v>
      </c>
      <c r="E124">
        <v>12</v>
      </c>
      <c r="F124" t="s">
        <v>444</v>
      </c>
      <c r="G124" t="s">
        <v>679</v>
      </c>
      <c r="H124" t="s">
        <v>427</v>
      </c>
      <c r="I124" t="s">
        <v>767</v>
      </c>
      <c r="J124">
        <v>2</v>
      </c>
    </row>
    <row r="125" spans="1:10" hidden="1">
      <c r="A125">
        <v>169</v>
      </c>
      <c r="B125">
        <v>2</v>
      </c>
      <c r="C125" s="6" t="s">
        <v>308</v>
      </c>
      <c r="D125" t="s">
        <v>188</v>
      </c>
      <c r="E125">
        <v>10</v>
      </c>
      <c r="F125" t="s">
        <v>462</v>
      </c>
      <c r="G125" t="s">
        <v>429</v>
      </c>
      <c r="H125" t="s">
        <v>436</v>
      </c>
      <c r="I125" t="s">
        <v>829</v>
      </c>
      <c r="J125">
        <v>0</v>
      </c>
    </row>
    <row r="126" spans="1:10" hidden="1">
      <c r="A126">
        <v>197</v>
      </c>
      <c r="B126">
        <v>11</v>
      </c>
      <c r="C126" s="6" t="s">
        <v>344</v>
      </c>
      <c r="D126" t="s">
        <v>242</v>
      </c>
      <c r="E126">
        <v>10</v>
      </c>
      <c r="F126" t="s">
        <v>437</v>
      </c>
      <c r="G126" t="s">
        <v>442</v>
      </c>
      <c r="H126" t="s">
        <v>424</v>
      </c>
      <c r="I126" t="s">
        <v>830</v>
      </c>
      <c r="J126">
        <v>0</v>
      </c>
    </row>
    <row r="127" spans="1:10" hidden="1">
      <c r="A127" t="s">
        <v>653</v>
      </c>
      <c r="B127">
        <v>3</v>
      </c>
      <c r="C127" s="6" t="s">
        <v>683</v>
      </c>
      <c r="D127" t="s">
        <v>655</v>
      </c>
      <c r="E127">
        <v>12</v>
      </c>
      <c r="F127" t="s">
        <v>450</v>
      </c>
      <c r="G127" t="s">
        <v>680</v>
      </c>
      <c r="H127" t="s">
        <v>464</v>
      </c>
      <c r="I127" t="s">
        <v>831</v>
      </c>
      <c r="J127">
        <v>0</v>
      </c>
    </row>
    <row r="128" spans="1:10" hidden="1">
      <c r="A128" t="s">
        <v>221</v>
      </c>
      <c r="B128">
        <v>11</v>
      </c>
      <c r="C128" s="6" t="s">
        <v>330</v>
      </c>
      <c r="D128" t="s">
        <v>222</v>
      </c>
      <c r="E128">
        <v>10</v>
      </c>
      <c r="F128" t="s">
        <v>465</v>
      </c>
      <c r="G128" t="s">
        <v>417</v>
      </c>
      <c r="H128" t="s">
        <v>424</v>
      </c>
      <c r="I128" t="s">
        <v>745</v>
      </c>
      <c r="J128">
        <v>3</v>
      </c>
    </row>
    <row r="129" spans="1:10">
      <c r="A129">
        <v>205</v>
      </c>
      <c r="B129">
        <v>3</v>
      </c>
      <c r="C129" s="6" t="s">
        <v>352</v>
      </c>
      <c r="D129" t="s">
        <v>254</v>
      </c>
      <c r="E129">
        <v>11</v>
      </c>
      <c r="F129" t="s">
        <v>449</v>
      </c>
      <c r="G129" t="s">
        <v>420</v>
      </c>
      <c r="H129" t="s">
        <v>436</v>
      </c>
      <c r="I129" t="s">
        <v>798</v>
      </c>
      <c r="J129">
        <v>1</v>
      </c>
    </row>
    <row r="130" spans="1:10">
      <c r="A130">
        <v>210</v>
      </c>
      <c r="B130">
        <v>10</v>
      </c>
      <c r="C130" s="6" t="s">
        <v>359</v>
      </c>
      <c r="D130" t="s">
        <v>265</v>
      </c>
      <c r="E130">
        <v>11</v>
      </c>
      <c r="F130" t="s">
        <v>447</v>
      </c>
      <c r="G130" t="s">
        <v>420</v>
      </c>
      <c r="H130" t="s">
        <v>424</v>
      </c>
      <c r="I130" t="s">
        <v>799</v>
      </c>
      <c r="J130">
        <v>1</v>
      </c>
    </row>
    <row r="131" spans="1:10" hidden="1">
      <c r="A131">
        <v>188</v>
      </c>
      <c r="B131" t="s">
        <v>185</v>
      </c>
      <c r="C131" s="6" t="s">
        <v>333</v>
      </c>
      <c r="D131" t="s">
        <v>227</v>
      </c>
      <c r="E131">
        <v>10</v>
      </c>
      <c r="F131" t="s">
        <v>419</v>
      </c>
      <c r="G131" t="s">
        <v>417</v>
      </c>
      <c r="H131" t="s">
        <v>421</v>
      </c>
      <c r="I131" t="s">
        <v>746</v>
      </c>
      <c r="J131">
        <v>3</v>
      </c>
    </row>
    <row r="132" spans="1:10" hidden="1">
      <c r="A132" t="s">
        <v>596</v>
      </c>
      <c r="B132">
        <v>5</v>
      </c>
      <c r="C132" s="6" t="s">
        <v>580</v>
      </c>
      <c r="D132" t="s">
        <v>598</v>
      </c>
      <c r="E132">
        <v>9</v>
      </c>
      <c r="F132" t="s">
        <v>457</v>
      </c>
      <c r="G132" t="s">
        <v>456</v>
      </c>
      <c r="H132" t="s">
        <v>436</v>
      </c>
      <c r="I132" t="s">
        <v>800</v>
      </c>
      <c r="J132">
        <v>1</v>
      </c>
    </row>
  </sheetData>
  <autoFilter ref="A1:J132">
    <filterColumn colId="4">
      <filters>
        <filter val="11"/>
      </filters>
    </filterColumn>
  </autoFilter>
  <sortState ref="A2:J131">
    <sortCondition ref="C2:C131"/>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31"/>
  <sheetViews>
    <sheetView topLeftCell="A109" workbookViewId="0">
      <selection activeCell="D151" sqref="D151"/>
    </sheetView>
  </sheetViews>
  <sheetFormatPr baseColWidth="10" defaultRowHeight="15" x14ac:dyDescent="0"/>
  <cols>
    <col min="3" max="3" width="37.1640625" style="6" bestFit="1" customWidth="1"/>
    <col min="4" max="4" width="22" customWidth="1"/>
    <col min="5" max="5" width="14.33203125" customWidth="1"/>
  </cols>
  <sheetData>
    <row r="1" spans="1:10">
      <c r="A1" t="s">
        <v>412</v>
      </c>
      <c r="B1" t="s">
        <v>413</v>
      </c>
      <c r="C1" s="6" t="s">
        <v>305</v>
      </c>
      <c r="D1" t="s">
        <v>414</v>
      </c>
      <c r="E1" t="s">
        <v>411</v>
      </c>
    </row>
    <row r="2" spans="1:10">
      <c r="A2">
        <v>184</v>
      </c>
      <c r="B2">
        <v>7</v>
      </c>
      <c r="C2" s="6">
        <v>42</v>
      </c>
      <c r="D2" t="s">
        <v>215</v>
      </c>
      <c r="E2">
        <v>10</v>
      </c>
      <c r="F2">
        <f>FIND(" ",D2)</f>
        <v>3</v>
      </c>
      <c r="G2">
        <f>FIND(" ",D2,F2+1)</f>
        <v>7</v>
      </c>
      <c r="H2" t="str">
        <f>LEFT(D2,F2-1)</f>
        <v>19</v>
      </c>
      <c r="I2" t="str">
        <f>RIGHT(D2,LEN(D2)-G2)</f>
        <v>2007</v>
      </c>
      <c r="J2" t="str">
        <f>MID(D2,F2+1,LEN(D2) - LEN(H2)-LEN(I2)-2)</f>
        <v>May</v>
      </c>
    </row>
    <row r="3" spans="1:10">
      <c r="A3">
        <v>213</v>
      </c>
      <c r="B3" t="s">
        <v>185</v>
      </c>
      <c r="C3" s="6" t="s">
        <v>363</v>
      </c>
      <c r="D3" t="s">
        <v>271</v>
      </c>
      <c r="E3">
        <v>11</v>
      </c>
      <c r="F3">
        <f t="shared" ref="F3:F66" si="0">FIND(" ",D3)</f>
        <v>3</v>
      </c>
      <c r="G3">
        <f t="shared" ref="G3:G66" si="1">FIND(" ",D3,F3+1)</f>
        <v>12</v>
      </c>
      <c r="H3" t="str">
        <f t="shared" ref="H3:H66" si="2">LEFT(D3,F3-1)</f>
        <v>25</v>
      </c>
      <c r="I3" t="str">
        <f t="shared" ref="I3:I66" si="3">RIGHT(D3,LEN(D3)-G3)</f>
        <v>2010</v>
      </c>
      <c r="J3" t="str">
        <f t="shared" ref="J3:J66" si="4">MID(D3,F3+1,LEN(D3) - LEN(H3)-LEN(I3)-2)</f>
        <v>December</v>
      </c>
    </row>
    <row r="4" spans="1:10">
      <c r="A4">
        <v>218</v>
      </c>
      <c r="B4">
        <v>7</v>
      </c>
      <c r="C4" s="6" t="s">
        <v>370</v>
      </c>
      <c r="D4" t="s">
        <v>282</v>
      </c>
      <c r="E4">
        <v>11</v>
      </c>
      <c r="F4">
        <f t="shared" si="0"/>
        <v>2</v>
      </c>
      <c r="G4">
        <f t="shared" si="1"/>
        <v>7</v>
      </c>
      <c r="H4" t="str">
        <f t="shared" si="2"/>
        <v>4</v>
      </c>
      <c r="I4" t="str">
        <f t="shared" si="3"/>
        <v>2011</v>
      </c>
      <c r="J4" t="str">
        <f t="shared" si="4"/>
        <v>June</v>
      </c>
    </row>
    <row r="5" spans="1:10">
      <c r="A5">
        <v>228</v>
      </c>
      <c r="B5">
        <v>3</v>
      </c>
      <c r="C5" s="6" t="s">
        <v>380</v>
      </c>
      <c r="D5" t="s">
        <v>292</v>
      </c>
      <c r="E5">
        <v>11</v>
      </c>
      <c r="F5">
        <f t="shared" si="0"/>
        <v>3</v>
      </c>
      <c r="G5">
        <f t="shared" si="1"/>
        <v>13</v>
      </c>
      <c r="H5" t="str">
        <f t="shared" si="2"/>
        <v>15</v>
      </c>
      <c r="I5" t="str">
        <f t="shared" si="3"/>
        <v>2012</v>
      </c>
      <c r="J5" t="str">
        <f t="shared" si="4"/>
        <v>September</v>
      </c>
    </row>
    <row r="6" spans="1:10">
      <c r="A6">
        <v>208</v>
      </c>
      <c r="B6">
        <v>7</v>
      </c>
      <c r="C6" s="6" t="s">
        <v>356</v>
      </c>
      <c r="D6" t="s">
        <v>260</v>
      </c>
      <c r="E6">
        <v>11</v>
      </c>
      <c r="F6">
        <f t="shared" si="0"/>
        <v>3</v>
      </c>
      <c r="G6">
        <f t="shared" si="1"/>
        <v>7</v>
      </c>
      <c r="H6" t="str">
        <f t="shared" si="2"/>
        <v>15</v>
      </c>
      <c r="I6" t="str">
        <f t="shared" si="3"/>
        <v>2010</v>
      </c>
      <c r="J6" t="str">
        <f t="shared" si="4"/>
        <v>May</v>
      </c>
    </row>
    <row r="7" spans="1:10">
      <c r="A7" t="s">
        <v>202</v>
      </c>
      <c r="B7">
        <v>12</v>
      </c>
      <c r="C7" s="6" t="s">
        <v>318</v>
      </c>
      <c r="D7" t="s">
        <v>203</v>
      </c>
      <c r="E7">
        <v>10</v>
      </c>
      <c r="F7">
        <f t="shared" si="0"/>
        <v>2</v>
      </c>
      <c r="G7">
        <f t="shared" si="1"/>
        <v>7</v>
      </c>
      <c r="H7" t="str">
        <f t="shared" si="2"/>
        <v>1</v>
      </c>
      <c r="I7" t="str">
        <f t="shared" si="3"/>
        <v>2006</v>
      </c>
      <c r="J7" t="str">
        <f t="shared" si="4"/>
        <v>July</v>
      </c>
    </row>
    <row r="8" spans="1:10">
      <c r="A8">
        <v>226</v>
      </c>
      <c r="B8">
        <v>1</v>
      </c>
      <c r="C8" s="6" t="s">
        <v>378</v>
      </c>
      <c r="D8" t="s">
        <v>290</v>
      </c>
      <c r="E8">
        <v>11</v>
      </c>
      <c r="F8">
        <f t="shared" si="0"/>
        <v>2</v>
      </c>
      <c r="G8">
        <f t="shared" si="1"/>
        <v>12</v>
      </c>
      <c r="H8" t="str">
        <f t="shared" si="2"/>
        <v>1</v>
      </c>
      <c r="I8" t="str">
        <f t="shared" si="3"/>
        <v>2012</v>
      </c>
      <c r="J8" t="str">
        <f t="shared" si="4"/>
        <v>September</v>
      </c>
    </row>
    <row r="9" spans="1:10">
      <c r="A9">
        <v>186</v>
      </c>
      <c r="B9">
        <v>10</v>
      </c>
      <c r="C9" s="6" t="s">
        <v>329</v>
      </c>
      <c r="D9" t="s">
        <v>220</v>
      </c>
      <c r="E9">
        <v>10</v>
      </c>
      <c r="F9">
        <f t="shared" si="0"/>
        <v>2</v>
      </c>
      <c r="G9">
        <f t="shared" si="1"/>
        <v>7</v>
      </c>
      <c r="H9" t="str">
        <f t="shared" si="2"/>
        <v>9</v>
      </c>
      <c r="I9" t="str">
        <f t="shared" si="3"/>
        <v>2007</v>
      </c>
      <c r="J9" t="str">
        <f t="shared" si="4"/>
        <v>June</v>
      </c>
    </row>
    <row r="10" spans="1:10">
      <c r="A10">
        <v>223</v>
      </c>
      <c r="B10">
        <v>12</v>
      </c>
      <c r="C10" s="6" t="s">
        <v>375</v>
      </c>
      <c r="D10" t="s">
        <v>287</v>
      </c>
      <c r="E10">
        <v>11</v>
      </c>
      <c r="F10">
        <f t="shared" si="0"/>
        <v>3</v>
      </c>
      <c r="G10">
        <f t="shared" si="1"/>
        <v>13</v>
      </c>
      <c r="H10" t="str">
        <f t="shared" si="2"/>
        <v>24</v>
      </c>
      <c r="I10" t="str">
        <f t="shared" si="3"/>
        <v>2011</v>
      </c>
      <c r="J10" t="str">
        <f t="shared" si="4"/>
        <v>September</v>
      </c>
    </row>
    <row r="11" spans="1:10">
      <c r="A11" t="s">
        <v>263</v>
      </c>
      <c r="B11">
        <v>9</v>
      </c>
      <c r="C11" s="6" t="s">
        <v>358</v>
      </c>
      <c r="D11" t="s">
        <v>264</v>
      </c>
      <c r="E11">
        <v>11</v>
      </c>
      <c r="F11">
        <f t="shared" si="0"/>
        <v>3</v>
      </c>
      <c r="G11">
        <f t="shared" si="1"/>
        <v>7</v>
      </c>
      <c r="H11" t="str">
        <f t="shared" si="2"/>
        <v>29</v>
      </c>
      <c r="I11" t="str">
        <f t="shared" si="3"/>
        <v>2010</v>
      </c>
      <c r="J11" t="str">
        <f t="shared" si="4"/>
        <v>May</v>
      </c>
    </row>
    <row r="12" spans="1:10">
      <c r="A12">
        <v>234</v>
      </c>
      <c r="B12">
        <v>8</v>
      </c>
      <c r="C12" s="6" t="s">
        <v>386</v>
      </c>
      <c r="D12" t="s">
        <v>297</v>
      </c>
      <c r="E12">
        <v>11</v>
      </c>
      <c r="F12">
        <f t="shared" si="0"/>
        <v>3</v>
      </c>
      <c r="G12">
        <f t="shared" si="1"/>
        <v>9</v>
      </c>
      <c r="H12" t="str">
        <f t="shared" si="2"/>
        <v>13</v>
      </c>
      <c r="I12" t="str">
        <f t="shared" si="3"/>
        <v>2013</v>
      </c>
      <c r="J12" t="str">
        <f t="shared" si="4"/>
        <v>April</v>
      </c>
    </row>
    <row r="13" spans="1:10">
      <c r="A13" t="s">
        <v>210</v>
      </c>
      <c r="B13">
        <v>4</v>
      </c>
      <c r="C13" s="6" t="s">
        <v>324</v>
      </c>
      <c r="D13" t="s">
        <v>211</v>
      </c>
      <c r="E13">
        <v>10</v>
      </c>
      <c r="F13">
        <f t="shared" si="0"/>
        <v>3</v>
      </c>
      <c r="G13">
        <f t="shared" si="1"/>
        <v>9</v>
      </c>
      <c r="H13" t="str">
        <f t="shared" si="2"/>
        <v>21</v>
      </c>
      <c r="I13" t="str">
        <f t="shared" si="3"/>
        <v>2007</v>
      </c>
      <c r="J13" t="str">
        <f t="shared" si="4"/>
        <v>April</v>
      </c>
    </row>
    <row r="14" spans="1:10">
      <c r="A14" t="s">
        <v>274</v>
      </c>
      <c r="B14">
        <v>2</v>
      </c>
      <c r="C14" s="6" t="s">
        <v>365</v>
      </c>
      <c r="D14" t="s">
        <v>275</v>
      </c>
      <c r="E14">
        <v>11</v>
      </c>
      <c r="F14">
        <f t="shared" si="0"/>
        <v>3</v>
      </c>
      <c r="G14">
        <f t="shared" si="1"/>
        <v>9</v>
      </c>
      <c r="H14" t="str">
        <f t="shared" si="2"/>
        <v>30</v>
      </c>
      <c r="I14" t="str">
        <f t="shared" si="3"/>
        <v>2011</v>
      </c>
      <c r="J14" t="str">
        <f t="shared" si="4"/>
        <v>April</v>
      </c>
    </row>
    <row r="15" spans="1:10">
      <c r="A15">
        <v>227</v>
      </c>
      <c r="B15">
        <v>2</v>
      </c>
      <c r="C15" s="6" t="s">
        <v>379</v>
      </c>
      <c r="D15" t="s">
        <v>291</v>
      </c>
      <c r="E15">
        <v>11</v>
      </c>
      <c r="F15">
        <f t="shared" si="0"/>
        <v>2</v>
      </c>
      <c r="G15">
        <f t="shared" si="1"/>
        <v>12</v>
      </c>
      <c r="H15" t="str">
        <f t="shared" si="2"/>
        <v>8</v>
      </c>
      <c r="I15" t="str">
        <f t="shared" si="3"/>
        <v>2012</v>
      </c>
      <c r="J15" t="str">
        <f t="shared" si="4"/>
        <v>September</v>
      </c>
    </row>
    <row r="16" spans="1:10">
      <c r="A16" t="s">
        <v>204</v>
      </c>
      <c r="B16">
        <v>13</v>
      </c>
      <c r="C16" s="6" t="s">
        <v>319</v>
      </c>
      <c r="D16" t="s">
        <v>205</v>
      </c>
      <c r="E16">
        <v>10</v>
      </c>
      <c r="F16">
        <f t="shared" si="0"/>
        <v>2</v>
      </c>
      <c r="G16">
        <f t="shared" si="1"/>
        <v>7</v>
      </c>
      <c r="H16" t="str">
        <f t="shared" si="2"/>
        <v>8</v>
      </c>
      <c r="I16" t="str">
        <f t="shared" si="3"/>
        <v>2006</v>
      </c>
      <c r="J16" t="str">
        <f t="shared" si="4"/>
        <v>July</v>
      </c>
    </row>
    <row r="17" spans="1:10">
      <c r="A17" t="s">
        <v>212</v>
      </c>
      <c r="B17">
        <v>5</v>
      </c>
      <c r="C17" s="6" t="s">
        <v>325</v>
      </c>
      <c r="D17" t="s">
        <v>213</v>
      </c>
      <c r="E17">
        <v>10</v>
      </c>
      <c r="F17">
        <f t="shared" si="0"/>
        <v>3</v>
      </c>
      <c r="G17">
        <f t="shared" si="1"/>
        <v>9</v>
      </c>
      <c r="H17" t="str">
        <f t="shared" si="2"/>
        <v>28</v>
      </c>
      <c r="I17" t="str">
        <f t="shared" si="3"/>
        <v>2007</v>
      </c>
      <c r="J17" t="str">
        <f t="shared" si="4"/>
        <v>April</v>
      </c>
    </row>
    <row r="18" spans="1:10">
      <c r="A18">
        <v>176</v>
      </c>
      <c r="B18">
        <v>11</v>
      </c>
      <c r="C18" s="6" t="s">
        <v>317</v>
      </c>
      <c r="D18" t="s">
        <v>201</v>
      </c>
      <c r="E18">
        <v>10</v>
      </c>
      <c r="F18">
        <f t="shared" si="0"/>
        <v>3</v>
      </c>
      <c r="G18">
        <f t="shared" si="1"/>
        <v>8</v>
      </c>
      <c r="H18" t="str">
        <f t="shared" si="2"/>
        <v>24</v>
      </c>
      <c r="I18" t="str">
        <f t="shared" si="3"/>
        <v>2006</v>
      </c>
      <c r="J18" t="str">
        <f t="shared" si="4"/>
        <v>June</v>
      </c>
    </row>
    <row r="19" spans="1:10">
      <c r="A19" t="s">
        <v>257</v>
      </c>
      <c r="B19">
        <v>5</v>
      </c>
      <c r="C19" s="6" t="s">
        <v>354</v>
      </c>
      <c r="D19" t="s">
        <v>258</v>
      </c>
      <c r="E19">
        <v>11</v>
      </c>
      <c r="F19">
        <f t="shared" si="0"/>
        <v>2</v>
      </c>
      <c r="G19">
        <f t="shared" si="1"/>
        <v>6</v>
      </c>
      <c r="H19" t="str">
        <f t="shared" si="2"/>
        <v>1</v>
      </c>
      <c r="I19" t="str">
        <f t="shared" si="3"/>
        <v>2010</v>
      </c>
      <c r="J19" t="str">
        <f t="shared" si="4"/>
        <v>May</v>
      </c>
    </row>
    <row r="20" spans="1:10">
      <c r="A20" t="s">
        <v>239</v>
      </c>
      <c r="B20">
        <v>9</v>
      </c>
      <c r="C20" s="6" t="s">
        <v>342</v>
      </c>
      <c r="D20" t="s">
        <v>240</v>
      </c>
      <c r="E20">
        <v>10</v>
      </c>
      <c r="F20">
        <f t="shared" si="0"/>
        <v>2</v>
      </c>
      <c r="G20">
        <f t="shared" si="1"/>
        <v>7</v>
      </c>
      <c r="H20" t="str">
        <f t="shared" si="2"/>
        <v>7</v>
      </c>
      <c r="I20" t="str">
        <f t="shared" si="3"/>
        <v>2008</v>
      </c>
      <c r="J20" t="str">
        <f t="shared" si="4"/>
        <v>June</v>
      </c>
    </row>
    <row r="21" spans="1:10">
      <c r="A21">
        <v>181</v>
      </c>
      <c r="B21">
        <v>3</v>
      </c>
      <c r="C21" s="6" t="s">
        <v>323</v>
      </c>
      <c r="D21" t="s">
        <v>209</v>
      </c>
      <c r="E21">
        <v>10</v>
      </c>
      <c r="F21">
        <f t="shared" si="0"/>
        <v>3</v>
      </c>
      <c r="G21">
        <f t="shared" si="1"/>
        <v>9</v>
      </c>
      <c r="H21" t="str">
        <f t="shared" si="2"/>
        <v>14</v>
      </c>
      <c r="I21" t="str">
        <f t="shared" si="3"/>
        <v>2007</v>
      </c>
      <c r="J21" t="str">
        <f t="shared" si="4"/>
        <v>April</v>
      </c>
    </row>
    <row r="22" spans="1:10">
      <c r="A22">
        <v>235</v>
      </c>
      <c r="B22">
        <v>9</v>
      </c>
      <c r="C22" s="6" t="s">
        <v>387</v>
      </c>
      <c r="D22" t="s">
        <v>298</v>
      </c>
      <c r="E22">
        <v>11</v>
      </c>
      <c r="F22">
        <f t="shared" si="0"/>
        <v>3</v>
      </c>
      <c r="G22">
        <f t="shared" si="1"/>
        <v>9</v>
      </c>
      <c r="H22" t="str">
        <f t="shared" si="2"/>
        <v>20</v>
      </c>
      <c r="I22" t="str">
        <f t="shared" si="3"/>
        <v>2013</v>
      </c>
      <c r="J22" t="str">
        <f t="shared" si="4"/>
        <v>April</v>
      </c>
    </row>
    <row r="23" spans="1:10">
      <c r="A23" t="s">
        <v>216</v>
      </c>
      <c r="B23">
        <v>8</v>
      </c>
      <c r="C23" s="6" t="s">
        <v>327</v>
      </c>
      <c r="D23" t="s">
        <v>217</v>
      </c>
      <c r="E23">
        <v>10</v>
      </c>
      <c r="F23">
        <f t="shared" si="0"/>
        <v>3</v>
      </c>
      <c r="G23">
        <f t="shared" si="1"/>
        <v>7</v>
      </c>
      <c r="H23" t="str">
        <f t="shared" si="2"/>
        <v>26</v>
      </c>
      <c r="I23" t="str">
        <f t="shared" si="3"/>
        <v>2007</v>
      </c>
      <c r="J23" t="str">
        <f t="shared" si="4"/>
        <v>May</v>
      </c>
    </row>
    <row r="24" spans="1:10">
      <c r="A24">
        <v>236</v>
      </c>
      <c r="B24">
        <v>10</v>
      </c>
      <c r="C24" s="6" t="s">
        <v>388</v>
      </c>
      <c r="D24" t="s">
        <v>299</v>
      </c>
      <c r="E24">
        <v>11</v>
      </c>
      <c r="F24">
        <f t="shared" si="0"/>
        <v>3</v>
      </c>
      <c r="G24">
        <f t="shared" si="1"/>
        <v>9</v>
      </c>
      <c r="H24" t="str">
        <f t="shared" si="2"/>
        <v>27</v>
      </c>
      <c r="I24" t="str">
        <f t="shared" si="3"/>
        <v>2013</v>
      </c>
      <c r="J24" t="str">
        <f t="shared" si="4"/>
        <v>April</v>
      </c>
    </row>
    <row r="25" spans="1:10">
      <c r="A25" t="s">
        <v>245</v>
      </c>
      <c r="B25">
        <v>13</v>
      </c>
      <c r="C25" s="6" t="s">
        <v>346</v>
      </c>
      <c r="D25" t="s">
        <v>246</v>
      </c>
      <c r="E25">
        <v>10</v>
      </c>
      <c r="F25">
        <f t="shared" si="0"/>
        <v>2</v>
      </c>
      <c r="G25">
        <f t="shared" si="1"/>
        <v>7</v>
      </c>
      <c r="H25" t="str">
        <f t="shared" si="2"/>
        <v>5</v>
      </c>
      <c r="I25" t="str">
        <f t="shared" si="3"/>
        <v>2008</v>
      </c>
      <c r="J25" t="str">
        <f t="shared" si="4"/>
        <v>July</v>
      </c>
    </row>
    <row r="26" spans="1:10">
      <c r="A26" t="s">
        <v>225</v>
      </c>
      <c r="B26">
        <v>13</v>
      </c>
      <c r="C26" s="6" t="s">
        <v>332</v>
      </c>
      <c r="D26" t="s">
        <v>226</v>
      </c>
      <c r="E26">
        <v>10</v>
      </c>
      <c r="F26">
        <f t="shared" si="0"/>
        <v>3</v>
      </c>
      <c r="G26">
        <f t="shared" si="1"/>
        <v>8</v>
      </c>
      <c r="H26" t="str">
        <f t="shared" si="2"/>
        <v>30</v>
      </c>
      <c r="I26" t="str">
        <f t="shared" si="3"/>
        <v>2007</v>
      </c>
      <c r="J26" t="str">
        <f t="shared" si="4"/>
        <v>June</v>
      </c>
    </row>
    <row r="27" spans="1:10">
      <c r="A27">
        <v>219</v>
      </c>
      <c r="B27">
        <v>8</v>
      </c>
      <c r="C27" s="6" t="s">
        <v>371</v>
      </c>
      <c r="D27" t="s">
        <v>283</v>
      </c>
      <c r="E27">
        <v>11</v>
      </c>
      <c r="F27">
        <f t="shared" si="0"/>
        <v>3</v>
      </c>
      <c r="G27">
        <f t="shared" si="1"/>
        <v>10</v>
      </c>
      <c r="H27" t="str">
        <f t="shared" si="2"/>
        <v>27</v>
      </c>
      <c r="I27" t="str">
        <f t="shared" si="3"/>
        <v>2011</v>
      </c>
      <c r="J27" t="str">
        <f t="shared" si="4"/>
        <v>August</v>
      </c>
    </row>
    <row r="28" spans="1:10">
      <c r="A28">
        <v>175</v>
      </c>
      <c r="B28">
        <v>10</v>
      </c>
      <c r="C28" s="6" t="s">
        <v>316</v>
      </c>
      <c r="D28" t="s">
        <v>200</v>
      </c>
      <c r="E28">
        <v>10</v>
      </c>
      <c r="F28">
        <f t="shared" si="0"/>
        <v>3</v>
      </c>
      <c r="G28">
        <f t="shared" si="1"/>
        <v>8</v>
      </c>
      <c r="H28" t="str">
        <f t="shared" si="2"/>
        <v>17</v>
      </c>
      <c r="I28" t="str">
        <f t="shared" si="3"/>
        <v>2006</v>
      </c>
      <c r="J28" t="str">
        <f t="shared" si="4"/>
        <v>June</v>
      </c>
    </row>
    <row r="29" spans="1:10">
      <c r="A29">
        <v>196</v>
      </c>
      <c r="B29">
        <v>10</v>
      </c>
      <c r="C29" s="6" t="s">
        <v>343</v>
      </c>
      <c r="D29" t="s">
        <v>241</v>
      </c>
      <c r="E29">
        <v>10</v>
      </c>
      <c r="F29">
        <f t="shared" si="0"/>
        <v>3</v>
      </c>
      <c r="G29">
        <f t="shared" si="1"/>
        <v>8</v>
      </c>
      <c r="H29" t="str">
        <f t="shared" si="2"/>
        <v>14</v>
      </c>
      <c r="I29" t="str">
        <f t="shared" si="3"/>
        <v>2008</v>
      </c>
      <c r="J29" t="str">
        <f t="shared" si="4"/>
        <v>June</v>
      </c>
    </row>
    <row r="30" spans="1:10">
      <c r="A30">
        <v>168</v>
      </c>
      <c r="B30">
        <v>1</v>
      </c>
      <c r="C30" s="6" t="s">
        <v>307</v>
      </c>
      <c r="D30" t="s">
        <v>187</v>
      </c>
      <c r="E30">
        <v>10</v>
      </c>
      <c r="F30">
        <f t="shared" si="0"/>
        <v>3</v>
      </c>
      <c r="G30">
        <f t="shared" si="1"/>
        <v>9</v>
      </c>
      <c r="H30" t="str">
        <f t="shared" si="2"/>
        <v>15</v>
      </c>
      <c r="I30" t="str">
        <f t="shared" si="3"/>
        <v>2006</v>
      </c>
      <c r="J30" t="str">
        <f t="shared" si="4"/>
        <v>April</v>
      </c>
    </row>
    <row r="31" spans="1:10">
      <c r="A31">
        <v>220</v>
      </c>
      <c r="B31">
        <v>9</v>
      </c>
      <c r="C31" s="6" t="s">
        <v>372</v>
      </c>
      <c r="D31" t="s">
        <v>284</v>
      </c>
      <c r="E31">
        <v>11</v>
      </c>
      <c r="F31">
        <f t="shared" si="0"/>
        <v>2</v>
      </c>
      <c r="G31">
        <f t="shared" si="1"/>
        <v>12</v>
      </c>
      <c r="H31" t="str">
        <f t="shared" si="2"/>
        <v>3</v>
      </c>
      <c r="I31" t="str">
        <f t="shared" si="3"/>
        <v>2011</v>
      </c>
      <c r="J31" t="str">
        <f t="shared" si="4"/>
        <v>September</v>
      </c>
    </row>
    <row r="32" spans="1:10">
      <c r="A32">
        <v>238</v>
      </c>
      <c r="B32">
        <v>12</v>
      </c>
      <c r="C32" s="6" t="s">
        <v>390</v>
      </c>
      <c r="D32" t="s">
        <v>301</v>
      </c>
      <c r="E32">
        <v>11</v>
      </c>
      <c r="F32">
        <f t="shared" si="0"/>
        <v>3</v>
      </c>
      <c r="G32">
        <f t="shared" si="1"/>
        <v>7</v>
      </c>
      <c r="H32" t="str">
        <f t="shared" si="2"/>
        <v>11</v>
      </c>
      <c r="I32" t="str">
        <f t="shared" si="3"/>
        <v>2013</v>
      </c>
      <c r="J32" t="str">
        <f t="shared" si="4"/>
        <v>May</v>
      </c>
    </row>
    <row r="33" spans="1:10">
      <c r="A33">
        <v>189</v>
      </c>
      <c r="B33">
        <v>1</v>
      </c>
      <c r="C33" s="6" t="s">
        <v>334</v>
      </c>
      <c r="D33" t="s">
        <v>228</v>
      </c>
      <c r="E33">
        <v>10</v>
      </c>
      <c r="F33">
        <f t="shared" si="0"/>
        <v>2</v>
      </c>
      <c r="G33">
        <f t="shared" si="1"/>
        <v>8</v>
      </c>
      <c r="H33" t="str">
        <f t="shared" si="2"/>
        <v>5</v>
      </c>
      <c r="I33" t="str">
        <f t="shared" si="3"/>
        <v>2008</v>
      </c>
      <c r="J33" t="str">
        <f t="shared" si="4"/>
        <v>April</v>
      </c>
    </row>
    <row r="34" spans="1:10">
      <c r="A34">
        <v>200</v>
      </c>
      <c r="B34">
        <v>2</v>
      </c>
      <c r="C34" s="6" t="s">
        <v>348</v>
      </c>
      <c r="D34" t="s">
        <v>248</v>
      </c>
      <c r="E34">
        <v>10</v>
      </c>
      <c r="F34">
        <f t="shared" si="0"/>
        <v>3</v>
      </c>
      <c r="G34">
        <f t="shared" si="1"/>
        <v>9</v>
      </c>
      <c r="H34" t="str">
        <f t="shared" si="2"/>
        <v>11</v>
      </c>
      <c r="I34" t="str">
        <f t="shared" si="3"/>
        <v>2009</v>
      </c>
      <c r="J34" t="str">
        <f t="shared" si="4"/>
        <v>April</v>
      </c>
    </row>
    <row r="35" spans="1:10">
      <c r="A35">
        <v>191</v>
      </c>
      <c r="B35">
        <v>3</v>
      </c>
      <c r="C35" s="6" t="s">
        <v>336</v>
      </c>
      <c r="D35" t="s">
        <v>230</v>
      </c>
      <c r="E35">
        <v>10</v>
      </c>
      <c r="F35">
        <f t="shared" si="0"/>
        <v>3</v>
      </c>
      <c r="G35">
        <f t="shared" si="1"/>
        <v>9</v>
      </c>
      <c r="H35" t="str">
        <f t="shared" si="2"/>
        <v>19</v>
      </c>
      <c r="I35" t="str">
        <f t="shared" si="3"/>
        <v>2008</v>
      </c>
      <c r="J35" t="str">
        <f t="shared" si="4"/>
        <v>April</v>
      </c>
    </row>
    <row r="36" spans="1:10">
      <c r="A36" t="s">
        <v>191</v>
      </c>
      <c r="B36">
        <v>5</v>
      </c>
      <c r="C36" s="6" t="s">
        <v>311</v>
      </c>
      <c r="D36" t="s">
        <v>192</v>
      </c>
      <c r="E36">
        <v>10</v>
      </c>
      <c r="F36">
        <f t="shared" si="0"/>
        <v>3</v>
      </c>
      <c r="G36">
        <f t="shared" si="1"/>
        <v>7</v>
      </c>
      <c r="H36" t="str">
        <f t="shared" si="2"/>
        <v>13</v>
      </c>
      <c r="I36" t="str">
        <f t="shared" si="3"/>
        <v>2006</v>
      </c>
      <c r="J36" t="str">
        <f t="shared" si="4"/>
        <v>May</v>
      </c>
    </row>
    <row r="37" spans="1:10">
      <c r="A37">
        <v>170</v>
      </c>
      <c r="B37">
        <v>3</v>
      </c>
      <c r="C37" s="6" t="s">
        <v>309</v>
      </c>
      <c r="D37" t="s">
        <v>189</v>
      </c>
      <c r="E37">
        <v>10</v>
      </c>
      <c r="F37">
        <f t="shared" si="0"/>
        <v>3</v>
      </c>
      <c r="G37">
        <f t="shared" si="1"/>
        <v>9</v>
      </c>
      <c r="H37" t="str">
        <f t="shared" si="2"/>
        <v>29</v>
      </c>
      <c r="I37" t="str">
        <f t="shared" si="3"/>
        <v>2006</v>
      </c>
      <c r="J37" t="str">
        <f t="shared" si="4"/>
        <v>April</v>
      </c>
    </row>
    <row r="38" spans="1:10">
      <c r="A38" t="s">
        <v>237</v>
      </c>
      <c r="B38">
        <v>8</v>
      </c>
      <c r="C38" s="6" t="s">
        <v>341</v>
      </c>
      <c r="D38" t="s">
        <v>238</v>
      </c>
      <c r="E38">
        <v>10</v>
      </c>
      <c r="F38">
        <f t="shared" si="0"/>
        <v>3</v>
      </c>
      <c r="G38">
        <f t="shared" si="1"/>
        <v>7</v>
      </c>
      <c r="H38" t="str">
        <f t="shared" si="2"/>
        <v>31</v>
      </c>
      <c r="I38" t="str">
        <f t="shared" si="3"/>
        <v>2008</v>
      </c>
      <c r="J38" t="str">
        <f t="shared" si="4"/>
        <v>May</v>
      </c>
    </row>
    <row r="39" spans="1:10">
      <c r="A39">
        <v>179</v>
      </c>
      <c r="B39">
        <v>1</v>
      </c>
      <c r="C39" s="6" t="s">
        <v>321</v>
      </c>
      <c r="D39" t="s">
        <v>207</v>
      </c>
      <c r="E39">
        <v>10</v>
      </c>
      <c r="F39">
        <f t="shared" si="0"/>
        <v>3</v>
      </c>
      <c r="G39">
        <f t="shared" si="1"/>
        <v>9</v>
      </c>
      <c r="H39" t="str">
        <f t="shared" si="2"/>
        <v>31</v>
      </c>
      <c r="I39" t="str">
        <f t="shared" si="3"/>
        <v>2007</v>
      </c>
      <c r="J39" t="str">
        <f t="shared" si="4"/>
        <v>March</v>
      </c>
    </row>
    <row r="40" spans="1:10">
      <c r="A40" t="s">
        <v>193</v>
      </c>
      <c r="B40">
        <v>6</v>
      </c>
      <c r="C40" s="6" t="s">
        <v>312</v>
      </c>
      <c r="D40" t="s">
        <v>194</v>
      </c>
      <c r="E40">
        <v>10</v>
      </c>
      <c r="F40">
        <f t="shared" si="0"/>
        <v>3</v>
      </c>
      <c r="G40">
        <f t="shared" si="1"/>
        <v>7</v>
      </c>
      <c r="H40" t="str">
        <f t="shared" si="2"/>
        <v>20</v>
      </c>
      <c r="I40" t="str">
        <f t="shared" si="3"/>
        <v>2006</v>
      </c>
      <c r="J40" t="str">
        <f t="shared" si="4"/>
        <v>May</v>
      </c>
    </row>
    <row r="41" spans="1:10">
      <c r="A41" t="s">
        <v>280</v>
      </c>
      <c r="B41">
        <v>6</v>
      </c>
      <c r="C41" s="6" t="s">
        <v>369</v>
      </c>
      <c r="D41" t="s">
        <v>281</v>
      </c>
      <c r="E41">
        <v>11</v>
      </c>
      <c r="F41">
        <f t="shared" si="0"/>
        <v>3</v>
      </c>
      <c r="G41">
        <f t="shared" si="1"/>
        <v>7</v>
      </c>
      <c r="H41" t="str">
        <f t="shared" si="2"/>
        <v>28</v>
      </c>
      <c r="I41" t="str">
        <f t="shared" si="3"/>
        <v>2011</v>
      </c>
      <c r="J41" t="str">
        <f t="shared" si="4"/>
        <v>May</v>
      </c>
    </row>
    <row r="42" spans="1:10">
      <c r="A42">
        <v>230</v>
      </c>
      <c r="B42">
        <v>5</v>
      </c>
      <c r="C42" s="6" t="s">
        <v>382</v>
      </c>
      <c r="D42" t="s">
        <v>294</v>
      </c>
      <c r="E42">
        <v>11</v>
      </c>
      <c r="F42">
        <f t="shared" si="0"/>
        <v>3</v>
      </c>
      <c r="G42">
        <f t="shared" si="1"/>
        <v>13</v>
      </c>
      <c r="H42" t="str">
        <f t="shared" si="2"/>
        <v>29</v>
      </c>
      <c r="I42" t="str">
        <f t="shared" si="3"/>
        <v>2012</v>
      </c>
      <c r="J42" t="str">
        <f t="shared" si="4"/>
        <v>September</v>
      </c>
    </row>
    <row r="43" spans="1:10">
      <c r="A43">
        <v>204</v>
      </c>
      <c r="B43">
        <v>2</v>
      </c>
      <c r="C43" s="6" t="s">
        <v>351</v>
      </c>
      <c r="D43" t="s">
        <v>253</v>
      </c>
      <c r="E43">
        <v>11</v>
      </c>
      <c r="F43">
        <f t="shared" si="0"/>
        <v>3</v>
      </c>
      <c r="G43">
        <f t="shared" si="1"/>
        <v>9</v>
      </c>
      <c r="H43" t="str">
        <f t="shared" si="2"/>
        <v>10</v>
      </c>
      <c r="I43" t="str">
        <f t="shared" si="3"/>
        <v>2010</v>
      </c>
      <c r="J43" t="str">
        <f t="shared" si="4"/>
        <v>April</v>
      </c>
    </row>
    <row r="44" spans="1:10">
      <c r="A44">
        <v>232</v>
      </c>
      <c r="B44">
        <v>6</v>
      </c>
      <c r="C44" s="6" t="s">
        <v>384</v>
      </c>
      <c r="D44" t="s">
        <v>295</v>
      </c>
      <c r="E44">
        <v>11</v>
      </c>
      <c r="F44">
        <f t="shared" si="0"/>
        <v>3</v>
      </c>
      <c r="G44">
        <f t="shared" si="1"/>
        <v>9</v>
      </c>
      <c r="H44" t="str">
        <f t="shared" si="2"/>
        <v>30</v>
      </c>
      <c r="I44" t="str">
        <f t="shared" si="3"/>
        <v>2013</v>
      </c>
      <c r="J44" t="str">
        <f t="shared" si="4"/>
        <v>March</v>
      </c>
    </row>
    <row r="45" spans="1:10">
      <c r="A45" t="s">
        <v>269</v>
      </c>
      <c r="B45">
        <v>13</v>
      </c>
      <c r="C45" s="6" t="s">
        <v>362</v>
      </c>
      <c r="D45" t="s">
        <v>270</v>
      </c>
      <c r="E45">
        <v>11</v>
      </c>
      <c r="F45">
        <f t="shared" si="0"/>
        <v>3</v>
      </c>
      <c r="G45">
        <f t="shared" si="1"/>
        <v>8</v>
      </c>
      <c r="H45" t="str">
        <f t="shared" si="2"/>
        <v>26</v>
      </c>
      <c r="I45" t="str">
        <f t="shared" si="3"/>
        <v>2010</v>
      </c>
      <c r="J45" t="str">
        <f t="shared" si="4"/>
        <v>June</v>
      </c>
    </row>
    <row r="46" spans="1:10">
      <c r="A46">
        <v>167</v>
      </c>
      <c r="B46" t="s">
        <v>185</v>
      </c>
      <c r="C46" s="6" t="s">
        <v>306</v>
      </c>
      <c r="D46" t="s">
        <v>186</v>
      </c>
      <c r="E46">
        <v>10</v>
      </c>
      <c r="F46">
        <f t="shared" si="0"/>
        <v>3</v>
      </c>
      <c r="G46">
        <f t="shared" si="1"/>
        <v>12</v>
      </c>
      <c r="H46" t="str">
        <f t="shared" si="2"/>
        <v>25</v>
      </c>
      <c r="I46" t="str">
        <f t="shared" si="3"/>
        <v>2005</v>
      </c>
      <c r="J46" t="str">
        <f t="shared" si="4"/>
        <v>December</v>
      </c>
    </row>
    <row r="47" spans="1:10">
      <c r="A47">
        <v>237</v>
      </c>
      <c r="B47">
        <v>11</v>
      </c>
      <c r="C47" s="6" t="s">
        <v>389</v>
      </c>
      <c r="D47" t="s">
        <v>300</v>
      </c>
      <c r="E47">
        <v>11</v>
      </c>
      <c r="F47">
        <f t="shared" si="0"/>
        <v>2</v>
      </c>
      <c r="G47">
        <f t="shared" si="1"/>
        <v>6</v>
      </c>
      <c r="H47" t="str">
        <f t="shared" si="2"/>
        <v>4</v>
      </c>
      <c r="I47" t="str">
        <f t="shared" si="3"/>
        <v>2013</v>
      </c>
      <c r="J47" t="str">
        <f t="shared" si="4"/>
        <v>May</v>
      </c>
    </row>
    <row r="48" spans="1:10">
      <c r="A48">
        <v>215</v>
      </c>
      <c r="B48">
        <v>3</v>
      </c>
      <c r="C48" s="6" t="s">
        <v>366</v>
      </c>
      <c r="D48" t="s">
        <v>276</v>
      </c>
      <c r="E48">
        <v>11</v>
      </c>
      <c r="F48">
        <f t="shared" si="0"/>
        <v>2</v>
      </c>
      <c r="G48">
        <f t="shared" si="1"/>
        <v>6</v>
      </c>
      <c r="H48" t="str">
        <f t="shared" si="2"/>
        <v>7</v>
      </c>
      <c r="I48" t="str">
        <f t="shared" si="3"/>
        <v>2011</v>
      </c>
      <c r="J48" t="str">
        <f t="shared" si="4"/>
        <v>May</v>
      </c>
    </row>
    <row r="49" spans="1:10">
      <c r="A49" t="s">
        <v>185</v>
      </c>
      <c r="B49" t="s">
        <v>185</v>
      </c>
      <c r="C49" s="6" t="s">
        <v>392</v>
      </c>
      <c r="D49" t="s">
        <v>303</v>
      </c>
      <c r="E49">
        <v>10</v>
      </c>
      <c r="F49">
        <f t="shared" si="0"/>
        <v>3</v>
      </c>
      <c r="G49">
        <f t="shared" si="1"/>
        <v>12</v>
      </c>
      <c r="H49" t="str">
        <f t="shared" si="2"/>
        <v>23</v>
      </c>
      <c r="I49" t="str">
        <f t="shared" si="3"/>
        <v>2013</v>
      </c>
      <c r="J49" t="str">
        <f t="shared" si="4"/>
        <v>November</v>
      </c>
    </row>
    <row r="50" spans="1:10">
      <c r="A50">
        <v>240</v>
      </c>
      <c r="B50">
        <v>1</v>
      </c>
      <c r="C50" s="6" t="s">
        <v>392</v>
      </c>
      <c r="D50" t="s">
        <v>303</v>
      </c>
      <c r="E50">
        <v>11</v>
      </c>
      <c r="F50">
        <f t="shared" si="0"/>
        <v>3</v>
      </c>
      <c r="G50">
        <f t="shared" si="1"/>
        <v>12</v>
      </c>
      <c r="H50" t="str">
        <f t="shared" si="2"/>
        <v>23</v>
      </c>
      <c r="I50" t="str">
        <f t="shared" si="3"/>
        <v>2013</v>
      </c>
      <c r="J50" t="str">
        <f t="shared" si="4"/>
        <v>November</v>
      </c>
    </row>
    <row r="51" spans="1:10">
      <c r="A51">
        <v>225</v>
      </c>
      <c r="B51" t="s">
        <v>185</v>
      </c>
      <c r="C51" s="6" t="s">
        <v>377</v>
      </c>
      <c r="D51" t="s">
        <v>289</v>
      </c>
      <c r="E51">
        <v>11</v>
      </c>
      <c r="F51">
        <f t="shared" si="0"/>
        <v>3</v>
      </c>
      <c r="G51">
        <f t="shared" si="1"/>
        <v>12</v>
      </c>
      <c r="H51" t="str">
        <f t="shared" si="2"/>
        <v>25</v>
      </c>
      <c r="I51" t="str">
        <f t="shared" si="3"/>
        <v>2011</v>
      </c>
      <c r="J51" t="str">
        <f t="shared" si="4"/>
        <v>December</v>
      </c>
    </row>
    <row r="52" spans="1:10">
      <c r="A52">
        <v>193</v>
      </c>
      <c r="B52">
        <v>6</v>
      </c>
      <c r="C52" s="6" t="s">
        <v>339</v>
      </c>
      <c r="D52" t="s">
        <v>235</v>
      </c>
      <c r="E52">
        <v>10</v>
      </c>
      <c r="F52">
        <f t="shared" si="0"/>
        <v>3</v>
      </c>
      <c r="G52">
        <f t="shared" si="1"/>
        <v>7</v>
      </c>
      <c r="H52" t="str">
        <f t="shared" si="2"/>
        <v>10</v>
      </c>
      <c r="I52" t="str">
        <f t="shared" si="3"/>
        <v>2008</v>
      </c>
      <c r="J52" t="str">
        <f t="shared" si="4"/>
        <v>May</v>
      </c>
    </row>
    <row r="53" spans="1:10">
      <c r="A53">
        <v>216</v>
      </c>
      <c r="B53">
        <v>4</v>
      </c>
      <c r="C53" s="6" t="s">
        <v>367</v>
      </c>
      <c r="D53" t="s">
        <v>277</v>
      </c>
      <c r="E53">
        <v>11</v>
      </c>
      <c r="F53">
        <f t="shared" si="0"/>
        <v>3</v>
      </c>
      <c r="G53">
        <f t="shared" si="1"/>
        <v>7</v>
      </c>
      <c r="H53" t="str">
        <f t="shared" si="2"/>
        <v>14</v>
      </c>
      <c r="I53" t="str">
        <f t="shared" si="3"/>
        <v>2011</v>
      </c>
      <c r="J53" t="str">
        <f t="shared" si="4"/>
        <v>May</v>
      </c>
    </row>
    <row r="54" spans="1:10">
      <c r="A54">
        <v>203</v>
      </c>
      <c r="B54">
        <v>1</v>
      </c>
      <c r="C54" s="6" t="s">
        <v>350</v>
      </c>
      <c r="D54" t="s">
        <v>252</v>
      </c>
      <c r="E54">
        <v>11</v>
      </c>
      <c r="F54">
        <f t="shared" si="0"/>
        <v>2</v>
      </c>
      <c r="G54">
        <f t="shared" si="1"/>
        <v>8</v>
      </c>
      <c r="H54" t="str">
        <f t="shared" si="2"/>
        <v>3</v>
      </c>
      <c r="I54" t="str">
        <f t="shared" si="3"/>
        <v>2010</v>
      </c>
      <c r="J54" t="str">
        <f t="shared" si="4"/>
        <v>April</v>
      </c>
    </row>
    <row r="55" spans="1:10">
      <c r="A55">
        <v>202</v>
      </c>
      <c r="B55">
        <v>4</v>
      </c>
      <c r="C55" s="6" t="s">
        <v>250</v>
      </c>
      <c r="D55" t="s">
        <v>251</v>
      </c>
      <c r="E55">
        <v>10</v>
      </c>
      <c r="F55">
        <f t="shared" si="0"/>
        <v>3</v>
      </c>
      <c r="G55">
        <f t="shared" si="1"/>
        <v>12</v>
      </c>
      <c r="H55" t="str">
        <f t="shared" si="2"/>
        <v>25</v>
      </c>
      <c r="I55" t="str">
        <f t="shared" si="3"/>
        <v>2009</v>
      </c>
      <c r="J55" t="str">
        <f t="shared" si="4"/>
        <v>December</v>
      </c>
    </row>
    <row r="56" spans="1:10">
      <c r="A56" t="s">
        <v>218</v>
      </c>
      <c r="B56">
        <v>9</v>
      </c>
      <c r="C56" s="6" t="s">
        <v>328</v>
      </c>
      <c r="D56" t="s">
        <v>219</v>
      </c>
      <c r="E56">
        <v>10</v>
      </c>
      <c r="F56">
        <f t="shared" si="0"/>
        <v>2</v>
      </c>
      <c r="G56">
        <f t="shared" si="1"/>
        <v>7</v>
      </c>
      <c r="H56" t="str">
        <f t="shared" si="2"/>
        <v>2</v>
      </c>
      <c r="I56" t="str">
        <f t="shared" si="3"/>
        <v>2007</v>
      </c>
      <c r="J56" t="str">
        <f t="shared" si="4"/>
        <v>June</v>
      </c>
    </row>
    <row r="57" spans="1:10">
      <c r="A57">
        <v>190</v>
      </c>
      <c r="B57">
        <v>2</v>
      </c>
      <c r="C57" s="6" t="s">
        <v>335</v>
      </c>
      <c r="D57" t="s">
        <v>229</v>
      </c>
      <c r="E57">
        <v>10</v>
      </c>
      <c r="F57">
        <f t="shared" si="0"/>
        <v>3</v>
      </c>
      <c r="G57">
        <f t="shared" si="1"/>
        <v>9</v>
      </c>
      <c r="H57" t="str">
        <f t="shared" si="2"/>
        <v>12</v>
      </c>
      <c r="I57" t="str">
        <f t="shared" si="3"/>
        <v>2008</v>
      </c>
      <c r="J57" t="str">
        <f t="shared" si="4"/>
        <v>April</v>
      </c>
    </row>
    <row r="58" spans="1:10">
      <c r="A58">
        <v>171</v>
      </c>
      <c r="B58">
        <v>4</v>
      </c>
      <c r="C58" s="6" t="s">
        <v>310</v>
      </c>
      <c r="D58" t="s">
        <v>190</v>
      </c>
      <c r="E58">
        <v>10</v>
      </c>
      <c r="F58">
        <f t="shared" si="0"/>
        <v>2</v>
      </c>
      <c r="G58">
        <f t="shared" si="1"/>
        <v>6</v>
      </c>
      <c r="H58" t="str">
        <f t="shared" si="2"/>
        <v>6</v>
      </c>
      <c r="I58" t="str">
        <f t="shared" si="3"/>
        <v>2006</v>
      </c>
      <c r="J58" t="str">
        <f t="shared" si="4"/>
        <v>May</v>
      </c>
    </row>
    <row r="59" spans="1:10">
      <c r="A59">
        <v>221</v>
      </c>
      <c r="B59">
        <v>10</v>
      </c>
      <c r="C59" s="6" t="s">
        <v>373</v>
      </c>
      <c r="D59" t="s">
        <v>285</v>
      </c>
      <c r="E59">
        <v>11</v>
      </c>
      <c r="F59">
        <f t="shared" si="0"/>
        <v>3</v>
      </c>
      <c r="G59">
        <f t="shared" si="1"/>
        <v>13</v>
      </c>
      <c r="H59" t="str">
        <f t="shared" si="2"/>
        <v>10</v>
      </c>
      <c r="I59" t="str">
        <f t="shared" si="3"/>
        <v>2011</v>
      </c>
      <c r="J59" t="str">
        <f t="shared" si="4"/>
        <v>September</v>
      </c>
    </row>
    <row r="60" spans="1:10">
      <c r="A60">
        <v>222</v>
      </c>
      <c r="B60">
        <v>11</v>
      </c>
      <c r="C60" s="6" t="s">
        <v>374</v>
      </c>
      <c r="D60" t="s">
        <v>286</v>
      </c>
      <c r="E60">
        <v>11</v>
      </c>
      <c r="F60">
        <f t="shared" si="0"/>
        <v>3</v>
      </c>
      <c r="G60">
        <f t="shared" si="1"/>
        <v>13</v>
      </c>
      <c r="H60" t="str">
        <f t="shared" si="2"/>
        <v>17</v>
      </c>
      <c r="I60" t="str">
        <f t="shared" si="3"/>
        <v>2011</v>
      </c>
      <c r="J60" t="str">
        <f t="shared" si="4"/>
        <v>September</v>
      </c>
    </row>
    <row r="61" spans="1:10">
      <c r="A61" t="s">
        <v>261</v>
      </c>
      <c r="B61">
        <v>8</v>
      </c>
      <c r="C61" s="6" t="s">
        <v>357</v>
      </c>
      <c r="D61" t="s">
        <v>262</v>
      </c>
      <c r="E61">
        <v>11</v>
      </c>
      <c r="F61">
        <f t="shared" si="0"/>
        <v>3</v>
      </c>
      <c r="G61">
        <f t="shared" si="1"/>
        <v>7</v>
      </c>
      <c r="H61" t="str">
        <f t="shared" si="2"/>
        <v>22</v>
      </c>
      <c r="I61" t="str">
        <f t="shared" si="3"/>
        <v>2010</v>
      </c>
      <c r="J61" t="str">
        <f t="shared" si="4"/>
        <v>May</v>
      </c>
    </row>
    <row r="62" spans="1:10">
      <c r="A62">
        <v>173</v>
      </c>
      <c r="B62">
        <v>7</v>
      </c>
      <c r="C62" s="6" t="s">
        <v>313</v>
      </c>
      <c r="D62" t="s">
        <v>195</v>
      </c>
      <c r="E62">
        <v>10</v>
      </c>
      <c r="F62">
        <f t="shared" si="0"/>
        <v>3</v>
      </c>
      <c r="G62">
        <f t="shared" si="1"/>
        <v>7</v>
      </c>
      <c r="H62" t="str">
        <f t="shared" si="2"/>
        <v>27</v>
      </c>
      <c r="I62" t="str">
        <f t="shared" si="3"/>
        <v>2006</v>
      </c>
      <c r="J62" t="str">
        <f t="shared" si="4"/>
        <v>May</v>
      </c>
    </row>
    <row r="63" spans="1:10">
      <c r="A63" t="s">
        <v>272</v>
      </c>
      <c r="B63">
        <v>1</v>
      </c>
      <c r="C63" s="6" t="s">
        <v>364</v>
      </c>
      <c r="D63" t="s">
        <v>273</v>
      </c>
      <c r="E63">
        <v>11</v>
      </c>
      <c r="F63">
        <f t="shared" si="0"/>
        <v>3</v>
      </c>
      <c r="G63">
        <f t="shared" si="1"/>
        <v>9</v>
      </c>
      <c r="H63" t="str">
        <f t="shared" si="2"/>
        <v>23</v>
      </c>
      <c r="I63" t="str">
        <f t="shared" si="3"/>
        <v>2011</v>
      </c>
      <c r="J63" t="str">
        <f t="shared" si="4"/>
        <v>April</v>
      </c>
    </row>
    <row r="64" spans="1:10">
      <c r="A64" t="s">
        <v>196</v>
      </c>
      <c r="B64">
        <v>8</v>
      </c>
      <c r="C64" s="6" t="s">
        <v>314</v>
      </c>
      <c r="D64" t="s">
        <v>197</v>
      </c>
      <c r="E64">
        <v>10</v>
      </c>
      <c r="F64">
        <f t="shared" si="0"/>
        <v>2</v>
      </c>
      <c r="G64">
        <f t="shared" si="1"/>
        <v>7</v>
      </c>
      <c r="H64" t="str">
        <f t="shared" si="2"/>
        <v>3</v>
      </c>
      <c r="I64" t="str">
        <f t="shared" si="3"/>
        <v>2006</v>
      </c>
      <c r="J64" t="str">
        <f t="shared" si="4"/>
        <v>June</v>
      </c>
    </row>
    <row r="65" spans="1:10">
      <c r="A65">
        <v>183</v>
      </c>
      <c r="B65">
        <v>6</v>
      </c>
      <c r="C65" s="6" t="s">
        <v>326</v>
      </c>
      <c r="D65" t="s">
        <v>214</v>
      </c>
      <c r="E65">
        <v>10</v>
      </c>
      <c r="F65">
        <f t="shared" si="0"/>
        <v>2</v>
      </c>
      <c r="G65">
        <f t="shared" si="1"/>
        <v>6</v>
      </c>
      <c r="H65" t="str">
        <f t="shared" si="2"/>
        <v>5</v>
      </c>
      <c r="I65" t="str">
        <f t="shared" si="3"/>
        <v>2007</v>
      </c>
      <c r="J65" t="str">
        <f t="shared" si="4"/>
        <v>May</v>
      </c>
    </row>
    <row r="66" spans="1:10">
      <c r="A66">
        <v>211</v>
      </c>
      <c r="B66">
        <v>11</v>
      </c>
      <c r="C66" s="6" t="s">
        <v>360</v>
      </c>
      <c r="D66" t="s">
        <v>266</v>
      </c>
      <c r="E66">
        <v>11</v>
      </c>
      <c r="F66">
        <f t="shared" si="0"/>
        <v>3</v>
      </c>
      <c r="G66">
        <f t="shared" si="1"/>
        <v>8</v>
      </c>
      <c r="H66" t="str">
        <f t="shared" si="2"/>
        <v>12</v>
      </c>
      <c r="I66" t="str">
        <f t="shared" si="3"/>
        <v>2010</v>
      </c>
      <c r="J66" t="str">
        <f t="shared" si="4"/>
        <v>June</v>
      </c>
    </row>
    <row r="67" spans="1:10">
      <c r="A67">
        <v>239</v>
      </c>
      <c r="B67">
        <v>13</v>
      </c>
      <c r="C67" s="6" t="s">
        <v>391</v>
      </c>
      <c r="D67" t="s">
        <v>302</v>
      </c>
      <c r="E67">
        <v>11</v>
      </c>
      <c r="F67">
        <f t="shared" ref="F67:F92" si="5">FIND(" ",D67)</f>
        <v>3</v>
      </c>
      <c r="G67">
        <f t="shared" ref="G67:G92" si="6">FIND(" ",D67,F67+1)</f>
        <v>7</v>
      </c>
      <c r="H67" t="str">
        <f t="shared" ref="H67:H92" si="7">LEFT(D67,F67-1)</f>
        <v>18</v>
      </c>
      <c r="I67" t="str">
        <f t="shared" ref="I67:I92" si="8">RIGHT(D67,LEN(D67)-G67)</f>
        <v>2013</v>
      </c>
      <c r="J67" t="str">
        <f t="shared" ref="J67:J92" si="9">MID(D67,F67+1,LEN(D67) - LEN(H67)-LEN(I67)-2)</f>
        <v>May</v>
      </c>
    </row>
    <row r="68" spans="1:10">
      <c r="A68">
        <v>199</v>
      </c>
      <c r="B68">
        <v>1</v>
      </c>
      <c r="C68" s="6" t="s">
        <v>347</v>
      </c>
      <c r="D68" t="s">
        <v>247</v>
      </c>
      <c r="E68">
        <v>10</v>
      </c>
      <c r="F68">
        <f t="shared" si="5"/>
        <v>3</v>
      </c>
      <c r="G68">
        <f t="shared" si="6"/>
        <v>12</v>
      </c>
      <c r="H68" t="str">
        <f t="shared" si="7"/>
        <v>25</v>
      </c>
      <c r="I68" t="str">
        <f t="shared" si="8"/>
        <v>2008</v>
      </c>
      <c r="J68" t="str">
        <f t="shared" si="9"/>
        <v>December</v>
      </c>
    </row>
    <row r="69" spans="1:10">
      <c r="A69" t="s">
        <v>267</v>
      </c>
      <c r="B69">
        <v>12</v>
      </c>
      <c r="C69" s="6" t="s">
        <v>361</v>
      </c>
      <c r="D69" t="s">
        <v>268</v>
      </c>
      <c r="E69">
        <v>11</v>
      </c>
      <c r="F69">
        <f t="shared" si="5"/>
        <v>3</v>
      </c>
      <c r="G69">
        <f t="shared" si="6"/>
        <v>8</v>
      </c>
      <c r="H69" t="str">
        <f t="shared" si="7"/>
        <v>19</v>
      </c>
      <c r="I69" t="str">
        <f t="shared" si="8"/>
        <v>2010</v>
      </c>
      <c r="J69" t="str">
        <f t="shared" si="9"/>
        <v>June</v>
      </c>
    </row>
    <row r="70" spans="1:10">
      <c r="A70" t="s">
        <v>233</v>
      </c>
      <c r="B70">
        <v>5</v>
      </c>
      <c r="C70" s="6" t="s">
        <v>338</v>
      </c>
      <c r="D70" t="s">
        <v>234</v>
      </c>
      <c r="E70">
        <v>10</v>
      </c>
      <c r="F70">
        <f t="shared" si="5"/>
        <v>2</v>
      </c>
      <c r="G70">
        <f t="shared" si="6"/>
        <v>6</v>
      </c>
      <c r="H70" t="str">
        <f t="shared" si="7"/>
        <v>3</v>
      </c>
      <c r="I70" t="str">
        <f t="shared" si="8"/>
        <v>2008</v>
      </c>
      <c r="J70" t="str">
        <f t="shared" si="9"/>
        <v>May</v>
      </c>
    </row>
    <row r="71" spans="1:10">
      <c r="A71">
        <v>229</v>
      </c>
      <c r="B71">
        <v>4</v>
      </c>
      <c r="C71" s="6" t="s">
        <v>381</v>
      </c>
      <c r="D71" t="s">
        <v>293</v>
      </c>
      <c r="E71">
        <v>11</v>
      </c>
      <c r="F71">
        <f t="shared" si="5"/>
        <v>3</v>
      </c>
      <c r="G71">
        <f t="shared" si="6"/>
        <v>13</v>
      </c>
      <c r="H71" t="str">
        <f t="shared" si="7"/>
        <v>22</v>
      </c>
      <c r="I71" t="str">
        <f t="shared" si="8"/>
        <v>2012</v>
      </c>
      <c r="J71" t="str">
        <f t="shared" si="9"/>
        <v>September</v>
      </c>
    </row>
    <row r="72" spans="1:10">
      <c r="A72" t="s">
        <v>278</v>
      </c>
      <c r="B72">
        <v>5</v>
      </c>
      <c r="C72" s="6" t="s">
        <v>368</v>
      </c>
      <c r="D72" t="s">
        <v>279</v>
      </c>
      <c r="E72">
        <v>11</v>
      </c>
      <c r="F72">
        <f t="shared" si="5"/>
        <v>3</v>
      </c>
      <c r="G72">
        <f t="shared" si="6"/>
        <v>7</v>
      </c>
      <c r="H72" t="str">
        <f t="shared" si="7"/>
        <v>21</v>
      </c>
      <c r="I72" t="str">
        <f t="shared" si="8"/>
        <v>2011</v>
      </c>
      <c r="J72" t="str">
        <f t="shared" si="9"/>
        <v>May</v>
      </c>
    </row>
    <row r="73" spans="1:10">
      <c r="A73">
        <v>233</v>
      </c>
      <c r="B73">
        <v>7</v>
      </c>
      <c r="C73" s="6" t="s">
        <v>385</v>
      </c>
      <c r="D73" t="s">
        <v>296</v>
      </c>
      <c r="E73">
        <v>11</v>
      </c>
      <c r="F73">
        <f t="shared" si="5"/>
        <v>2</v>
      </c>
      <c r="G73">
        <f t="shared" si="6"/>
        <v>8</v>
      </c>
      <c r="H73" t="str">
        <f t="shared" si="7"/>
        <v>6</v>
      </c>
      <c r="I73" t="str">
        <f t="shared" si="8"/>
        <v>2013</v>
      </c>
      <c r="J73" t="str">
        <f t="shared" si="9"/>
        <v>April</v>
      </c>
    </row>
    <row r="74" spans="1:10">
      <c r="A74">
        <v>178</v>
      </c>
      <c r="B74" t="s">
        <v>185</v>
      </c>
      <c r="C74" s="6" t="s">
        <v>320</v>
      </c>
      <c r="D74" t="s">
        <v>206</v>
      </c>
      <c r="E74">
        <v>10</v>
      </c>
      <c r="F74">
        <f t="shared" si="5"/>
        <v>3</v>
      </c>
      <c r="G74">
        <f t="shared" si="6"/>
        <v>12</v>
      </c>
      <c r="H74" t="str">
        <f t="shared" si="7"/>
        <v>25</v>
      </c>
      <c r="I74" t="str">
        <f t="shared" si="8"/>
        <v>2006</v>
      </c>
      <c r="J74" t="str">
        <f t="shared" si="9"/>
        <v>December</v>
      </c>
    </row>
    <row r="75" spans="1:10">
      <c r="A75" t="s">
        <v>198</v>
      </c>
      <c r="B75">
        <v>9</v>
      </c>
      <c r="C75" s="6" t="s">
        <v>315</v>
      </c>
      <c r="D75" t="s">
        <v>199</v>
      </c>
      <c r="E75">
        <v>10</v>
      </c>
      <c r="F75">
        <f t="shared" si="5"/>
        <v>3</v>
      </c>
      <c r="G75">
        <f t="shared" si="6"/>
        <v>8</v>
      </c>
      <c r="H75" t="str">
        <f t="shared" si="7"/>
        <v>10</v>
      </c>
      <c r="I75" t="str">
        <f t="shared" si="8"/>
        <v>2006</v>
      </c>
      <c r="J75" t="str">
        <f t="shared" si="9"/>
        <v>June</v>
      </c>
    </row>
    <row r="76" spans="1:10">
      <c r="A76">
        <v>180</v>
      </c>
      <c r="B76">
        <v>2</v>
      </c>
      <c r="C76" s="6" t="s">
        <v>322</v>
      </c>
      <c r="D76" t="s">
        <v>208</v>
      </c>
      <c r="E76">
        <v>10</v>
      </c>
      <c r="F76">
        <f t="shared" si="5"/>
        <v>2</v>
      </c>
      <c r="G76">
        <f t="shared" si="6"/>
        <v>8</v>
      </c>
      <c r="H76" t="str">
        <f t="shared" si="7"/>
        <v>7</v>
      </c>
      <c r="I76" t="str">
        <f t="shared" si="8"/>
        <v>2007</v>
      </c>
      <c r="J76" t="str">
        <f t="shared" si="9"/>
        <v>April</v>
      </c>
    </row>
    <row r="77" spans="1:10">
      <c r="A77">
        <v>231</v>
      </c>
      <c r="B77" t="s">
        <v>185</v>
      </c>
      <c r="C77" s="6" t="s">
        <v>383</v>
      </c>
      <c r="D77" t="s">
        <v>415</v>
      </c>
      <c r="E77">
        <v>11</v>
      </c>
      <c r="F77">
        <f t="shared" si="5"/>
        <v>3</v>
      </c>
      <c r="G77">
        <f t="shared" si="6"/>
        <v>12</v>
      </c>
      <c r="H77" t="str">
        <f t="shared" si="7"/>
        <v>25</v>
      </c>
      <c r="I77" t="str">
        <f t="shared" si="8"/>
        <v>2012</v>
      </c>
      <c r="J77" t="str">
        <f t="shared" si="9"/>
        <v>December</v>
      </c>
    </row>
    <row r="78" spans="1:10">
      <c r="A78" t="s">
        <v>231</v>
      </c>
      <c r="B78">
        <v>4</v>
      </c>
      <c r="C78" s="6" t="s">
        <v>337</v>
      </c>
      <c r="D78" t="s">
        <v>232</v>
      </c>
      <c r="E78">
        <v>10</v>
      </c>
      <c r="F78">
        <f t="shared" si="5"/>
        <v>3</v>
      </c>
      <c r="G78">
        <f t="shared" si="6"/>
        <v>9</v>
      </c>
      <c r="H78" t="str">
        <f t="shared" si="7"/>
        <v>26</v>
      </c>
      <c r="I78" t="str">
        <f t="shared" si="8"/>
        <v>2008</v>
      </c>
      <c r="J78" t="str">
        <f t="shared" si="9"/>
        <v>April</v>
      </c>
    </row>
    <row r="79" spans="1:10">
      <c r="A79" t="s">
        <v>223</v>
      </c>
      <c r="B79">
        <v>12</v>
      </c>
      <c r="C79" s="6" t="s">
        <v>331</v>
      </c>
      <c r="D79" t="s">
        <v>224</v>
      </c>
      <c r="E79">
        <v>10</v>
      </c>
      <c r="F79">
        <f t="shared" si="5"/>
        <v>3</v>
      </c>
      <c r="G79">
        <f t="shared" si="6"/>
        <v>8</v>
      </c>
      <c r="H79" t="str">
        <f t="shared" si="7"/>
        <v>23</v>
      </c>
      <c r="I79" t="str">
        <f t="shared" si="8"/>
        <v>2007</v>
      </c>
      <c r="J79" t="str">
        <f t="shared" si="9"/>
        <v>June</v>
      </c>
    </row>
    <row r="80" spans="1:10">
      <c r="A80" t="s">
        <v>243</v>
      </c>
      <c r="B80">
        <v>12</v>
      </c>
      <c r="C80" s="6" t="s">
        <v>345</v>
      </c>
      <c r="D80" t="s">
        <v>244</v>
      </c>
      <c r="E80">
        <v>10</v>
      </c>
      <c r="F80">
        <f t="shared" si="5"/>
        <v>3</v>
      </c>
      <c r="G80">
        <f t="shared" si="6"/>
        <v>8</v>
      </c>
      <c r="H80" t="str">
        <f t="shared" si="7"/>
        <v>28</v>
      </c>
      <c r="I80" t="str">
        <f t="shared" si="8"/>
        <v>2008</v>
      </c>
      <c r="J80" t="str">
        <f t="shared" si="9"/>
        <v>June</v>
      </c>
    </row>
    <row r="81" spans="1:10">
      <c r="A81" t="s">
        <v>255</v>
      </c>
      <c r="B81">
        <v>4</v>
      </c>
      <c r="C81" s="6" t="s">
        <v>353</v>
      </c>
      <c r="D81" t="s">
        <v>256</v>
      </c>
      <c r="E81">
        <v>11</v>
      </c>
      <c r="F81">
        <f t="shared" si="5"/>
        <v>3</v>
      </c>
      <c r="G81">
        <f t="shared" si="6"/>
        <v>9</v>
      </c>
      <c r="H81" t="str">
        <f t="shared" si="7"/>
        <v>24</v>
      </c>
      <c r="I81" t="str">
        <f t="shared" si="8"/>
        <v>2010</v>
      </c>
      <c r="J81" t="str">
        <f t="shared" si="9"/>
        <v>April</v>
      </c>
    </row>
    <row r="82" spans="1:10">
      <c r="A82">
        <v>241</v>
      </c>
      <c r="B82">
        <v>2</v>
      </c>
      <c r="C82" s="6" t="s">
        <v>393</v>
      </c>
      <c r="D82" t="s">
        <v>304</v>
      </c>
      <c r="E82">
        <v>11</v>
      </c>
      <c r="F82">
        <f t="shared" si="5"/>
        <v>3</v>
      </c>
      <c r="G82">
        <f t="shared" si="6"/>
        <v>12</v>
      </c>
      <c r="H82" t="str">
        <f t="shared" si="7"/>
        <v>25</v>
      </c>
      <c r="I82" t="str">
        <f t="shared" si="8"/>
        <v>2013</v>
      </c>
      <c r="J82" t="str">
        <f t="shared" si="9"/>
        <v>December</v>
      </c>
    </row>
    <row r="83" spans="1:10">
      <c r="A83">
        <v>194</v>
      </c>
      <c r="B83">
        <v>7</v>
      </c>
      <c r="C83" s="6" t="s">
        <v>340</v>
      </c>
      <c r="D83" t="s">
        <v>236</v>
      </c>
      <c r="E83">
        <v>10</v>
      </c>
      <c r="F83">
        <f t="shared" si="5"/>
        <v>3</v>
      </c>
      <c r="G83">
        <f t="shared" si="6"/>
        <v>7</v>
      </c>
      <c r="H83" t="str">
        <f t="shared" si="7"/>
        <v>17</v>
      </c>
      <c r="I83" t="str">
        <f t="shared" si="8"/>
        <v>2008</v>
      </c>
      <c r="J83" t="str">
        <f t="shared" si="9"/>
        <v>May</v>
      </c>
    </row>
    <row r="84" spans="1:10">
      <c r="A84">
        <v>207</v>
      </c>
      <c r="B84">
        <v>6</v>
      </c>
      <c r="C84" s="6" t="s">
        <v>355</v>
      </c>
      <c r="D84" t="s">
        <v>259</v>
      </c>
      <c r="E84">
        <v>11</v>
      </c>
      <c r="F84">
        <f t="shared" si="5"/>
        <v>2</v>
      </c>
      <c r="G84">
        <f t="shared" si="6"/>
        <v>6</v>
      </c>
      <c r="H84" t="str">
        <f t="shared" si="7"/>
        <v>8</v>
      </c>
      <c r="I84" t="str">
        <f t="shared" si="8"/>
        <v>2010</v>
      </c>
      <c r="J84" t="str">
        <f t="shared" si="9"/>
        <v>May</v>
      </c>
    </row>
    <row r="85" spans="1:10">
      <c r="A85">
        <v>201</v>
      </c>
      <c r="B85">
        <v>3</v>
      </c>
      <c r="C85" s="6" t="s">
        <v>349</v>
      </c>
      <c r="D85" t="s">
        <v>249</v>
      </c>
      <c r="E85">
        <v>10</v>
      </c>
      <c r="F85">
        <f t="shared" si="5"/>
        <v>3</v>
      </c>
      <c r="G85">
        <f t="shared" si="6"/>
        <v>12</v>
      </c>
      <c r="H85" t="str">
        <f t="shared" si="7"/>
        <v>15</v>
      </c>
      <c r="I85" t="str">
        <f t="shared" si="8"/>
        <v>2009</v>
      </c>
      <c r="J85" t="str">
        <f t="shared" si="9"/>
        <v>November</v>
      </c>
    </row>
    <row r="86" spans="1:10">
      <c r="A86">
        <v>224</v>
      </c>
      <c r="B86">
        <v>13</v>
      </c>
      <c r="C86" s="6" t="s">
        <v>376</v>
      </c>
      <c r="D86" t="s">
        <v>288</v>
      </c>
      <c r="E86">
        <v>11</v>
      </c>
      <c r="F86">
        <f t="shared" si="5"/>
        <v>2</v>
      </c>
      <c r="G86">
        <f t="shared" si="6"/>
        <v>10</v>
      </c>
      <c r="H86" t="str">
        <f t="shared" si="7"/>
        <v>1</v>
      </c>
      <c r="I86" t="str">
        <f t="shared" si="8"/>
        <v>2011</v>
      </c>
      <c r="J86" t="str">
        <f t="shared" si="9"/>
        <v>October</v>
      </c>
    </row>
    <row r="87" spans="1:10">
      <c r="A87">
        <v>169</v>
      </c>
      <c r="B87">
        <v>2</v>
      </c>
      <c r="C87" s="6" t="s">
        <v>308</v>
      </c>
      <c r="D87" t="s">
        <v>188</v>
      </c>
      <c r="E87">
        <v>10</v>
      </c>
      <c r="F87">
        <f t="shared" si="5"/>
        <v>3</v>
      </c>
      <c r="G87">
        <f t="shared" si="6"/>
        <v>9</v>
      </c>
      <c r="H87" t="str">
        <f t="shared" si="7"/>
        <v>22</v>
      </c>
      <c r="I87" t="str">
        <f t="shared" si="8"/>
        <v>2006</v>
      </c>
      <c r="J87" t="str">
        <f t="shared" si="9"/>
        <v>April</v>
      </c>
    </row>
    <row r="88" spans="1:10">
      <c r="A88">
        <v>197</v>
      </c>
      <c r="B88">
        <v>11</v>
      </c>
      <c r="C88" s="6" t="s">
        <v>344</v>
      </c>
      <c r="D88" t="s">
        <v>242</v>
      </c>
      <c r="E88">
        <v>10</v>
      </c>
      <c r="F88">
        <f t="shared" si="5"/>
        <v>3</v>
      </c>
      <c r="G88">
        <f t="shared" si="6"/>
        <v>8</v>
      </c>
      <c r="H88" t="str">
        <f t="shared" si="7"/>
        <v>21</v>
      </c>
      <c r="I88" t="str">
        <f t="shared" si="8"/>
        <v>2008</v>
      </c>
      <c r="J88" t="str">
        <f t="shared" si="9"/>
        <v>June</v>
      </c>
    </row>
    <row r="89" spans="1:10">
      <c r="A89" t="s">
        <v>221</v>
      </c>
      <c r="B89">
        <v>11</v>
      </c>
      <c r="C89" s="6" t="s">
        <v>330</v>
      </c>
      <c r="D89" t="s">
        <v>222</v>
      </c>
      <c r="E89">
        <v>10</v>
      </c>
      <c r="F89">
        <f t="shared" si="5"/>
        <v>3</v>
      </c>
      <c r="G89">
        <f t="shared" si="6"/>
        <v>8</v>
      </c>
      <c r="H89" t="str">
        <f t="shared" si="7"/>
        <v>16</v>
      </c>
      <c r="I89" t="str">
        <f t="shared" si="8"/>
        <v>2007</v>
      </c>
      <c r="J89" t="str">
        <f t="shared" si="9"/>
        <v>June</v>
      </c>
    </row>
    <row r="90" spans="1:10">
      <c r="A90">
        <v>205</v>
      </c>
      <c r="B90">
        <v>3</v>
      </c>
      <c r="C90" s="6" t="s">
        <v>352</v>
      </c>
      <c r="D90" t="s">
        <v>254</v>
      </c>
      <c r="E90">
        <v>11</v>
      </c>
      <c r="F90">
        <f t="shared" si="5"/>
        <v>3</v>
      </c>
      <c r="G90">
        <f t="shared" si="6"/>
        <v>9</v>
      </c>
      <c r="H90" t="str">
        <f t="shared" si="7"/>
        <v>17</v>
      </c>
      <c r="I90" t="str">
        <f t="shared" si="8"/>
        <v>2010</v>
      </c>
      <c r="J90" t="str">
        <f t="shared" si="9"/>
        <v>April</v>
      </c>
    </row>
    <row r="91" spans="1:10">
      <c r="A91">
        <v>210</v>
      </c>
      <c r="B91">
        <v>10</v>
      </c>
      <c r="C91" s="6" t="s">
        <v>359</v>
      </c>
      <c r="D91" t="s">
        <v>265</v>
      </c>
      <c r="E91">
        <v>11</v>
      </c>
      <c r="F91">
        <f t="shared" si="5"/>
        <v>2</v>
      </c>
      <c r="G91">
        <f t="shared" si="6"/>
        <v>7</v>
      </c>
      <c r="H91" t="str">
        <f t="shared" si="7"/>
        <v>5</v>
      </c>
      <c r="I91" t="str">
        <f t="shared" si="8"/>
        <v>2010</v>
      </c>
      <c r="J91" t="str">
        <f t="shared" si="9"/>
        <v>June</v>
      </c>
    </row>
    <row r="92" spans="1:10">
      <c r="A92">
        <v>188</v>
      </c>
      <c r="B92" t="s">
        <v>185</v>
      </c>
      <c r="C92" s="6" t="s">
        <v>333</v>
      </c>
      <c r="D92" t="s">
        <v>227</v>
      </c>
      <c r="E92">
        <v>10</v>
      </c>
      <c r="F92">
        <f t="shared" si="5"/>
        <v>3</v>
      </c>
      <c r="G92">
        <f t="shared" si="6"/>
        <v>12</v>
      </c>
      <c r="H92" t="str">
        <f t="shared" si="7"/>
        <v>25</v>
      </c>
      <c r="I92" t="str">
        <f t="shared" si="8"/>
        <v>2007</v>
      </c>
      <c r="J92" t="str">
        <f t="shared" si="9"/>
        <v>December</v>
      </c>
    </row>
    <row r="93" spans="1:10" ht="17">
      <c r="A93" s="4">
        <v>157</v>
      </c>
      <c r="B93" s="4">
        <v>1</v>
      </c>
      <c r="C93" s="5" t="s">
        <v>587</v>
      </c>
      <c r="D93" s="4" t="s">
        <v>588</v>
      </c>
      <c r="E93" s="4">
        <v>9</v>
      </c>
      <c r="F93">
        <f t="shared" ref="F93:F131" si="10">FIND(" ",D93)</f>
        <v>3</v>
      </c>
      <c r="G93">
        <f t="shared" ref="G93:G131" si="11">FIND(" ",D93,F93+1)</f>
        <v>9</v>
      </c>
      <c r="H93" t="str">
        <f t="shared" ref="H93:H131" si="12">LEFT(D93,F93-1)</f>
        <v>26</v>
      </c>
      <c r="I93" t="str">
        <f t="shared" ref="I93:I131" si="13">RIGHT(D93,LEN(D93)-G93)</f>
        <v>2005</v>
      </c>
      <c r="J93" t="str">
        <f t="shared" ref="J93:J131" si="14">MID(D93,F93+1,LEN(D93) - LEN(H93)-LEN(I93)-2)</f>
        <v>March</v>
      </c>
    </row>
    <row r="94" spans="1:10" ht="17">
      <c r="A94" s="4">
        <v>158</v>
      </c>
      <c r="B94" s="4">
        <v>2</v>
      </c>
      <c r="C94" s="5" t="s">
        <v>589</v>
      </c>
      <c r="D94" s="4" t="s">
        <v>590</v>
      </c>
      <c r="E94" s="4">
        <v>9</v>
      </c>
      <c r="F94">
        <f t="shared" si="10"/>
        <v>2</v>
      </c>
      <c r="G94">
        <f t="shared" si="11"/>
        <v>8</v>
      </c>
      <c r="H94" t="str">
        <f t="shared" si="12"/>
        <v>2</v>
      </c>
      <c r="I94" t="str">
        <f t="shared" si="13"/>
        <v>2005</v>
      </c>
      <c r="J94" t="str">
        <f t="shared" si="14"/>
        <v>April</v>
      </c>
    </row>
    <row r="95" spans="1:10" ht="17">
      <c r="A95" s="4">
        <v>159</v>
      </c>
      <c r="B95" s="4">
        <v>3</v>
      </c>
      <c r="C95" s="5" t="s">
        <v>591</v>
      </c>
      <c r="D95" s="4" t="s">
        <v>592</v>
      </c>
      <c r="E95" s="4">
        <v>9</v>
      </c>
      <c r="F95">
        <f t="shared" si="10"/>
        <v>2</v>
      </c>
      <c r="G95">
        <f t="shared" si="11"/>
        <v>8</v>
      </c>
      <c r="H95" t="str">
        <f t="shared" si="12"/>
        <v>9</v>
      </c>
      <c r="I95" t="str">
        <f t="shared" si="13"/>
        <v>2005</v>
      </c>
      <c r="J95" t="str">
        <f t="shared" si="14"/>
        <v>April</v>
      </c>
    </row>
    <row r="96" spans="1:10" ht="17">
      <c r="A96" s="4" t="s">
        <v>593</v>
      </c>
      <c r="B96" s="4">
        <v>4</v>
      </c>
      <c r="C96" s="5" t="s">
        <v>594</v>
      </c>
      <c r="D96" s="4" t="s">
        <v>595</v>
      </c>
      <c r="E96" s="4">
        <v>9</v>
      </c>
      <c r="F96">
        <f t="shared" si="10"/>
        <v>3</v>
      </c>
      <c r="G96">
        <f t="shared" si="11"/>
        <v>9</v>
      </c>
      <c r="H96" t="str">
        <f t="shared" si="12"/>
        <v>16</v>
      </c>
      <c r="I96" t="str">
        <f t="shared" si="13"/>
        <v>2005</v>
      </c>
      <c r="J96" t="str">
        <f t="shared" si="14"/>
        <v>April</v>
      </c>
    </row>
    <row r="97" spans="1:10" ht="17">
      <c r="A97" s="4" t="s">
        <v>596</v>
      </c>
      <c r="B97" s="4">
        <v>5</v>
      </c>
      <c r="C97" s="5" t="s">
        <v>597</v>
      </c>
      <c r="D97" s="4" t="s">
        <v>598</v>
      </c>
      <c r="E97" s="4">
        <v>9</v>
      </c>
      <c r="F97">
        <f t="shared" si="10"/>
        <v>3</v>
      </c>
      <c r="G97">
        <f t="shared" si="11"/>
        <v>9</v>
      </c>
      <c r="H97" t="str">
        <f t="shared" si="12"/>
        <v>23</v>
      </c>
      <c r="I97" t="str">
        <f t="shared" si="13"/>
        <v>2005</v>
      </c>
      <c r="J97" t="str">
        <f t="shared" si="14"/>
        <v>April</v>
      </c>
    </row>
    <row r="98" spans="1:10" ht="17">
      <c r="A98" s="4">
        <v>161</v>
      </c>
      <c r="B98" s="4">
        <v>6</v>
      </c>
      <c r="C98" s="5" t="s">
        <v>599</v>
      </c>
      <c r="D98" s="4" t="s">
        <v>600</v>
      </c>
      <c r="E98" s="4">
        <v>9</v>
      </c>
      <c r="F98">
        <f t="shared" si="10"/>
        <v>3</v>
      </c>
      <c r="G98">
        <f t="shared" si="11"/>
        <v>9</v>
      </c>
      <c r="H98" t="str">
        <f t="shared" si="12"/>
        <v>30</v>
      </c>
      <c r="I98" t="str">
        <f t="shared" si="13"/>
        <v>2005</v>
      </c>
      <c r="J98" t="str">
        <f t="shared" si="14"/>
        <v>April</v>
      </c>
    </row>
    <row r="99" spans="1:10" ht="17">
      <c r="A99" s="4">
        <v>162</v>
      </c>
      <c r="B99" s="4">
        <v>7</v>
      </c>
      <c r="C99" s="5" t="s">
        <v>601</v>
      </c>
      <c r="D99" s="4" t="s">
        <v>602</v>
      </c>
      <c r="E99" s="4">
        <v>9</v>
      </c>
      <c r="F99">
        <f t="shared" si="10"/>
        <v>2</v>
      </c>
      <c r="G99">
        <f t="shared" si="11"/>
        <v>6</v>
      </c>
      <c r="H99" t="str">
        <f t="shared" si="12"/>
        <v>7</v>
      </c>
      <c r="I99" t="str">
        <f t="shared" si="13"/>
        <v>2005</v>
      </c>
      <c r="J99" t="str">
        <f t="shared" si="14"/>
        <v>May</v>
      </c>
    </row>
    <row r="100" spans="1:10" ht="17">
      <c r="A100" s="4">
        <v>163</v>
      </c>
      <c r="B100" s="4">
        <v>8</v>
      </c>
      <c r="C100" s="5" t="s">
        <v>603</v>
      </c>
      <c r="D100" s="4" t="s">
        <v>604</v>
      </c>
      <c r="E100" s="4">
        <v>9</v>
      </c>
      <c r="F100">
        <f t="shared" si="10"/>
        <v>3</v>
      </c>
      <c r="G100">
        <f t="shared" si="11"/>
        <v>7</v>
      </c>
      <c r="H100" t="str">
        <f t="shared" si="12"/>
        <v>14</v>
      </c>
      <c r="I100" t="str">
        <f t="shared" si="13"/>
        <v>2005</v>
      </c>
      <c r="J100" t="str">
        <f t="shared" si="14"/>
        <v>May</v>
      </c>
    </row>
    <row r="101" spans="1:10" ht="17">
      <c r="A101" s="4" t="s">
        <v>605</v>
      </c>
      <c r="B101" s="4">
        <v>9</v>
      </c>
      <c r="C101" s="5" t="s">
        <v>606</v>
      </c>
      <c r="D101" s="4" t="s">
        <v>607</v>
      </c>
      <c r="E101" s="4">
        <v>9</v>
      </c>
      <c r="F101">
        <f t="shared" si="10"/>
        <v>3</v>
      </c>
      <c r="G101">
        <f t="shared" si="11"/>
        <v>7</v>
      </c>
      <c r="H101" t="str">
        <f t="shared" si="12"/>
        <v>21</v>
      </c>
      <c r="I101" t="str">
        <f t="shared" si="13"/>
        <v>2005</v>
      </c>
      <c r="J101" t="str">
        <f t="shared" si="14"/>
        <v>May</v>
      </c>
    </row>
    <row r="102" spans="1:10" ht="17">
      <c r="A102" s="4" t="s">
        <v>608</v>
      </c>
      <c r="B102" s="4">
        <v>10</v>
      </c>
      <c r="C102" s="5" t="s">
        <v>609</v>
      </c>
      <c r="D102" s="4" t="s">
        <v>610</v>
      </c>
      <c r="E102" s="4">
        <v>9</v>
      </c>
      <c r="F102">
        <f t="shared" si="10"/>
        <v>3</v>
      </c>
      <c r="G102">
        <f t="shared" si="11"/>
        <v>7</v>
      </c>
      <c r="H102" t="str">
        <f t="shared" si="12"/>
        <v>28</v>
      </c>
      <c r="I102" t="str">
        <f t="shared" si="13"/>
        <v>2005</v>
      </c>
      <c r="J102" t="str">
        <f t="shared" si="14"/>
        <v>May</v>
      </c>
    </row>
    <row r="103" spans="1:10" ht="17">
      <c r="A103" s="4">
        <v>165</v>
      </c>
      <c r="B103" s="4">
        <v>11</v>
      </c>
      <c r="C103" s="5" t="s">
        <v>611</v>
      </c>
      <c r="D103" s="4" t="s">
        <v>612</v>
      </c>
      <c r="E103" s="4">
        <v>9</v>
      </c>
      <c r="F103">
        <f t="shared" si="10"/>
        <v>2</v>
      </c>
      <c r="G103">
        <f t="shared" si="11"/>
        <v>7</v>
      </c>
      <c r="H103" t="str">
        <f t="shared" si="12"/>
        <v>4</v>
      </c>
      <c r="I103" t="str">
        <f t="shared" si="13"/>
        <v>2005</v>
      </c>
      <c r="J103" t="str">
        <f t="shared" si="14"/>
        <v>June</v>
      </c>
    </row>
    <row r="104" spans="1:10" ht="17">
      <c r="A104" s="4" t="s">
        <v>613</v>
      </c>
      <c r="B104" s="4">
        <v>12</v>
      </c>
      <c r="C104" s="5" t="s">
        <v>614</v>
      </c>
      <c r="D104" s="4" t="s">
        <v>615</v>
      </c>
      <c r="E104" s="4">
        <v>9</v>
      </c>
      <c r="F104">
        <f t="shared" si="10"/>
        <v>3</v>
      </c>
      <c r="G104">
        <f t="shared" si="11"/>
        <v>8</v>
      </c>
      <c r="H104" t="str">
        <f t="shared" si="12"/>
        <v>11</v>
      </c>
      <c r="I104" t="str">
        <f t="shared" si="13"/>
        <v>2005</v>
      </c>
      <c r="J104" t="str">
        <f t="shared" si="14"/>
        <v>June</v>
      </c>
    </row>
    <row r="105" spans="1:10" ht="17">
      <c r="A105" s="4" t="s">
        <v>616</v>
      </c>
      <c r="B105" s="4">
        <v>13</v>
      </c>
      <c r="C105" s="5" t="s">
        <v>617</v>
      </c>
      <c r="D105" s="4" t="s">
        <v>618</v>
      </c>
      <c r="E105" s="4">
        <v>9</v>
      </c>
      <c r="F105">
        <f t="shared" si="10"/>
        <v>3</v>
      </c>
      <c r="G105">
        <f t="shared" si="11"/>
        <v>8</v>
      </c>
      <c r="H105" t="str">
        <f t="shared" si="12"/>
        <v>18</v>
      </c>
      <c r="I105" t="str">
        <f t="shared" si="13"/>
        <v>2005</v>
      </c>
      <c r="J105" t="str">
        <f t="shared" si="14"/>
        <v>June</v>
      </c>
    </row>
    <row r="106" spans="1:10" ht="17">
      <c r="A106" s="4">
        <v>242</v>
      </c>
      <c r="B106" s="4">
        <v>1</v>
      </c>
      <c r="C106" s="5" t="s">
        <v>619</v>
      </c>
      <c r="D106" s="4" t="s">
        <v>620</v>
      </c>
      <c r="E106" s="4">
        <v>12</v>
      </c>
      <c r="F106">
        <f t="shared" si="10"/>
        <v>3</v>
      </c>
      <c r="G106">
        <f t="shared" si="11"/>
        <v>10</v>
      </c>
      <c r="H106" t="str">
        <f t="shared" si="12"/>
        <v>23</v>
      </c>
      <c r="I106" t="str">
        <f t="shared" si="13"/>
        <v>2014</v>
      </c>
      <c r="J106" t="str">
        <f t="shared" si="14"/>
        <v>August</v>
      </c>
    </row>
    <row r="107" spans="1:10" ht="17">
      <c r="A107" s="4">
        <v>243</v>
      </c>
      <c r="B107" s="4">
        <v>2</v>
      </c>
      <c r="C107" s="5" t="s">
        <v>621</v>
      </c>
      <c r="D107" s="4" t="s">
        <v>622</v>
      </c>
      <c r="E107" s="4">
        <v>12</v>
      </c>
      <c r="F107">
        <f t="shared" si="10"/>
        <v>3</v>
      </c>
      <c r="G107">
        <f t="shared" si="11"/>
        <v>10</v>
      </c>
      <c r="H107" t="str">
        <f t="shared" si="12"/>
        <v>30</v>
      </c>
      <c r="I107" t="str">
        <f t="shared" si="13"/>
        <v>2014</v>
      </c>
      <c r="J107" t="str">
        <f t="shared" si="14"/>
        <v>August</v>
      </c>
    </row>
    <row r="108" spans="1:10" ht="17">
      <c r="A108" s="4">
        <v>244</v>
      </c>
      <c r="B108" s="4">
        <v>3</v>
      </c>
      <c r="C108" s="5" t="s">
        <v>623</v>
      </c>
      <c r="D108" s="4" t="s">
        <v>624</v>
      </c>
      <c r="E108" s="4">
        <v>12</v>
      </c>
      <c r="F108">
        <f t="shared" si="10"/>
        <v>2</v>
      </c>
      <c r="G108">
        <f t="shared" si="11"/>
        <v>12</v>
      </c>
      <c r="H108" t="str">
        <f t="shared" si="12"/>
        <v>6</v>
      </c>
      <c r="I108" t="str">
        <f t="shared" si="13"/>
        <v>2014</v>
      </c>
      <c r="J108" t="str">
        <f t="shared" si="14"/>
        <v>September</v>
      </c>
    </row>
    <row r="109" spans="1:10" ht="17">
      <c r="A109" s="4">
        <v>245</v>
      </c>
      <c r="B109" s="4">
        <v>4</v>
      </c>
      <c r="C109" s="5" t="s">
        <v>625</v>
      </c>
      <c r="D109" s="4" t="s">
        <v>626</v>
      </c>
      <c r="E109" s="4">
        <v>12</v>
      </c>
      <c r="F109">
        <f t="shared" si="10"/>
        <v>3</v>
      </c>
      <c r="G109">
        <f t="shared" si="11"/>
        <v>13</v>
      </c>
      <c r="H109" t="str">
        <f t="shared" si="12"/>
        <v>13</v>
      </c>
      <c r="I109" t="str">
        <f t="shared" si="13"/>
        <v>2014</v>
      </c>
      <c r="J109" t="str">
        <f t="shared" si="14"/>
        <v>September</v>
      </c>
    </row>
    <row r="110" spans="1:10" ht="17">
      <c r="A110" s="4">
        <v>246</v>
      </c>
      <c r="B110" s="4">
        <v>5</v>
      </c>
      <c r="C110" s="5" t="s">
        <v>627</v>
      </c>
      <c r="D110" s="4" t="s">
        <v>628</v>
      </c>
      <c r="E110" s="4">
        <v>12</v>
      </c>
      <c r="F110">
        <f t="shared" si="10"/>
        <v>3</v>
      </c>
      <c r="G110">
        <f t="shared" si="11"/>
        <v>13</v>
      </c>
      <c r="H110" t="str">
        <f t="shared" si="12"/>
        <v>20</v>
      </c>
      <c r="I110" t="str">
        <f t="shared" si="13"/>
        <v>2014</v>
      </c>
      <c r="J110" t="str">
        <f t="shared" si="14"/>
        <v>September</v>
      </c>
    </row>
    <row r="111" spans="1:10" ht="17">
      <c r="A111" s="4">
        <v>247</v>
      </c>
      <c r="B111" s="4">
        <v>6</v>
      </c>
      <c r="C111" s="5" t="s">
        <v>629</v>
      </c>
      <c r="D111" s="4" t="s">
        <v>630</v>
      </c>
      <c r="E111" s="4">
        <v>12</v>
      </c>
      <c r="F111">
        <f t="shared" si="10"/>
        <v>3</v>
      </c>
      <c r="G111">
        <f t="shared" si="11"/>
        <v>13</v>
      </c>
      <c r="H111" t="str">
        <f t="shared" si="12"/>
        <v>27</v>
      </c>
      <c r="I111" t="str">
        <f t="shared" si="13"/>
        <v>2014</v>
      </c>
      <c r="J111" t="str">
        <f t="shared" si="14"/>
        <v>September</v>
      </c>
    </row>
    <row r="112" spans="1:10" ht="17">
      <c r="A112" s="4">
        <v>248</v>
      </c>
      <c r="B112" s="4">
        <v>7</v>
      </c>
      <c r="C112" s="5" t="s">
        <v>631</v>
      </c>
      <c r="D112" s="4" t="s">
        <v>632</v>
      </c>
      <c r="E112" s="4">
        <v>12</v>
      </c>
      <c r="F112">
        <f t="shared" si="10"/>
        <v>2</v>
      </c>
      <c r="G112">
        <f t="shared" si="11"/>
        <v>10</v>
      </c>
      <c r="H112" t="str">
        <f t="shared" si="12"/>
        <v>4</v>
      </c>
      <c r="I112" t="str">
        <f t="shared" si="13"/>
        <v>2014</v>
      </c>
      <c r="J112" t="str">
        <f t="shared" si="14"/>
        <v>October</v>
      </c>
    </row>
    <row r="113" spans="1:10" ht="17">
      <c r="A113" s="4">
        <v>249</v>
      </c>
      <c r="B113" s="4">
        <v>8</v>
      </c>
      <c r="C113" s="5" t="s">
        <v>633</v>
      </c>
      <c r="D113" s="4" t="s">
        <v>634</v>
      </c>
      <c r="E113" s="4">
        <v>12</v>
      </c>
      <c r="F113">
        <f t="shared" si="10"/>
        <v>3</v>
      </c>
      <c r="G113">
        <f t="shared" si="11"/>
        <v>11</v>
      </c>
      <c r="H113" t="str">
        <f t="shared" si="12"/>
        <v>11</v>
      </c>
      <c r="I113" t="str">
        <f t="shared" si="13"/>
        <v>2014</v>
      </c>
      <c r="J113" t="str">
        <f t="shared" si="14"/>
        <v>October</v>
      </c>
    </row>
    <row r="114" spans="1:10" ht="17">
      <c r="A114" s="4">
        <v>250</v>
      </c>
      <c r="B114" s="4">
        <v>9</v>
      </c>
      <c r="C114" s="5" t="s">
        <v>635</v>
      </c>
      <c r="D114" s="4" t="s">
        <v>636</v>
      </c>
      <c r="E114" s="4">
        <v>12</v>
      </c>
      <c r="F114">
        <f t="shared" si="10"/>
        <v>3</v>
      </c>
      <c r="G114">
        <f t="shared" si="11"/>
        <v>11</v>
      </c>
      <c r="H114" t="str">
        <f t="shared" si="12"/>
        <v>18</v>
      </c>
      <c r="I114" t="str">
        <f t="shared" si="13"/>
        <v>2014</v>
      </c>
      <c r="J114" t="str">
        <f t="shared" si="14"/>
        <v>October</v>
      </c>
    </row>
    <row r="115" spans="1:10" ht="17">
      <c r="A115" s="4">
        <v>251</v>
      </c>
      <c r="B115" s="4">
        <v>10</v>
      </c>
      <c r="C115" s="5" t="s">
        <v>637</v>
      </c>
      <c r="D115" s="4" t="s">
        <v>638</v>
      </c>
      <c r="E115" s="4">
        <v>12</v>
      </c>
      <c r="F115">
        <f t="shared" si="10"/>
        <v>3</v>
      </c>
      <c r="G115">
        <f t="shared" si="11"/>
        <v>11</v>
      </c>
      <c r="H115" t="str">
        <f t="shared" si="12"/>
        <v>25</v>
      </c>
      <c r="I115" t="str">
        <f t="shared" si="13"/>
        <v>2014</v>
      </c>
      <c r="J115" t="str">
        <f t="shared" si="14"/>
        <v>October</v>
      </c>
    </row>
    <row r="116" spans="1:10" ht="17">
      <c r="A116" s="4" t="s">
        <v>639</v>
      </c>
      <c r="B116" s="4">
        <v>11</v>
      </c>
      <c r="C116" s="5" t="s">
        <v>640</v>
      </c>
      <c r="D116" s="4" t="s">
        <v>641</v>
      </c>
      <c r="E116" s="4">
        <v>12</v>
      </c>
      <c r="F116">
        <f t="shared" si="10"/>
        <v>2</v>
      </c>
      <c r="G116">
        <f t="shared" si="11"/>
        <v>11</v>
      </c>
      <c r="H116" t="str">
        <f t="shared" si="12"/>
        <v>1</v>
      </c>
      <c r="I116" t="str">
        <f t="shared" si="13"/>
        <v>2014</v>
      </c>
      <c r="J116" t="str">
        <f t="shared" si="14"/>
        <v>November</v>
      </c>
    </row>
    <row r="117" spans="1:10" ht="17">
      <c r="A117" s="4" t="s">
        <v>642</v>
      </c>
      <c r="B117" s="4">
        <v>12</v>
      </c>
      <c r="C117" s="5" t="s">
        <v>643</v>
      </c>
      <c r="D117" s="4" t="s">
        <v>644</v>
      </c>
      <c r="E117" s="4">
        <v>12</v>
      </c>
      <c r="F117">
        <f t="shared" si="10"/>
        <v>2</v>
      </c>
      <c r="G117">
        <f t="shared" si="11"/>
        <v>11</v>
      </c>
      <c r="H117" t="str">
        <f t="shared" si="12"/>
        <v>8</v>
      </c>
      <c r="I117" t="str">
        <f t="shared" si="13"/>
        <v>2014</v>
      </c>
      <c r="J117" t="str">
        <f t="shared" si="14"/>
        <v>November</v>
      </c>
    </row>
    <row r="118" spans="1:10" ht="17">
      <c r="A118" s="4">
        <v>253</v>
      </c>
      <c r="B118" s="4" t="s">
        <v>185</v>
      </c>
      <c r="C118" s="5" t="s">
        <v>645</v>
      </c>
      <c r="D118" s="4" t="s">
        <v>646</v>
      </c>
      <c r="E118" s="4">
        <v>12</v>
      </c>
      <c r="F118">
        <f t="shared" si="10"/>
        <v>3</v>
      </c>
      <c r="G118">
        <f t="shared" si="11"/>
        <v>12</v>
      </c>
      <c r="H118" t="str">
        <f t="shared" si="12"/>
        <v>25</v>
      </c>
      <c r="I118" t="str">
        <f t="shared" si="13"/>
        <v>2014</v>
      </c>
      <c r="J118" t="str">
        <f t="shared" si="14"/>
        <v>December</v>
      </c>
    </row>
    <row r="119" spans="1:10" ht="17">
      <c r="A119" s="4" t="s">
        <v>647</v>
      </c>
      <c r="B119" s="4">
        <v>1</v>
      </c>
      <c r="C119" s="5" t="s">
        <v>648</v>
      </c>
      <c r="D119" s="4" t="s">
        <v>649</v>
      </c>
      <c r="E119" s="4">
        <v>12</v>
      </c>
      <c r="F119">
        <f t="shared" si="10"/>
        <v>3</v>
      </c>
      <c r="G119">
        <f t="shared" si="11"/>
        <v>13</v>
      </c>
      <c r="H119" t="str">
        <f t="shared" si="12"/>
        <v>19</v>
      </c>
      <c r="I119" t="str">
        <f t="shared" si="13"/>
        <v>2015</v>
      </c>
      <c r="J119" t="str">
        <f t="shared" si="14"/>
        <v>September</v>
      </c>
    </row>
    <row r="120" spans="1:10" ht="17">
      <c r="A120" s="4" t="s">
        <v>650</v>
      </c>
      <c r="B120" s="4">
        <v>2</v>
      </c>
      <c r="C120" s="5" t="s">
        <v>651</v>
      </c>
      <c r="D120" s="4" t="s">
        <v>652</v>
      </c>
      <c r="E120" s="4">
        <v>12</v>
      </c>
      <c r="F120">
        <f t="shared" si="10"/>
        <v>3</v>
      </c>
      <c r="G120">
        <f t="shared" si="11"/>
        <v>13</v>
      </c>
      <c r="H120" t="str">
        <f t="shared" si="12"/>
        <v>26</v>
      </c>
      <c r="I120" t="str">
        <f t="shared" si="13"/>
        <v>2015</v>
      </c>
      <c r="J120" t="str">
        <f t="shared" si="14"/>
        <v>September</v>
      </c>
    </row>
    <row r="121" spans="1:10" ht="17">
      <c r="A121" s="4" t="s">
        <v>653</v>
      </c>
      <c r="B121" s="4">
        <v>3</v>
      </c>
      <c r="C121" s="5" t="s">
        <v>654</v>
      </c>
      <c r="D121" s="4" t="s">
        <v>655</v>
      </c>
      <c r="E121" s="4">
        <v>12</v>
      </c>
      <c r="F121">
        <f t="shared" si="10"/>
        <v>2</v>
      </c>
      <c r="G121">
        <f t="shared" si="11"/>
        <v>10</v>
      </c>
      <c r="H121" t="str">
        <f t="shared" si="12"/>
        <v>3</v>
      </c>
      <c r="I121" t="str">
        <f t="shared" si="13"/>
        <v>2015</v>
      </c>
      <c r="J121" t="str">
        <f t="shared" si="14"/>
        <v>October</v>
      </c>
    </row>
    <row r="122" spans="1:10" ht="17">
      <c r="A122" s="4" t="s">
        <v>656</v>
      </c>
      <c r="B122" s="4">
        <v>4</v>
      </c>
      <c r="C122" s="5" t="s">
        <v>657</v>
      </c>
      <c r="D122" s="4" t="s">
        <v>658</v>
      </c>
      <c r="E122" s="4">
        <v>12</v>
      </c>
      <c r="F122">
        <f t="shared" si="10"/>
        <v>3</v>
      </c>
      <c r="G122">
        <f t="shared" si="11"/>
        <v>11</v>
      </c>
      <c r="H122" t="str">
        <f t="shared" si="12"/>
        <v>10</v>
      </c>
      <c r="I122" t="str">
        <f t="shared" si="13"/>
        <v>2015</v>
      </c>
      <c r="J122" t="str">
        <f t="shared" si="14"/>
        <v>October</v>
      </c>
    </row>
    <row r="123" spans="1:10" ht="17">
      <c r="A123" s="4">
        <v>256</v>
      </c>
      <c r="B123" s="4">
        <v>5</v>
      </c>
      <c r="C123" s="5" t="s">
        <v>659</v>
      </c>
      <c r="D123" s="4" t="s">
        <v>660</v>
      </c>
      <c r="E123" s="4">
        <v>12</v>
      </c>
      <c r="F123">
        <f t="shared" si="10"/>
        <v>3</v>
      </c>
      <c r="G123">
        <f t="shared" si="11"/>
        <v>11</v>
      </c>
      <c r="H123" t="str">
        <f t="shared" si="12"/>
        <v>17</v>
      </c>
      <c r="I123" t="str">
        <f t="shared" si="13"/>
        <v>2015</v>
      </c>
      <c r="J123" t="str">
        <f t="shared" si="14"/>
        <v>October</v>
      </c>
    </row>
    <row r="124" spans="1:10" ht="17">
      <c r="A124" s="4">
        <v>257</v>
      </c>
      <c r="B124" s="4">
        <v>6</v>
      </c>
      <c r="C124" s="5" t="s">
        <v>661</v>
      </c>
      <c r="D124" s="4" t="s">
        <v>662</v>
      </c>
      <c r="E124" s="4">
        <v>12</v>
      </c>
      <c r="F124">
        <f t="shared" si="10"/>
        <v>3</v>
      </c>
      <c r="G124">
        <f t="shared" si="11"/>
        <v>11</v>
      </c>
      <c r="H124" t="str">
        <f t="shared" si="12"/>
        <v>24</v>
      </c>
      <c r="I124" t="str">
        <f t="shared" si="13"/>
        <v>2015</v>
      </c>
      <c r="J124" t="str">
        <f t="shared" si="14"/>
        <v>October</v>
      </c>
    </row>
    <row r="125" spans="1:10" ht="17">
      <c r="A125" s="4" t="s">
        <v>663</v>
      </c>
      <c r="B125" s="4">
        <v>7</v>
      </c>
      <c r="C125" s="5" t="s">
        <v>664</v>
      </c>
      <c r="D125" s="4" t="s">
        <v>665</v>
      </c>
      <c r="E125" s="4">
        <v>12</v>
      </c>
      <c r="F125">
        <f t="shared" si="10"/>
        <v>3</v>
      </c>
      <c r="G125">
        <f t="shared" si="11"/>
        <v>11</v>
      </c>
      <c r="H125" t="str">
        <f t="shared" si="12"/>
        <v>31</v>
      </c>
      <c r="I125" t="str">
        <f t="shared" si="13"/>
        <v>2015</v>
      </c>
      <c r="J125" t="str">
        <f t="shared" si="14"/>
        <v>October</v>
      </c>
    </row>
    <row r="126" spans="1:10" ht="17">
      <c r="A126" s="4" t="s">
        <v>666</v>
      </c>
      <c r="B126" s="4">
        <v>8</v>
      </c>
      <c r="C126" s="5" t="s">
        <v>667</v>
      </c>
      <c r="D126" s="4" t="s">
        <v>668</v>
      </c>
      <c r="E126" s="4">
        <v>12</v>
      </c>
      <c r="F126">
        <f t="shared" si="10"/>
        <v>2</v>
      </c>
      <c r="G126">
        <f t="shared" si="11"/>
        <v>11</v>
      </c>
      <c r="H126" t="str">
        <f t="shared" si="12"/>
        <v>7</v>
      </c>
      <c r="I126" t="str">
        <f t="shared" si="13"/>
        <v>2015</v>
      </c>
      <c r="J126" t="str">
        <f t="shared" si="14"/>
        <v>November</v>
      </c>
    </row>
    <row r="127" spans="1:10" ht="17">
      <c r="A127" s="4">
        <v>259</v>
      </c>
      <c r="B127" s="4">
        <v>9</v>
      </c>
      <c r="C127" s="5" t="s">
        <v>669</v>
      </c>
      <c r="D127" s="4" t="s">
        <v>670</v>
      </c>
      <c r="E127" s="4">
        <v>12</v>
      </c>
      <c r="F127">
        <f t="shared" si="10"/>
        <v>3</v>
      </c>
      <c r="G127">
        <f t="shared" si="11"/>
        <v>12</v>
      </c>
      <c r="H127" t="str">
        <f t="shared" si="12"/>
        <v>14</v>
      </c>
      <c r="I127" t="str">
        <f t="shared" si="13"/>
        <v>2015</v>
      </c>
      <c r="J127" t="str">
        <f t="shared" si="14"/>
        <v>November</v>
      </c>
    </row>
    <row r="128" spans="1:10" ht="17">
      <c r="A128" s="4">
        <v>260</v>
      </c>
      <c r="B128" s="4">
        <v>10</v>
      </c>
      <c r="C128" s="5" t="s">
        <v>671</v>
      </c>
      <c r="D128" s="4" t="s">
        <v>672</v>
      </c>
      <c r="E128" s="4">
        <v>12</v>
      </c>
      <c r="F128">
        <f t="shared" si="10"/>
        <v>3</v>
      </c>
      <c r="G128">
        <f t="shared" si="11"/>
        <v>12</v>
      </c>
      <c r="H128" t="str">
        <f t="shared" si="12"/>
        <v>21</v>
      </c>
      <c r="I128" t="str">
        <f t="shared" si="13"/>
        <v>2015</v>
      </c>
      <c r="J128" t="str">
        <f t="shared" si="14"/>
        <v>November</v>
      </c>
    </row>
    <row r="129" spans="1:10" ht="17">
      <c r="A129" s="4">
        <v>261</v>
      </c>
      <c r="B129" s="4">
        <v>11</v>
      </c>
      <c r="C129" s="5" t="s">
        <v>673</v>
      </c>
      <c r="D129" s="4" t="s">
        <v>674</v>
      </c>
      <c r="E129" s="4">
        <v>12</v>
      </c>
      <c r="F129">
        <f t="shared" si="10"/>
        <v>3</v>
      </c>
      <c r="G129">
        <f t="shared" si="11"/>
        <v>12</v>
      </c>
      <c r="H129" t="str">
        <f t="shared" si="12"/>
        <v>28</v>
      </c>
      <c r="I129" t="str">
        <f t="shared" si="13"/>
        <v>2015</v>
      </c>
      <c r="J129" t="str">
        <f t="shared" si="14"/>
        <v>November</v>
      </c>
    </row>
    <row r="130" spans="1:10" ht="17">
      <c r="A130" s="4">
        <v>262</v>
      </c>
      <c r="B130" s="4">
        <v>12</v>
      </c>
      <c r="C130" s="5" t="s">
        <v>675</v>
      </c>
      <c r="D130" s="4" t="s">
        <v>676</v>
      </c>
      <c r="E130" s="4">
        <v>12</v>
      </c>
      <c r="F130">
        <f t="shared" si="10"/>
        <v>2</v>
      </c>
      <c r="G130">
        <f t="shared" si="11"/>
        <v>11</v>
      </c>
      <c r="H130" t="str">
        <f t="shared" si="12"/>
        <v>5</v>
      </c>
      <c r="I130" t="str">
        <f t="shared" si="13"/>
        <v>2015</v>
      </c>
      <c r="J130" t="str">
        <f t="shared" si="14"/>
        <v>December</v>
      </c>
    </row>
    <row r="131" spans="1:10" ht="17">
      <c r="A131" s="4">
        <v>263</v>
      </c>
      <c r="B131" s="4" t="s">
        <v>185</v>
      </c>
      <c r="C131" s="5" t="s">
        <v>677</v>
      </c>
      <c r="D131" s="4" t="s">
        <v>678</v>
      </c>
      <c r="E131" s="4">
        <v>12</v>
      </c>
      <c r="F131">
        <f t="shared" si="10"/>
        <v>3</v>
      </c>
      <c r="G131">
        <f t="shared" si="11"/>
        <v>12</v>
      </c>
      <c r="H131" t="str">
        <f t="shared" si="12"/>
        <v>25</v>
      </c>
      <c r="I131" t="str">
        <f t="shared" si="13"/>
        <v>2015</v>
      </c>
      <c r="J131" t="str">
        <f t="shared" si="14"/>
        <v>December</v>
      </c>
    </row>
  </sheetData>
  <autoFilter ref="A1:E92">
    <sortState ref="A2:E91">
      <sortCondition ref="C1:C91"/>
    </sortState>
  </autoFilter>
  <hyperlinks>
    <hyperlink ref="C93" r:id="rId1" tooltip="Rose (Doctor Who)"/>
    <hyperlink ref="C94" r:id="rId2" tooltip="The End of the World (Doctor Who)"/>
    <hyperlink ref="C95" r:id="rId3" tooltip="The Unquiet Dead"/>
    <hyperlink ref="C96" r:id="rId4" tooltip="Aliens of London"/>
    <hyperlink ref="C97" r:id="rId5" tooltip="World War Three (Doctor Who)"/>
    <hyperlink ref="C98" r:id="rId6" tooltip="Dalek (Doctor Who episode)"/>
    <hyperlink ref="C99" r:id="rId7" tooltip="The Long Game"/>
    <hyperlink ref="C100" r:id="rId8" tooltip="Father's Day (Doctor Who)"/>
    <hyperlink ref="C101" r:id="rId9" tooltip="The Empty Child"/>
    <hyperlink ref="C102" r:id="rId10" tooltip="The Doctor Dances"/>
    <hyperlink ref="C103" r:id="rId11" tooltip="Boom Town (Doctor Who)"/>
    <hyperlink ref="C104" r:id="rId12" tooltip="Bad Wolf"/>
    <hyperlink ref="C105" r:id="rId13" tooltip="The Parting of the Ways"/>
    <hyperlink ref="C106" r:id="rId14" tooltip="Deep Breath (Doctor Who)"/>
    <hyperlink ref="C107" r:id="rId15" tooltip="Into the Dalek"/>
    <hyperlink ref="C108" r:id="rId16" tooltip="Robot of Sherwood"/>
    <hyperlink ref="C109" r:id="rId17" tooltip="Listen (Doctor Who)"/>
    <hyperlink ref="C110" r:id="rId18" tooltip="Time Heist"/>
    <hyperlink ref="C111" r:id="rId19" tooltip="The Caretaker (Doctor Who)"/>
    <hyperlink ref="C112" r:id="rId20" tooltip="Kill the Moon"/>
    <hyperlink ref="C113" r:id="rId21" tooltip="Mummy on the Orient Express"/>
    <hyperlink ref="C114" r:id="rId22" tooltip="Flatline (Doctor Who)"/>
    <hyperlink ref="C115" r:id="rId23" tooltip="In the Forest of the Night"/>
    <hyperlink ref="C116" r:id="rId24" tooltip="Dark Water (Doctor Who)"/>
    <hyperlink ref="C117" r:id="rId25" tooltip="Death in Heaven"/>
    <hyperlink ref="C118" r:id="rId26" tooltip="Last Christmas (Doctor Who)"/>
    <hyperlink ref="C119" r:id="rId27" tooltip="The Magician's Apprentice (Doctor Who)"/>
    <hyperlink ref="C120" r:id="rId28" tooltip="The Witch's Familiar"/>
    <hyperlink ref="C121" r:id="rId29" tooltip="Under the Lake"/>
    <hyperlink ref="C122" r:id="rId30" tooltip="Before the Flood (Doctor Who)"/>
    <hyperlink ref="C123" r:id="rId31" tooltip="The Girl Who Died"/>
    <hyperlink ref="C124" r:id="rId32" tooltip="The Woman Who Lived"/>
    <hyperlink ref="C125" r:id="rId33" tooltip="The Zygon Invasion"/>
    <hyperlink ref="C126" r:id="rId34" tooltip="The Zygon Inversion"/>
    <hyperlink ref="C127" r:id="rId35" tooltip="Sleep No More (Doctor Who)"/>
    <hyperlink ref="C128" r:id="rId36" tooltip="Face the Raven"/>
    <hyperlink ref="C129" r:id="rId37" tooltip="Heaven Sent (Doctor Who)"/>
    <hyperlink ref="C130" r:id="rId38" tooltip="Hell Bent (Doctor Who)"/>
    <hyperlink ref="C131" r:id="rId39" tooltip="The Husbands of River Song"/>
  </hyperlink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5"/>
  <sheetViews>
    <sheetView workbookViewId="0">
      <selection activeCell="A2" sqref="A2"/>
    </sheetView>
  </sheetViews>
  <sheetFormatPr baseColWidth="10" defaultRowHeight="15" x14ac:dyDescent="0"/>
  <sheetData>
    <row r="1" spans="1:2">
      <c r="A1" t="s">
        <v>838</v>
      </c>
      <c r="B1" t="s">
        <v>696</v>
      </c>
    </row>
    <row r="2" spans="1:2">
      <c r="A2">
        <v>0</v>
      </c>
      <c r="B2">
        <v>16</v>
      </c>
    </row>
    <row r="3" spans="1:2">
      <c r="A3">
        <v>1</v>
      </c>
      <c r="B3">
        <v>9</v>
      </c>
    </row>
    <row r="4" spans="1:2">
      <c r="A4">
        <v>2</v>
      </c>
      <c r="B4">
        <v>8</v>
      </c>
    </row>
    <row r="5" spans="1:2">
      <c r="A5">
        <v>3</v>
      </c>
      <c r="B5">
        <v>7</v>
      </c>
    </row>
    <row r="6" spans="1:2">
      <c r="A6">
        <v>4</v>
      </c>
      <c r="B6">
        <v>4</v>
      </c>
    </row>
    <row r="7" spans="1:2">
      <c r="A7">
        <v>5</v>
      </c>
      <c r="B7">
        <v>1</v>
      </c>
    </row>
    <row r="8" spans="1:2">
      <c r="A8">
        <v>10</v>
      </c>
      <c r="B8">
        <v>1</v>
      </c>
    </row>
    <row r="25" ht="16" customHeight="1"/>
  </sheetData>
  <sortState ref="A2:B47">
    <sortCondition ref="A2:A47"/>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tabSelected="1" workbookViewId="0">
      <selection activeCell="F6" sqref="F6"/>
    </sheetView>
  </sheetViews>
  <sheetFormatPr baseColWidth="10" defaultRowHeight="15" x14ac:dyDescent="0"/>
  <sheetData>
    <row r="1" spans="1:2">
      <c r="A1" t="s">
        <v>838</v>
      </c>
      <c r="B1" t="s">
        <v>696</v>
      </c>
    </row>
    <row r="2" spans="1:2">
      <c r="A2">
        <v>0</v>
      </c>
      <c r="B2">
        <v>3</v>
      </c>
    </row>
    <row r="3" spans="1:2">
      <c r="A3">
        <v>1</v>
      </c>
      <c r="B3">
        <v>8</v>
      </c>
    </row>
    <row r="4" spans="1:2">
      <c r="A4">
        <v>2</v>
      </c>
      <c r="B4">
        <v>6</v>
      </c>
    </row>
    <row r="5" spans="1:2">
      <c r="A5">
        <v>3</v>
      </c>
      <c r="B5">
        <v>6</v>
      </c>
    </row>
    <row r="6" spans="1:2">
      <c r="A6">
        <v>4</v>
      </c>
      <c r="B6">
        <v>8</v>
      </c>
    </row>
    <row r="7" spans="1:2">
      <c r="A7">
        <v>5</v>
      </c>
      <c r="B7">
        <v>7</v>
      </c>
    </row>
    <row r="8" spans="1:2">
      <c r="A8">
        <v>6</v>
      </c>
      <c r="B8">
        <v>1</v>
      </c>
    </row>
    <row r="9" spans="1:2">
      <c r="A9">
        <v>7</v>
      </c>
      <c r="B9">
        <v>2</v>
      </c>
    </row>
    <row r="10" spans="1:2">
      <c r="A10">
        <v>8</v>
      </c>
      <c r="B10">
        <v>1</v>
      </c>
    </row>
    <row r="11" spans="1:2">
      <c r="A11">
        <v>10</v>
      </c>
      <c r="B11">
        <v>1</v>
      </c>
    </row>
  </sheetData>
  <sortState ref="A2:B44">
    <sortCondition ref="A2:A44"/>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ss_uses_9-12</vt:lpstr>
      <vt:lpstr>episode list 9-12</vt:lpstr>
      <vt:lpstr>el_date_formula</vt:lpstr>
      <vt:lpstr>Sheet1</vt:lpstr>
      <vt:lpstr>Sheet2</vt:lpstr>
    </vt:vector>
  </TitlesOfParts>
  <Company>TorreyCommerce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 Quigley</dc:creator>
  <cp:lastModifiedBy>Ryan Quigley</cp:lastModifiedBy>
  <dcterms:created xsi:type="dcterms:W3CDTF">2016-10-30T19:47:59Z</dcterms:created>
  <dcterms:modified xsi:type="dcterms:W3CDTF">2016-11-06T17:38:06Z</dcterms:modified>
</cp:coreProperties>
</file>