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01" sheetId="1" r:id="rId4"/>
    <sheet state="visible" name="202502" sheetId="2" r:id="rId5"/>
    <sheet state="visible" name="202503" sheetId="3" r:id="rId6"/>
    <sheet state="visible" name="202506" sheetId="4" r:id="rId7"/>
    <sheet state="visible" name="202504" sheetId="5" r:id="rId8"/>
    <sheet state="visible" name="202507" sheetId="6" r:id="rId9"/>
    <sheet state="visible" name="202505" sheetId="7" r:id="rId10"/>
    <sheet state="visible" name="202508" sheetId="8" r:id="rId11"/>
    <sheet state="visible" name="202509" sheetId="9" r:id="rId12"/>
    <sheet state="visible" name="202510" sheetId="10" r:id="rId13"/>
    <sheet state="visible" name="202511" sheetId="11" r:id="rId14"/>
    <sheet state="visible" name="202512" sheetId="12" r:id="rId15"/>
    <sheet state="visible" name="模板" sheetId="13" r:id="rId16"/>
  </sheets>
  <definedNames/>
  <calcPr/>
</workbook>
</file>

<file path=xl/sharedStrings.xml><?xml version="1.0" encoding="utf-8"?>
<sst xmlns="http://schemas.openxmlformats.org/spreadsheetml/2006/main" count="3136" uniqueCount="549">
  <si>
    <t>時間</t>
  </si>
  <si>
    <t>星期一</t>
  </si>
  <si>
    <t>星期二</t>
  </si>
  <si>
    <t>星期三</t>
  </si>
  <si>
    <t>星期四</t>
  </si>
  <si>
    <t>星期五</t>
  </si>
  <si>
    <t>星期六</t>
  </si>
  <si>
    <t>星期日</t>
  </si>
  <si>
    <t>日期</t>
  </si>
  <si>
    <t>掛陳健全門診</t>
  </si>
  <si>
    <t>回診</t>
  </si>
  <si>
    <t>男剪</t>
  </si>
  <si>
    <t>陳冠昇</t>
  </si>
  <si>
    <t>新染</t>
  </si>
  <si>
    <t>謝靜雯</t>
  </si>
  <si>
    <t>小胖</t>
  </si>
  <si>
    <t>新男剪</t>
  </si>
  <si>
    <t xml:space="preserve">Ysr </t>
  </si>
  <si>
    <t>女剪</t>
  </si>
  <si>
    <t>有為</t>
  </si>
  <si>
    <t>Joshua hu</t>
  </si>
  <si>
    <t>新學童剪</t>
  </si>
  <si>
    <t>尚賢</t>
  </si>
  <si>
    <t>黃創欣</t>
  </si>
  <si>
    <t>宜進</t>
  </si>
  <si>
    <t>學童剪</t>
  </si>
  <si>
    <t>Alex huang</t>
  </si>
  <si>
    <t>Ariel</t>
  </si>
  <si>
    <t>修瀏海</t>
  </si>
  <si>
    <t>小a</t>
  </si>
  <si>
    <t>Alen Yang</t>
  </si>
  <si>
    <t>Max</t>
  </si>
  <si>
    <t>Sherry chao</t>
  </si>
  <si>
    <t>日營收</t>
  </si>
  <si>
    <t>貨款</t>
  </si>
  <si>
    <t>洗毛巾</t>
  </si>
  <si>
    <t>漲價</t>
  </si>
  <si>
    <t>chien yu</t>
  </si>
  <si>
    <t>牛駿凱</t>
  </si>
  <si>
    <t>Kuang Hao</t>
  </si>
  <si>
    <t>洗髮</t>
  </si>
  <si>
    <t>詠瑩</t>
  </si>
  <si>
    <t xml:space="preserve">Hugo </t>
  </si>
  <si>
    <t>王昶仁</t>
  </si>
  <si>
    <t>染</t>
  </si>
  <si>
    <t>小胖小哥弟</t>
  </si>
  <si>
    <t>燙</t>
  </si>
  <si>
    <t>Iris Lu</t>
  </si>
  <si>
    <t>張博堯</t>
  </si>
  <si>
    <t>護髮</t>
  </si>
  <si>
    <t>林坤宏</t>
  </si>
  <si>
    <t>宋小姐</t>
  </si>
  <si>
    <t>歐凱</t>
  </si>
  <si>
    <t>游智帆</t>
  </si>
  <si>
    <t>新生活葉院長</t>
  </si>
  <si>
    <t>逸雯</t>
  </si>
  <si>
    <t xml:space="preserve">Elaine </t>
  </si>
  <si>
    <t xml:space="preserve">林0968951007 </t>
  </si>
  <si>
    <t>三峽小胖</t>
  </si>
  <si>
    <t xml:space="preserve">Uihun </t>
  </si>
  <si>
    <t>新女剪</t>
  </si>
  <si>
    <t>張0980186762</t>
  </si>
  <si>
    <t>家瑩</t>
  </si>
  <si>
    <t>宋0958640281</t>
  </si>
  <si>
    <t xml:space="preserve">Wirror </t>
  </si>
  <si>
    <t>兆謙</t>
  </si>
  <si>
    <t>可為女友7:30</t>
  </si>
  <si>
    <t>慕斯</t>
  </si>
  <si>
    <t>阿嗯剪髮跟愛麗美哪</t>
  </si>
  <si>
    <t>豊政</t>
  </si>
  <si>
    <t>傅中</t>
  </si>
  <si>
    <t>李淵</t>
  </si>
  <si>
    <t>Han</t>
  </si>
  <si>
    <t>庾果</t>
  </si>
  <si>
    <t xml:space="preserve">Csh </t>
  </si>
  <si>
    <t>fay</t>
  </si>
  <si>
    <t xml:space="preserve">Hailun </t>
  </si>
  <si>
    <t>貝貝</t>
  </si>
  <si>
    <t>0935624046李</t>
  </si>
  <si>
    <t>小哥哥</t>
  </si>
  <si>
    <t>漢龍</t>
  </si>
  <si>
    <t>青峰</t>
  </si>
  <si>
    <t xml:space="preserve">Shiori </t>
  </si>
  <si>
    <t>廖源祺0930757689</t>
  </si>
  <si>
    <t>6：30毅凱</t>
  </si>
  <si>
    <t>王瑞麟</t>
  </si>
  <si>
    <t>陳0986499489</t>
  </si>
  <si>
    <t>謝清江</t>
  </si>
  <si>
    <t>詠瀅</t>
  </si>
  <si>
    <t>劉永鴻</t>
  </si>
  <si>
    <t>熱燙藥水</t>
  </si>
  <si>
    <t>髮油*4</t>
  </si>
  <si>
    <t>地墊</t>
  </si>
  <si>
    <t>Yun顏</t>
  </si>
  <si>
    <t>11點小哥全家</t>
  </si>
  <si>
    <t>翁晨浩</t>
  </si>
  <si>
    <t>張0929505953</t>
  </si>
  <si>
    <t>max</t>
  </si>
  <si>
    <t>黃柏儒</t>
  </si>
  <si>
    <t>sandy</t>
  </si>
  <si>
    <t>梁維仁</t>
  </si>
  <si>
    <t>瑾任</t>
  </si>
  <si>
    <t>王昶叡</t>
  </si>
  <si>
    <t>漂髮</t>
  </si>
  <si>
    <t>許俊宏</t>
  </si>
  <si>
    <t>補染</t>
  </si>
  <si>
    <t>Lisa wang</t>
  </si>
  <si>
    <t>林建穎</t>
  </si>
  <si>
    <t>yaruo</t>
  </si>
  <si>
    <t>新燙</t>
  </si>
  <si>
    <t>Janet</t>
  </si>
  <si>
    <t>元榕</t>
  </si>
  <si>
    <t>宗澤</t>
  </si>
  <si>
    <t>日進傢俱</t>
  </si>
  <si>
    <t>Roy</t>
  </si>
  <si>
    <t>7：30喬木</t>
  </si>
  <si>
    <t>年終</t>
  </si>
  <si>
    <t>電費</t>
  </si>
  <si>
    <t>頭皮護理</t>
  </si>
  <si>
    <t>本月貨款</t>
  </si>
  <si>
    <t>8點土城法院</t>
  </si>
  <si>
    <t>YSR</t>
  </si>
  <si>
    <t xml:space="preserve">Ueng ueng </t>
  </si>
  <si>
    <t>趙靜瑜燙瀏海</t>
  </si>
  <si>
    <t>蕭柏峰</t>
  </si>
  <si>
    <t>毅凱</t>
  </si>
  <si>
    <t>kuang hao</t>
  </si>
  <si>
    <t>汪琇逸</t>
  </si>
  <si>
    <t>其他</t>
  </si>
  <si>
    <t>黃鴻文</t>
  </si>
  <si>
    <t>陳冠宇</t>
  </si>
  <si>
    <t xml:space="preserve">Wang wang </t>
  </si>
  <si>
    <t>李吉中</t>
  </si>
  <si>
    <t>陸剛</t>
  </si>
  <si>
    <t>Liou Yi Cen</t>
  </si>
  <si>
    <t>謝先生</t>
  </si>
  <si>
    <t>林芳羽</t>
  </si>
  <si>
    <t>可萊茵優油</t>
  </si>
  <si>
    <t xml:space="preserve">Vicky lin </t>
  </si>
  <si>
    <t>1:30廖源祺</t>
  </si>
  <si>
    <t xml:space="preserve">Evans </t>
  </si>
  <si>
    <t>2:15林明娟</t>
  </si>
  <si>
    <t>Claire chiang</t>
  </si>
  <si>
    <t>過路貴人</t>
  </si>
  <si>
    <t>張乃雲</t>
  </si>
  <si>
    <t>Vivianlin</t>
  </si>
  <si>
    <t>蒼蠅</t>
  </si>
  <si>
    <t>10點保養車</t>
  </si>
  <si>
    <t>Allen yang</t>
  </si>
  <si>
    <t xml:space="preserve">Bryant </t>
  </si>
  <si>
    <t>12:30kat</t>
  </si>
  <si>
    <t>蕭有為</t>
  </si>
  <si>
    <t>黃柏堯</t>
  </si>
  <si>
    <t>思印</t>
  </si>
  <si>
    <t>Derek wu</t>
  </si>
  <si>
    <t>童于珊先生</t>
  </si>
  <si>
    <t xml:space="preserve">Joshua chang </t>
  </si>
  <si>
    <t xml:space="preserve">Kyteam </t>
  </si>
  <si>
    <t>阿邦</t>
  </si>
  <si>
    <t>童于珊</t>
  </si>
  <si>
    <t>過路貴人相助</t>
  </si>
  <si>
    <t xml:space="preserve">Bruce </t>
  </si>
  <si>
    <t>新生活葉醫師</t>
  </si>
  <si>
    <t>陳鼎仁媽093633065</t>
  </si>
  <si>
    <t>護</t>
  </si>
  <si>
    <t>家用</t>
  </si>
  <si>
    <t>陳妍君</t>
  </si>
  <si>
    <t>謝0937859986</t>
  </si>
  <si>
    <t>陳語喬</t>
  </si>
  <si>
    <t>毅凱女友</t>
  </si>
  <si>
    <t>常文瑾0988639773</t>
  </si>
  <si>
    <t>肥子</t>
  </si>
  <si>
    <t>Cy lai</t>
  </si>
  <si>
    <t xml:space="preserve">Lisa wang </t>
  </si>
  <si>
    <t>3：00文瑾3：20 杜文舜</t>
  </si>
  <si>
    <t>4:20謝清江</t>
  </si>
  <si>
    <t xml:space="preserve">Jake </t>
  </si>
  <si>
    <t>宇軒</t>
  </si>
  <si>
    <t>大陸人</t>
  </si>
  <si>
    <t>唯齡</t>
  </si>
  <si>
    <t>豬頭女友</t>
  </si>
  <si>
    <t>矯色洗</t>
  </si>
  <si>
    <t>Bob0823</t>
  </si>
  <si>
    <t>Yum顏</t>
  </si>
  <si>
    <t>昭翰</t>
  </si>
  <si>
    <t>1:30宇祥</t>
  </si>
  <si>
    <t>Chine yu</t>
  </si>
  <si>
    <t>Kuang has</t>
  </si>
  <si>
    <t>Li feng 峰</t>
  </si>
  <si>
    <t xml:space="preserve">Jei </t>
  </si>
  <si>
    <t>婉瑄</t>
  </si>
  <si>
    <t>靖云</t>
  </si>
  <si>
    <t>3：30岳尚賢</t>
  </si>
  <si>
    <t>ㄚ筑</t>
  </si>
  <si>
    <t>可為太太</t>
  </si>
  <si>
    <t xml:space="preserve">17:30vicky lin </t>
  </si>
  <si>
    <t>喬木</t>
  </si>
  <si>
    <t>7:30wirror</t>
  </si>
  <si>
    <t>可為</t>
  </si>
  <si>
    <t>mimi_wenchi</t>
  </si>
  <si>
    <t>網路費</t>
  </si>
  <si>
    <t>謝惠雯</t>
  </si>
  <si>
    <t>道格</t>
  </si>
  <si>
    <t>uihun</t>
  </si>
  <si>
    <t>陳鼎仁</t>
  </si>
  <si>
    <t>房仲小胖</t>
  </si>
  <si>
    <t xml:space="preserve">Yaruo </t>
  </si>
  <si>
    <t>Elaine</t>
  </si>
  <si>
    <t xml:space="preserve">Sherry chao </t>
  </si>
  <si>
    <t>太太出門</t>
  </si>
  <si>
    <t>洗毛巾150慕斯2389髮蠟895定型液636隔離584</t>
  </si>
  <si>
    <t>漁會投票</t>
  </si>
  <si>
    <t>仟惠</t>
  </si>
  <si>
    <t xml:space="preserve">Jhyc </t>
  </si>
  <si>
    <t>孟儒</t>
  </si>
  <si>
    <t>林明娟</t>
  </si>
  <si>
    <t>佐依</t>
  </si>
  <si>
    <t>亮</t>
  </si>
  <si>
    <t>張乃云</t>
  </si>
  <si>
    <t>水費</t>
  </si>
  <si>
    <t>手套</t>
  </si>
  <si>
    <t>慕斯900手套250</t>
  </si>
  <si>
    <t>高雄遊</t>
  </si>
  <si>
    <t>北都合約到期</t>
  </si>
  <si>
    <t xml:space="preserve">Alen yang </t>
  </si>
  <si>
    <t>han</t>
  </si>
  <si>
    <t xml:space="preserve">Ting yun </t>
  </si>
  <si>
    <t xml:space="preserve">Bonnie </t>
  </si>
  <si>
    <t>3：30黃創欣</t>
  </si>
  <si>
    <t>莊0975326631</t>
  </si>
  <si>
    <t>樹林小胖</t>
  </si>
  <si>
    <t>joshua chang</t>
  </si>
  <si>
    <t>7:30謝清江</t>
  </si>
  <si>
    <t>明0984287720</t>
  </si>
  <si>
    <t>7:15max</t>
  </si>
  <si>
    <t>變壓器</t>
  </si>
  <si>
    <t>李法賢</t>
  </si>
  <si>
    <t xml:space="preserve">汪benson </t>
  </si>
  <si>
    <t>王家宣</t>
  </si>
  <si>
    <t>台大醫院21診16號</t>
  </si>
  <si>
    <t>Lriaoyg</t>
  </si>
  <si>
    <t>洗+瞬護</t>
  </si>
  <si>
    <t>17：30元榕</t>
  </si>
  <si>
    <t>6：30 陳冠宇</t>
  </si>
  <si>
    <t>楊佳佳</t>
  </si>
  <si>
    <t>7：15小a</t>
  </si>
  <si>
    <t>宗楦</t>
  </si>
  <si>
    <t>髮油</t>
  </si>
  <si>
    <t>烤漆</t>
  </si>
  <si>
    <t>ㄚ關</t>
  </si>
  <si>
    <t>Evans</t>
  </si>
  <si>
    <t xml:space="preserve">Allen yang </t>
  </si>
  <si>
    <t>謝慧雯</t>
  </si>
  <si>
    <t>邱愛玲</t>
  </si>
  <si>
    <t>維仁</t>
  </si>
  <si>
    <t>4:15翁晨浩</t>
  </si>
  <si>
    <t xml:space="preserve">Max </t>
  </si>
  <si>
    <t>愛麗美娜</t>
  </si>
  <si>
    <t>家用管理費</t>
  </si>
  <si>
    <t>方0918055290</t>
  </si>
  <si>
    <t>Liao 仟惠</t>
  </si>
  <si>
    <t>11：00小哥</t>
  </si>
  <si>
    <t>莊皓文</t>
  </si>
  <si>
    <t xml:space="preserve">Kuang hao </t>
  </si>
  <si>
    <t>繼賢</t>
  </si>
  <si>
    <t>Billy</t>
  </si>
  <si>
    <t>卡費</t>
  </si>
  <si>
    <t>趙靜瑜</t>
  </si>
  <si>
    <t>Chien yu</t>
  </si>
  <si>
    <t>Lris lu</t>
  </si>
  <si>
    <t xml:space="preserve">Nathan </t>
  </si>
  <si>
    <t>汪美</t>
  </si>
  <si>
    <t>鯊魚弟</t>
  </si>
  <si>
    <t>李0935624046</t>
  </si>
  <si>
    <t>naomi chen</t>
  </si>
  <si>
    <t>媽洗髮精</t>
  </si>
  <si>
    <t>房貸</t>
  </si>
  <si>
    <t>-</t>
  </si>
  <si>
    <t>Vivian Lin</t>
  </si>
  <si>
    <t>休假</t>
  </si>
  <si>
    <t>小哥弟</t>
  </si>
  <si>
    <t>hailun</t>
  </si>
  <si>
    <t>新生活葉</t>
  </si>
  <si>
    <t>何媽媽</t>
  </si>
  <si>
    <t>roy</t>
  </si>
  <si>
    <t>18:10jake</t>
  </si>
  <si>
    <t>徐蓉彥</t>
  </si>
  <si>
    <t>需要9點前出地下室</t>
  </si>
  <si>
    <t>外泌體</t>
  </si>
  <si>
    <t>William Lu</t>
  </si>
  <si>
    <t>Fay</t>
  </si>
  <si>
    <t>Lisa wang 媽</t>
  </si>
  <si>
    <t>陸剛Billy</t>
  </si>
  <si>
    <t>藥水</t>
  </si>
  <si>
    <t>阿嗯燙髮</t>
  </si>
  <si>
    <t>小哥</t>
  </si>
  <si>
    <t>趙0911032836</t>
  </si>
  <si>
    <t>Yaruo</t>
  </si>
  <si>
    <t>簡0913928338</t>
  </si>
  <si>
    <t>吳0932012085</t>
  </si>
  <si>
    <t>軒</t>
  </si>
  <si>
    <t>林伯原</t>
  </si>
  <si>
    <t>Kuang hao</t>
  </si>
  <si>
    <t>Nathan</t>
  </si>
  <si>
    <t>林雪嬌</t>
  </si>
  <si>
    <t>王瑞霖</t>
  </si>
  <si>
    <t xml:space="preserve">Shao </t>
  </si>
  <si>
    <t>何宗澤</t>
  </si>
  <si>
    <t>太太體檢</t>
  </si>
  <si>
    <t>弟弟要給你帶去</t>
  </si>
  <si>
    <t>Bryant</t>
  </si>
  <si>
    <t>接丹丹</t>
  </si>
  <si>
    <t>板橋小胖</t>
  </si>
  <si>
    <t>杜文舜</t>
  </si>
  <si>
    <t>Jake</t>
  </si>
  <si>
    <t xml:space="preserve">謝0937859986 </t>
  </si>
  <si>
    <t>楊哲維</t>
  </si>
  <si>
    <t>陳佩瑜</t>
  </si>
  <si>
    <t>莊0958613321</t>
  </si>
  <si>
    <t>阿茿</t>
  </si>
  <si>
    <t>瘐果</t>
  </si>
  <si>
    <t>汪秀逸</t>
  </si>
  <si>
    <t>Vicky lin</t>
  </si>
  <si>
    <t>jacky kuo</t>
  </si>
  <si>
    <t>7:30Wirror</t>
  </si>
  <si>
    <t>葉醫師</t>
  </si>
  <si>
    <t>燙瀏海</t>
  </si>
  <si>
    <t>先墊富邦國泰中信永豐</t>
  </si>
  <si>
    <t>21診45號</t>
  </si>
  <si>
    <t>Jhyc</t>
  </si>
  <si>
    <t>康定路看診</t>
  </si>
  <si>
    <t xml:space="preserve">Mimi wenchi </t>
  </si>
  <si>
    <t>12：30翁晨浩</t>
  </si>
  <si>
    <t>13：30許俊宏</t>
  </si>
  <si>
    <t>1：30防空演習</t>
  </si>
  <si>
    <t>侑彤</t>
  </si>
  <si>
    <t>阿叡</t>
  </si>
  <si>
    <t>2:30逸雯</t>
  </si>
  <si>
    <t>徐16367515307</t>
  </si>
  <si>
    <t xml:space="preserve">Alen wang </t>
  </si>
  <si>
    <t>Cy Lai</t>
  </si>
  <si>
    <t>元瑢</t>
  </si>
  <si>
    <t>樹林剪髮</t>
  </si>
  <si>
    <t>7：30林坤宏</t>
  </si>
  <si>
    <t>我早上9:30台大</t>
  </si>
  <si>
    <t>已存入</t>
  </si>
  <si>
    <t>修冰箱</t>
  </si>
  <si>
    <t>護色洗髮精</t>
  </si>
  <si>
    <t>水費1166電費1505</t>
  </si>
  <si>
    <t>一心安娜</t>
  </si>
  <si>
    <t>台中2點</t>
  </si>
  <si>
    <t xml:space="preserve">Kat chang </t>
  </si>
  <si>
    <t xml:space="preserve">Sandy </t>
  </si>
  <si>
    <t xml:space="preserve">Liou yicen </t>
  </si>
  <si>
    <t>阿嗯</t>
  </si>
  <si>
    <t>丹看診康定路</t>
  </si>
  <si>
    <t xml:space="preserve">Cindy lucilla </t>
  </si>
  <si>
    <t>岳尚賢</t>
  </si>
  <si>
    <t>Paco 2046</t>
  </si>
  <si>
    <t>林0910030910</t>
  </si>
  <si>
    <t xml:space="preserve">佩娟Judy </t>
  </si>
  <si>
    <t>牛俊凱</t>
  </si>
  <si>
    <t>E03廠商</t>
  </si>
  <si>
    <t>丹丹運動會</t>
  </si>
  <si>
    <t>葉佐新</t>
  </si>
  <si>
    <t xml:space="preserve">鄭0958337875 </t>
  </si>
  <si>
    <t>sherry chao</t>
  </si>
  <si>
    <t>6：30劉素華0921419206</t>
  </si>
  <si>
    <t>J O S H U A H U</t>
  </si>
  <si>
    <t>霈霈</t>
  </si>
  <si>
    <t>謝淇安</t>
  </si>
  <si>
    <t xml:space="preserve">7:30Wirror </t>
  </si>
  <si>
    <t>小遠百母親節晚餐</t>
  </si>
  <si>
    <t>邱靜修</t>
  </si>
  <si>
    <t>alen.yang</t>
  </si>
  <si>
    <t>林思印</t>
  </si>
  <si>
    <t>1:30盈盈</t>
  </si>
  <si>
    <t>5:30何家琳</t>
  </si>
  <si>
    <t>li feng峰</t>
  </si>
  <si>
    <t xml:space="preserve">Roy </t>
  </si>
  <si>
    <t>何家琳婚禮</t>
  </si>
  <si>
    <t>Chao</t>
  </si>
  <si>
    <t>3:30黃柏儒</t>
  </si>
  <si>
    <t>4:30岳尚賢</t>
  </si>
  <si>
    <t>維齡</t>
  </si>
  <si>
    <t>可為女友</t>
  </si>
  <si>
    <t>7：3謝清江</t>
  </si>
  <si>
    <t xml:space="preserve">Yvonne huang </t>
  </si>
  <si>
    <t xml:space="preserve">Ariel </t>
  </si>
  <si>
    <t>戴0919551553</t>
  </si>
  <si>
    <t>Shiori</t>
  </si>
  <si>
    <t>北都</t>
  </si>
  <si>
    <t>抽血 食道壓力檢測9點</t>
  </si>
  <si>
    <t>無線胃鏡8:30</t>
  </si>
  <si>
    <t>溫朝至</t>
  </si>
  <si>
    <t>janis sham</t>
  </si>
  <si>
    <t>廖曉萱0916288226</t>
  </si>
  <si>
    <t>廖宇軒</t>
  </si>
  <si>
    <t>阿關</t>
  </si>
  <si>
    <t>0922222512陳</t>
  </si>
  <si>
    <t xml:space="preserve">2:30(Gary)Kuang hao </t>
  </si>
  <si>
    <t>csh</t>
  </si>
  <si>
    <t>Peggy kang 康0922626372</t>
  </si>
  <si>
    <t>8pm康定路太太看診</t>
  </si>
  <si>
    <t>小招牌變壓器</t>
  </si>
  <si>
    <t>去台大</t>
  </si>
  <si>
    <t>早上太太看牙</t>
  </si>
  <si>
    <t>21診52</t>
  </si>
  <si>
    <t>汪美0953334000</t>
  </si>
  <si>
    <t xml:space="preserve">Alen huang </t>
  </si>
  <si>
    <t>何0988371314</t>
  </si>
  <si>
    <t>台大</t>
  </si>
  <si>
    <t xml:space="preserve">元榕朋友kelly chung </t>
  </si>
  <si>
    <t>12:30毅凱</t>
  </si>
  <si>
    <t>黃博堯</t>
  </si>
  <si>
    <t>elaine</t>
  </si>
  <si>
    <t>童于姍</t>
  </si>
  <si>
    <t>hazel</t>
  </si>
  <si>
    <t>廠商</t>
  </si>
  <si>
    <t>早上阿嗯燙髮</t>
  </si>
  <si>
    <t>台中</t>
  </si>
  <si>
    <t>benson</t>
  </si>
  <si>
    <t xml:space="preserve">Setsu kuroda </t>
  </si>
  <si>
    <t>730pm太太看牙</t>
  </si>
  <si>
    <t>簽新合約</t>
  </si>
  <si>
    <t>21診68號</t>
  </si>
  <si>
    <t>水費 國泰中信永豐卡費</t>
  </si>
  <si>
    <t>11:30我看牙</t>
  </si>
  <si>
    <t>陳0963818801</t>
  </si>
  <si>
    <t xml:space="preserve">Cylai </t>
  </si>
  <si>
    <t>4：30台大</t>
  </si>
  <si>
    <t>Gary</t>
  </si>
  <si>
    <t>張0933207679</t>
  </si>
  <si>
    <t>爸吃蛋糕</t>
  </si>
  <si>
    <t>繳富邦</t>
  </si>
  <si>
    <t>9點台大腦波</t>
  </si>
  <si>
    <t>林0983653613</t>
  </si>
  <si>
    <t>Liao仟惠</t>
  </si>
  <si>
    <t>bruce</t>
  </si>
  <si>
    <t>1:30陳佩瑜</t>
  </si>
  <si>
    <t>保時捷</t>
  </si>
  <si>
    <t>Kyteam</t>
  </si>
  <si>
    <t>齊曉楓</t>
  </si>
  <si>
    <t>胡</t>
  </si>
  <si>
    <t>0975660972高</t>
  </si>
  <si>
    <t>髮霧</t>
  </si>
  <si>
    <t xml:space="preserve">Jacky kuo </t>
  </si>
  <si>
    <t>15:30阿邦</t>
  </si>
  <si>
    <t>16：30許俊宏</t>
  </si>
  <si>
    <t>16:20evans</t>
  </si>
  <si>
    <t>17：30方</t>
  </si>
  <si>
    <t>18：30家瑩</t>
  </si>
  <si>
    <t>張0912209155</t>
  </si>
  <si>
    <t>繳星展銀</t>
  </si>
  <si>
    <t>洗髮精</t>
  </si>
  <si>
    <t>丹丹慶生</t>
  </si>
  <si>
    <t>何麗貞</t>
  </si>
  <si>
    <t>陳昶龍</t>
  </si>
  <si>
    <t xml:space="preserve">Nat han </t>
  </si>
  <si>
    <t>黃麗萍</t>
  </si>
  <si>
    <t>Csh</t>
  </si>
  <si>
    <t>繳第一銀</t>
  </si>
  <si>
    <t>下午太太看牙</t>
  </si>
  <si>
    <t>陳建穎</t>
  </si>
  <si>
    <t>Ku grace</t>
  </si>
  <si>
    <t>shiori</t>
  </si>
  <si>
    <t>阿嗯剪髮</t>
  </si>
  <si>
    <t>玉蒨</t>
  </si>
  <si>
    <t>10:00土城保養車</t>
  </si>
  <si>
    <t>劉</t>
  </si>
  <si>
    <t>1：30劉0928821902</t>
  </si>
  <si>
    <t>後照鏡</t>
  </si>
  <si>
    <t>黑田節 李健輔</t>
  </si>
  <si>
    <t>2：30林明娟</t>
  </si>
  <si>
    <t xml:space="preserve">Peggy kang </t>
  </si>
  <si>
    <t>Janis sham</t>
  </si>
  <si>
    <t>林信義</t>
  </si>
  <si>
    <t>楊0966912518</t>
  </si>
  <si>
    <t>太太下午看牙</t>
  </si>
  <si>
    <t>11:30陳佩瑜</t>
  </si>
  <si>
    <t xml:space="preserve"> joshua hu</t>
  </si>
  <si>
    <t>靜云</t>
  </si>
  <si>
    <t>保時捷的</t>
  </si>
  <si>
    <t xml:space="preserve">Chih </t>
  </si>
  <si>
    <t>3:30Evans</t>
  </si>
  <si>
    <t>4：30lris Lu</t>
  </si>
  <si>
    <t>Wirrror</t>
  </si>
  <si>
    <t>cy lai</t>
  </si>
  <si>
    <t>楊淽茵0981531251</t>
  </si>
  <si>
    <t>看牙</t>
  </si>
  <si>
    <t>何家琳先生</t>
  </si>
  <si>
    <t>14：30毛0933604366</t>
  </si>
  <si>
    <t>何家琳</t>
  </si>
  <si>
    <t>元榕介紹新客戶</t>
  </si>
  <si>
    <t>3:30元榕</t>
  </si>
  <si>
    <t>姜雅文</t>
  </si>
  <si>
    <t>王小明</t>
  </si>
  <si>
    <t>慕斯*3ghd梳子</t>
  </si>
  <si>
    <t>定型液</t>
  </si>
  <si>
    <t>Ghd 梳子</t>
  </si>
  <si>
    <t>頭皮隔離</t>
  </si>
  <si>
    <t>店水費電費</t>
  </si>
  <si>
    <t>江0938899135</t>
  </si>
  <si>
    <t>梁0963154276</t>
  </si>
  <si>
    <t>喬伊斯小草西</t>
  </si>
  <si>
    <t>髮蠟</t>
  </si>
  <si>
    <t>小方</t>
  </si>
  <si>
    <t>家瑩媽</t>
  </si>
  <si>
    <t>賴小胖</t>
  </si>
  <si>
    <t>Vicky kin</t>
  </si>
  <si>
    <t>Kelly Chung</t>
  </si>
  <si>
    <t>染剪</t>
  </si>
  <si>
    <t>7：30葉醫師太太</t>
  </si>
  <si>
    <t>先存入</t>
  </si>
  <si>
    <t>輕盈霜</t>
  </si>
  <si>
    <t xml:space="preserve">Janis sham </t>
  </si>
  <si>
    <t>楊婷</t>
  </si>
  <si>
    <t xml:space="preserve">Kelly chung </t>
  </si>
  <si>
    <t>喬伊斯</t>
  </si>
  <si>
    <t>Lovely</t>
  </si>
  <si>
    <t xml:space="preserve">Joshua hu </t>
  </si>
  <si>
    <t xml:space="preserve">Samjo kao </t>
  </si>
  <si>
    <t>0910738693毛</t>
  </si>
  <si>
    <t>丹榯慶生</t>
  </si>
  <si>
    <t>Lris Lu</t>
  </si>
  <si>
    <t>熱湯護髮藥水</t>
  </si>
  <si>
    <t>拿蝦皮</t>
  </si>
  <si>
    <t>Bobo</t>
  </si>
  <si>
    <t>黃0920953058</t>
  </si>
  <si>
    <t xml:space="preserve">Bobby </t>
  </si>
  <si>
    <t>郭0953497763</t>
  </si>
  <si>
    <t>鯊愚弟</t>
  </si>
  <si>
    <t>陳0916178298</t>
  </si>
  <si>
    <t>林宏杰</t>
  </si>
  <si>
    <t xml:space="preserve">Hazel </t>
  </si>
  <si>
    <t>怡岑</t>
  </si>
  <si>
    <t>陳0937402039</t>
  </si>
  <si>
    <t xml:space="preserve">7:30tina chang </t>
  </si>
  <si>
    <t>帶工具</t>
  </si>
  <si>
    <t>水電費</t>
  </si>
  <si>
    <t>1/8週四11點</t>
  </si>
  <si>
    <t>1/8週四12點</t>
  </si>
  <si>
    <t>剪Ella Chong</t>
  </si>
  <si>
    <t>2/12週四11點染挑染剪 Lisa wang</t>
  </si>
  <si>
    <t>1/3週六11點陳冠昇</t>
  </si>
  <si>
    <t>1/20週二18點Alex huang</t>
  </si>
  <si>
    <t>2/24週二18點Alex huang</t>
  </si>
  <si>
    <t>1/19週一11點剪</t>
  </si>
  <si>
    <t>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</si>
</sst>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m/d/yyyy"/>
    <numFmt numFmtId="166" formatCode="&quot;$&quot;#,##0.00"/>
  </numFmts>
  <fonts count="9">
    <font>
      <sz val="10.0"/>
      <color rgb="FF000000"/>
      <name val="Arial"/>
    </font>
    <font>
      <sz val="15.0"/>
    </font>
    <font>
      <b/>
      <sz val="15.0"/>
    </font>
    <font/>
    <font>
      <sz val="15.0"/>
      <color rgb="FFFF0000"/>
    </font>
    <font>
      <b/>
      <i/>
      <sz val="15.0"/>
    </font>
    <font>
      <b/>
      <sz val="15.0"/>
      <color rgb="FFFF0000"/>
    </font>
    <font>
      <b/>
      <i/>
      <u/>
      <sz val="15.0"/>
    </font>
    <font>
      <u/>
      <sz val="15.0"/>
      <color rgb="FFFF0000"/>
    </font>
  </fonts>
  <fills count="22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3D85C6"/>
        <bgColor rgb="FF3D85C6"/>
      </patternFill>
    </fill>
    <fill>
      <patternFill patternType="solid">
        <fgColor rgb="FFE8F0FE"/>
        <bgColor rgb="FFE8F0FE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  <fill>
      <patternFill patternType="solid">
        <fgColor rgb="FFF8F2EB"/>
        <bgColor rgb="FFF8F2EB"/>
      </patternFill>
    </fill>
    <fill>
      <patternFill patternType="solid">
        <fgColor rgb="FFE06666"/>
        <bgColor rgb="FFE06666"/>
      </patternFill>
    </fill>
    <fill>
      <patternFill patternType="solid">
        <fgColor rgb="FFFDDCE8"/>
        <bgColor rgb="FFFDDCE8"/>
      </patternFill>
    </fill>
    <fill>
      <patternFill patternType="solid">
        <fgColor rgb="FF9FC5E8"/>
        <bgColor rgb="FF9FC5E8"/>
      </patternFill>
    </fill>
    <fill>
      <patternFill patternType="solid">
        <fgColor rgb="FFE7F9EF"/>
        <bgColor rgb="FFE7F9EF"/>
      </patternFill>
    </fill>
    <fill>
      <patternFill patternType="solid">
        <fgColor rgb="FFDDF2F0"/>
        <bgColor rgb="FFDDF2F0"/>
      </patternFill>
    </fill>
    <fill>
      <patternFill patternType="solid">
        <fgColor rgb="FF8E7CC3"/>
        <bgColor rgb="FF8E7CC3"/>
      </patternFill>
    </fill>
    <fill>
      <patternFill patternType="solid">
        <fgColor rgb="FFE8E7FC"/>
        <bgColor rgb="FFE8E7FC"/>
      </patternFill>
    </fill>
    <fill>
      <patternFill patternType="solid">
        <fgColor rgb="FFFFD966"/>
        <bgColor rgb="FFFFD966"/>
      </patternFill>
    </fill>
    <fill>
      <patternFill patternType="solid">
        <fgColor rgb="FFFEF8E3"/>
        <bgColor rgb="FFFEF8E3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2" fontId="2" numFmtId="0" xfId="0" applyAlignment="1" applyFill="1" applyFont="1">
      <alignment horizontal="left" readingOrder="0"/>
    </xf>
    <xf borderId="0" fillId="2" fontId="2" numFmtId="0" xfId="0" applyFont="1"/>
    <xf borderId="0" fillId="2" fontId="2" numFmtId="164" xfId="0" applyFont="1" applyNumberFormat="1"/>
    <xf borderId="0" fillId="2" fontId="2" numFmtId="165" xfId="0" applyAlignment="1" applyFont="1" applyNumberFormat="1">
      <alignment readingOrder="0"/>
    </xf>
    <xf borderId="0" fillId="2" fontId="2" numFmtId="164" xfId="0" applyAlignment="1" applyFont="1" applyNumberFormat="1">
      <alignment readingOrder="0"/>
    </xf>
    <xf borderId="0" fillId="3" fontId="1" numFmtId="20" xfId="0" applyAlignment="1" applyFill="1" applyFont="1" applyNumberFormat="1">
      <alignment horizontal="left" readingOrder="0"/>
    </xf>
    <xf borderId="0" fillId="3" fontId="1" numFmtId="0" xfId="0" applyFont="1"/>
    <xf borderId="0" fillId="3" fontId="1" numFmtId="164" xfId="0" applyFont="1" applyNumberFormat="1"/>
    <xf borderId="0" fillId="3" fontId="1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4" numFmtId="164" xfId="0" applyAlignment="1" applyFont="1" applyNumberFormat="1">
      <alignment readingOrder="0"/>
    </xf>
    <xf borderId="0" fillId="4" fontId="1" numFmtId="20" xfId="0" applyAlignment="1" applyFill="1" applyFont="1" applyNumberFormat="1">
      <alignment horizontal="left" readingOrder="0"/>
    </xf>
    <xf borderId="0" fillId="4" fontId="1" numFmtId="0" xfId="0" applyFont="1"/>
    <xf borderId="0" fillId="4" fontId="1" numFmtId="164" xfId="0" applyFont="1" applyNumberFormat="1"/>
    <xf borderId="0" fillId="4" fontId="1" numFmtId="0" xfId="0" applyAlignment="1" applyFont="1">
      <alignment readingOrder="0"/>
    </xf>
    <xf borderId="0" fillId="4" fontId="1" numFmtId="164" xfId="0" applyAlignment="1" applyFont="1" applyNumberFormat="1">
      <alignment readingOrder="0"/>
    </xf>
    <xf borderId="0" fillId="3" fontId="1" numFmtId="164" xfId="0" applyAlignment="1" applyFont="1" applyNumberFormat="1">
      <alignment readingOrder="0"/>
    </xf>
    <xf borderId="0" fillId="4" fontId="3" numFmtId="0" xfId="0" applyAlignment="1" applyFont="1">
      <alignment readingOrder="0"/>
    </xf>
    <xf borderId="0" fillId="3" fontId="1" numFmtId="0" xfId="0" applyAlignment="1" applyFont="1">
      <alignment horizontal="left" readingOrder="0"/>
    </xf>
    <xf borderId="0" fillId="4" fontId="1" numFmtId="0" xfId="0" applyAlignment="1" applyFont="1">
      <alignment horizontal="left" readingOrder="0"/>
    </xf>
    <xf borderId="0" fillId="4" fontId="1" numFmtId="166" xfId="0" applyFont="1" applyNumberFormat="1"/>
    <xf borderId="0" fillId="4" fontId="1" numFmtId="166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2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4" fontId="4" numFmtId="0" xfId="0" applyAlignment="1" applyFont="1">
      <alignment readingOrder="0"/>
    </xf>
    <xf borderId="0" fillId="3" fontId="4" numFmtId="0" xfId="0" applyAlignment="1" applyFont="1">
      <alignment readingOrder="0"/>
    </xf>
    <xf borderId="0" fillId="0" fontId="1" numFmtId="166" xfId="0" applyFont="1" applyNumberFormat="1"/>
    <xf borderId="0" fillId="5" fontId="2" numFmtId="0" xfId="0" applyAlignment="1" applyFill="1" applyFont="1">
      <alignment horizontal="left" readingOrder="0"/>
    </xf>
    <xf borderId="0" fillId="5" fontId="2" numFmtId="0" xfId="0" applyFont="1"/>
    <xf borderId="0" fillId="5" fontId="2" numFmtId="164" xfId="0" applyFont="1" applyNumberFormat="1"/>
    <xf borderId="0" fillId="5" fontId="2" numFmtId="165" xfId="0" applyAlignment="1" applyFont="1" applyNumberFormat="1">
      <alignment readingOrder="0"/>
    </xf>
    <xf borderId="0" fillId="5" fontId="2" numFmtId="164" xfId="0" applyAlignment="1" applyFont="1" applyNumberFormat="1">
      <alignment readingOrder="0"/>
    </xf>
    <xf borderId="0" fillId="6" fontId="1" numFmtId="20" xfId="0" applyAlignment="1" applyFill="1" applyFont="1" applyNumberFormat="1">
      <alignment horizontal="left" readingOrder="0"/>
    </xf>
    <xf borderId="0" fillId="6" fontId="1" numFmtId="0" xfId="0" applyFont="1"/>
    <xf borderId="0" fillId="6" fontId="1" numFmtId="164" xfId="0" applyFont="1" applyNumberFormat="1"/>
    <xf borderId="0" fillId="6" fontId="1" numFmtId="0" xfId="0" applyAlignment="1" applyFont="1">
      <alignment readingOrder="0"/>
    </xf>
    <xf borderId="0" fillId="6" fontId="1" numFmtId="0" xfId="0" applyAlignment="1" applyFont="1">
      <alignment horizontal="left" readingOrder="0"/>
    </xf>
    <xf borderId="0" fillId="6" fontId="1" numFmtId="166" xfId="0" applyFont="1" applyNumberFormat="1"/>
    <xf borderId="0" fillId="5" fontId="2" numFmtId="0" xfId="0" applyAlignment="1" applyFont="1">
      <alignment readingOrder="0"/>
    </xf>
    <xf borderId="0" fillId="6" fontId="4" numFmtId="164" xfId="0" applyAlignment="1" applyFont="1" applyNumberFormat="1">
      <alignment readingOrder="0"/>
    </xf>
    <xf borderId="0" fillId="6" fontId="1" numFmtId="164" xfId="0" applyAlignment="1" applyFont="1" applyNumberFormat="1">
      <alignment readingOrder="0"/>
    </xf>
    <xf borderId="0" fillId="6" fontId="1" numFmtId="166" xfId="0" applyAlignment="1" applyFont="1" applyNumberFormat="1">
      <alignment readingOrder="0"/>
    </xf>
    <xf borderId="0" fillId="7" fontId="2" numFmtId="0" xfId="0" applyAlignment="1" applyFill="1" applyFont="1">
      <alignment horizontal="left" readingOrder="0"/>
    </xf>
    <xf borderId="0" fillId="7" fontId="2" numFmtId="0" xfId="0" applyFont="1"/>
    <xf borderId="0" fillId="7" fontId="2" numFmtId="164" xfId="0" applyFont="1" applyNumberFormat="1"/>
    <xf borderId="0" fillId="7" fontId="2" numFmtId="165" xfId="0" applyAlignment="1" applyFont="1" applyNumberFormat="1">
      <alignment readingOrder="0"/>
    </xf>
    <xf borderId="0" fillId="7" fontId="2" numFmtId="164" xfId="0" applyAlignment="1" applyFont="1" applyNumberFormat="1">
      <alignment readingOrder="0"/>
    </xf>
    <xf borderId="0" fillId="8" fontId="1" numFmtId="20" xfId="0" applyAlignment="1" applyFill="1" applyFont="1" applyNumberFormat="1">
      <alignment horizontal="left" readingOrder="0"/>
    </xf>
    <xf borderId="0" fillId="8" fontId="1" numFmtId="0" xfId="0" applyFont="1"/>
    <xf borderId="0" fillId="8" fontId="1" numFmtId="164" xfId="0" applyFont="1" applyNumberFormat="1"/>
    <xf borderId="0" fillId="8" fontId="1" numFmtId="0" xfId="0" applyAlignment="1" applyFont="1">
      <alignment readingOrder="0"/>
    </xf>
    <xf borderId="0" fillId="8" fontId="1" numFmtId="164" xfId="0" applyAlignment="1" applyFont="1" applyNumberFormat="1">
      <alignment readingOrder="0"/>
    </xf>
    <xf borderId="0" fillId="8" fontId="1" numFmtId="0" xfId="0" applyAlignment="1" applyFont="1">
      <alignment horizontal="left" readingOrder="0"/>
    </xf>
    <xf borderId="0" fillId="8" fontId="1" numFmtId="166" xfId="0" applyFont="1" applyNumberFormat="1"/>
    <xf borderId="0" fillId="8" fontId="1" numFmtId="166" xfId="0" applyAlignment="1" applyFont="1" applyNumberFormat="1">
      <alignment readingOrder="0"/>
    </xf>
    <xf borderId="0" fillId="8" fontId="4" numFmtId="164" xfId="0" applyAlignment="1" applyFont="1" applyNumberFormat="1">
      <alignment readingOrder="0"/>
    </xf>
    <xf borderId="0" fillId="7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shrinkToFit="0" wrapText="0"/>
    </xf>
    <xf borderId="0" fillId="8" fontId="1" numFmtId="0" xfId="0" applyAlignment="1" applyFont="1">
      <alignment readingOrder="0" shrinkToFit="0" wrapText="0"/>
    </xf>
    <xf borderId="0" fillId="0" fontId="1" numFmtId="166" xfId="0" applyAlignment="1" applyFont="1" applyNumberFormat="1">
      <alignment readingOrder="0"/>
    </xf>
    <xf borderId="0" fillId="8" fontId="1" numFmtId="0" xfId="0" applyAlignment="1" applyFont="1">
      <alignment shrinkToFit="0" wrapText="0"/>
    </xf>
    <xf borderId="0" fillId="9" fontId="2" numFmtId="0" xfId="0" applyAlignment="1" applyFill="1" applyFont="1">
      <alignment horizontal="left" readingOrder="0"/>
    </xf>
    <xf borderId="0" fillId="9" fontId="2" numFmtId="0" xfId="0" applyFont="1"/>
    <xf borderId="0" fillId="9" fontId="2" numFmtId="164" xfId="0" applyFont="1" applyNumberFormat="1"/>
    <xf borderId="0" fillId="9" fontId="2" numFmtId="165" xfId="0" applyAlignment="1" applyFont="1" applyNumberFormat="1">
      <alignment readingOrder="0"/>
    </xf>
    <xf borderId="0" fillId="9" fontId="2" numFmtId="164" xfId="0" applyAlignment="1" applyFont="1" applyNumberFormat="1">
      <alignment readingOrder="0"/>
    </xf>
    <xf borderId="0" fillId="10" fontId="1" numFmtId="20" xfId="0" applyAlignment="1" applyFill="1" applyFont="1" applyNumberFormat="1">
      <alignment horizontal="left" readingOrder="0"/>
    </xf>
    <xf borderId="0" fillId="10" fontId="1" numFmtId="0" xfId="0" applyFont="1"/>
    <xf borderId="0" fillId="10" fontId="1" numFmtId="164" xfId="0" applyFont="1" applyNumberFormat="1"/>
    <xf borderId="0" fillId="10" fontId="1" numFmtId="0" xfId="0" applyAlignment="1" applyFont="1">
      <alignment readingOrder="0"/>
    </xf>
    <xf borderId="0" fillId="10" fontId="1" numFmtId="0" xfId="0" applyAlignment="1" applyFont="1">
      <alignment horizontal="left" readingOrder="0"/>
    </xf>
    <xf borderId="0" fillId="10" fontId="1" numFmtId="166" xfId="0" applyFont="1" applyNumberFormat="1"/>
    <xf borderId="0" fillId="10" fontId="1" numFmtId="164" xfId="0" applyAlignment="1" applyFont="1" applyNumberFormat="1">
      <alignment readingOrder="0"/>
    </xf>
    <xf borderId="0" fillId="10" fontId="4" numFmtId="164" xfId="0" applyAlignment="1" applyFont="1" applyNumberFormat="1">
      <alignment readingOrder="0"/>
    </xf>
    <xf borderId="0" fillId="10" fontId="1" numFmtId="166" xfId="0" applyAlignment="1" applyFont="1" applyNumberFormat="1">
      <alignment readingOrder="0"/>
    </xf>
    <xf borderId="0" fillId="3" fontId="1" numFmtId="0" xfId="0" applyAlignment="1" applyFont="1">
      <alignment horizontal="left" readingOrder="0"/>
    </xf>
    <xf borderId="0" fillId="11" fontId="2" numFmtId="0" xfId="0" applyAlignment="1" applyFill="1" applyFont="1">
      <alignment horizontal="left" readingOrder="0"/>
    </xf>
    <xf borderId="0" fillId="11" fontId="2" numFmtId="0" xfId="0" applyFont="1"/>
    <xf borderId="0" fillId="11" fontId="2" numFmtId="165" xfId="0" applyAlignment="1" applyFont="1" applyNumberFormat="1">
      <alignment readingOrder="0"/>
    </xf>
    <xf borderId="0" fillId="11" fontId="2" numFmtId="164" xfId="0" applyAlignment="1" applyFont="1" applyNumberFormat="1">
      <alignment readingOrder="0"/>
    </xf>
    <xf borderId="0" fillId="11" fontId="2" numFmtId="0" xfId="0" applyAlignment="1" applyFont="1">
      <alignment readingOrder="0"/>
    </xf>
    <xf borderId="0" fillId="11" fontId="2" numFmtId="164" xfId="0" applyFont="1" applyNumberFormat="1"/>
    <xf borderId="0" fillId="12" fontId="1" numFmtId="20" xfId="0" applyAlignment="1" applyFill="1" applyFont="1" applyNumberFormat="1">
      <alignment horizontal="left" readingOrder="0"/>
    </xf>
    <xf borderId="0" fillId="12" fontId="1" numFmtId="0" xfId="0" applyFont="1"/>
    <xf borderId="0" fillId="12" fontId="1" numFmtId="164" xfId="0" applyFont="1" applyNumberFormat="1"/>
    <xf borderId="0" fillId="12" fontId="1" numFmtId="0" xfId="0" applyAlignment="1" applyFont="1">
      <alignment readingOrder="0"/>
    </xf>
    <xf borderId="0" fillId="12" fontId="1" numFmtId="164" xfId="0" applyAlignment="1" applyFont="1" applyNumberFormat="1">
      <alignment readingOrder="0"/>
    </xf>
    <xf borderId="0" fillId="12" fontId="3" numFmtId="0" xfId="0" applyAlignment="1" applyFont="1">
      <alignment readingOrder="0"/>
    </xf>
    <xf borderId="0" fillId="12" fontId="1" numFmtId="0" xfId="0" applyAlignment="1" applyFont="1">
      <alignment horizontal="left" readingOrder="0"/>
    </xf>
    <xf borderId="0" fillId="12" fontId="1" numFmtId="166" xfId="0" applyFont="1" applyNumberFormat="1"/>
    <xf borderId="0" fillId="11" fontId="5" numFmtId="0" xfId="0" applyAlignment="1" applyFont="1">
      <alignment horizontal="center" readingOrder="0"/>
    </xf>
    <xf borderId="0" fillId="11" fontId="5" numFmtId="164" xfId="0" applyAlignment="1" applyFont="1" applyNumberFormat="1">
      <alignment horizontal="center" readingOrder="0"/>
    </xf>
    <xf borderId="0" fillId="11" fontId="2" numFmtId="165" xfId="0" applyAlignment="1" applyFont="1" applyNumberFormat="1">
      <alignment horizontal="right" readingOrder="0"/>
    </xf>
    <xf borderId="0" fillId="12" fontId="4" numFmtId="166" xfId="0" applyAlignment="1" applyFont="1" applyNumberFormat="1">
      <alignment readingOrder="0"/>
    </xf>
    <xf borderId="0" fillId="12" fontId="1" numFmtId="166" xfId="0" applyAlignment="1" applyFont="1" applyNumberFormat="1">
      <alignment readingOrder="0"/>
    </xf>
    <xf borderId="0" fillId="12" fontId="4" numFmtId="164" xfId="0" applyAlignment="1" applyFont="1" applyNumberFormat="1">
      <alignment readingOrder="0"/>
    </xf>
    <xf borderId="0" fillId="13" fontId="2" numFmtId="0" xfId="0" applyAlignment="1" applyFill="1" applyFont="1">
      <alignment horizontal="left" readingOrder="0"/>
    </xf>
    <xf borderId="0" fillId="13" fontId="2" numFmtId="0" xfId="0" applyFont="1"/>
    <xf borderId="0" fillId="13" fontId="2" numFmtId="165" xfId="0" applyAlignment="1" applyFont="1" applyNumberFormat="1">
      <alignment readingOrder="0"/>
    </xf>
    <xf borderId="0" fillId="13" fontId="2" numFmtId="164" xfId="0" applyAlignment="1" applyFont="1" applyNumberFormat="1">
      <alignment readingOrder="0"/>
    </xf>
    <xf borderId="0" fillId="13" fontId="2" numFmtId="0" xfId="0" applyAlignment="1" applyFont="1">
      <alignment readingOrder="0"/>
    </xf>
    <xf borderId="0" fillId="14" fontId="1" numFmtId="20" xfId="0" applyAlignment="1" applyFill="1" applyFont="1" applyNumberFormat="1">
      <alignment horizontal="left" readingOrder="0"/>
    </xf>
    <xf borderId="0" fillId="14" fontId="1" numFmtId="0" xfId="0" applyFont="1"/>
    <xf borderId="0" fillId="14" fontId="1" numFmtId="164" xfId="0" applyFont="1" applyNumberFormat="1"/>
    <xf borderId="0" fillId="14" fontId="1" numFmtId="0" xfId="0" applyAlignment="1" applyFont="1">
      <alignment readingOrder="0"/>
    </xf>
    <xf borderId="0" fillId="14" fontId="1" numFmtId="164" xfId="0" applyAlignment="1" applyFont="1" applyNumberFormat="1">
      <alignment readingOrder="0"/>
    </xf>
    <xf borderId="0" fillId="14" fontId="1" numFmtId="0" xfId="0" applyAlignment="1" applyFont="1">
      <alignment horizontal="left" readingOrder="0"/>
    </xf>
    <xf borderId="0" fillId="14" fontId="1" numFmtId="166" xfId="0" applyFont="1" applyNumberFormat="1"/>
    <xf borderId="0" fillId="15" fontId="1" numFmtId="20" xfId="0" applyAlignment="1" applyFill="1" applyFont="1" applyNumberFormat="1">
      <alignment horizontal="left" readingOrder="0"/>
    </xf>
    <xf borderId="0" fillId="15" fontId="1" numFmtId="0" xfId="0" applyAlignment="1" applyFont="1">
      <alignment readingOrder="0"/>
    </xf>
    <xf borderId="0" fillId="15" fontId="1" numFmtId="164" xfId="0" applyAlignment="1" applyFont="1" applyNumberFormat="1">
      <alignment readingOrder="0"/>
    </xf>
    <xf borderId="0" fillId="15" fontId="1" numFmtId="0" xfId="0" applyFont="1"/>
    <xf borderId="0" fillId="15" fontId="1" numFmtId="164" xfId="0" applyFont="1" applyNumberFormat="1"/>
    <xf borderId="0" fillId="15" fontId="1" numFmtId="0" xfId="0" applyAlignment="1" applyFont="1">
      <alignment horizontal="left" readingOrder="0"/>
    </xf>
    <xf borderId="0" fillId="15" fontId="1" numFmtId="166" xfId="0" applyFont="1" applyNumberFormat="1"/>
    <xf borderId="0" fillId="15" fontId="1" numFmtId="166" xfId="0" applyAlignment="1" applyFont="1" applyNumberFormat="1">
      <alignment readingOrder="0"/>
    </xf>
    <xf borderId="0" fillId="15" fontId="4" numFmtId="164" xfId="0" applyAlignment="1" applyFont="1" applyNumberFormat="1">
      <alignment readingOrder="0"/>
    </xf>
    <xf borderId="0" fillId="16" fontId="2" numFmtId="0" xfId="0" applyAlignment="1" applyFill="1" applyFont="1">
      <alignment horizontal="left" readingOrder="0"/>
    </xf>
    <xf borderId="0" fillId="16" fontId="2" numFmtId="0" xfId="0" applyFont="1"/>
    <xf borderId="0" fillId="16" fontId="2" numFmtId="164" xfId="0" applyFont="1" applyNumberFormat="1"/>
    <xf borderId="0" fillId="16" fontId="2" numFmtId="165" xfId="0" applyAlignment="1" applyFont="1" applyNumberFormat="1">
      <alignment readingOrder="0"/>
    </xf>
    <xf borderId="0" fillId="16" fontId="2" numFmtId="164" xfId="0" applyAlignment="1" applyFont="1" applyNumberFormat="1">
      <alignment readingOrder="0"/>
    </xf>
    <xf borderId="0" fillId="17" fontId="1" numFmtId="20" xfId="0" applyAlignment="1" applyFill="1" applyFont="1" applyNumberFormat="1">
      <alignment horizontal="left" readingOrder="0"/>
    </xf>
    <xf borderId="0" fillId="17" fontId="1" numFmtId="0" xfId="0" applyFont="1"/>
    <xf borderId="0" fillId="17" fontId="1" numFmtId="164" xfId="0" applyFont="1" applyNumberFormat="1"/>
    <xf borderId="0" fillId="17" fontId="1" numFmtId="0" xfId="0" applyAlignment="1" applyFont="1">
      <alignment readingOrder="0"/>
    </xf>
    <xf borderId="0" fillId="17" fontId="4" numFmtId="164" xfId="0" applyAlignment="1" applyFont="1" applyNumberFormat="1">
      <alignment readingOrder="0"/>
    </xf>
    <xf borderId="0" fillId="17" fontId="1" numFmtId="0" xfId="0" applyAlignment="1" applyFont="1">
      <alignment horizontal="left" readingOrder="0"/>
    </xf>
    <xf borderId="0" fillId="17" fontId="1" numFmtId="166" xfId="0" applyFont="1" applyNumberFormat="1"/>
    <xf borderId="0" fillId="17" fontId="1" numFmtId="166" xfId="0" applyAlignment="1" applyFont="1" applyNumberFormat="1">
      <alignment readingOrder="0"/>
    </xf>
    <xf borderId="0" fillId="16" fontId="2" numFmtId="0" xfId="0" applyAlignment="1" applyFont="1">
      <alignment readingOrder="0"/>
    </xf>
    <xf borderId="0" fillId="17" fontId="1" numFmtId="164" xfId="0" applyAlignment="1" applyFont="1" applyNumberFormat="1">
      <alignment readingOrder="0"/>
    </xf>
    <xf borderId="0" fillId="17" fontId="4" numFmtId="166" xfId="0" applyAlignment="1" applyFont="1" applyNumberFormat="1">
      <alignment readingOrder="0"/>
    </xf>
    <xf borderId="0" fillId="18" fontId="2" numFmtId="0" xfId="0" applyAlignment="1" applyFill="1" applyFont="1">
      <alignment horizontal="left" readingOrder="0"/>
    </xf>
    <xf borderId="0" fillId="18" fontId="2" numFmtId="165" xfId="0" applyAlignment="1" applyFont="1" applyNumberFormat="1">
      <alignment readingOrder="0"/>
    </xf>
    <xf borderId="0" fillId="18" fontId="2" numFmtId="164" xfId="0" applyAlignment="1" applyFont="1" applyNumberFormat="1">
      <alignment readingOrder="0"/>
    </xf>
    <xf borderId="0" fillId="18" fontId="2" numFmtId="0" xfId="0" applyAlignment="1" applyFont="1">
      <alignment readingOrder="0"/>
    </xf>
    <xf borderId="0" fillId="18" fontId="2" numFmtId="0" xfId="0" applyFont="1"/>
    <xf borderId="0" fillId="18" fontId="2" numFmtId="164" xfId="0" applyFont="1" applyNumberFormat="1"/>
    <xf borderId="0" fillId="19" fontId="1" numFmtId="20" xfId="0" applyAlignment="1" applyFill="1" applyFont="1" applyNumberFormat="1">
      <alignment horizontal="left" readingOrder="0"/>
    </xf>
    <xf borderId="0" fillId="19" fontId="1" numFmtId="0" xfId="0" applyAlignment="1" applyFont="1">
      <alignment readingOrder="0"/>
    </xf>
    <xf borderId="0" fillId="19" fontId="4" numFmtId="164" xfId="0" applyAlignment="1" applyFont="1" applyNumberFormat="1">
      <alignment readingOrder="0"/>
    </xf>
    <xf borderId="0" fillId="19" fontId="1" numFmtId="0" xfId="0" applyFont="1"/>
    <xf borderId="0" fillId="19" fontId="1" numFmtId="164" xfId="0" applyFont="1" applyNumberFormat="1"/>
    <xf borderId="0" fillId="19" fontId="1" numFmtId="164" xfId="0" applyAlignment="1" applyFont="1" applyNumberFormat="1">
      <alignment readingOrder="0"/>
    </xf>
    <xf borderId="0" fillId="19" fontId="1" numFmtId="0" xfId="0" applyAlignment="1" applyFont="1">
      <alignment horizontal="left" readingOrder="0"/>
    </xf>
    <xf borderId="0" fillId="19" fontId="1" numFmtId="166" xfId="0" applyFont="1" applyNumberFormat="1"/>
    <xf borderId="0" fillId="19" fontId="1" numFmtId="166" xfId="0" applyAlignment="1" applyFont="1" applyNumberFormat="1">
      <alignment readingOrder="0"/>
    </xf>
    <xf borderId="0" fillId="19" fontId="4" numFmtId="166" xfId="0" applyAlignment="1" applyFont="1" applyNumberFormat="1">
      <alignment readingOrder="0"/>
    </xf>
    <xf borderId="0" fillId="18" fontId="6" numFmtId="0" xfId="0" applyFont="1"/>
    <xf borderId="0" fillId="4" fontId="4" numFmtId="164" xfId="0" applyAlignment="1" applyFont="1" applyNumberFormat="1">
      <alignment readingOrder="0"/>
    </xf>
    <xf borderId="0" fillId="2" fontId="7" numFmtId="165" xfId="0" applyAlignment="1" applyFont="1" applyNumberFormat="1">
      <alignment readingOrder="0"/>
    </xf>
    <xf borderId="0" fillId="6" fontId="3" numFmtId="0" xfId="0" applyAlignment="1" applyFont="1">
      <alignment readingOrder="0"/>
    </xf>
    <xf borderId="0" fillId="20" fontId="2" numFmtId="0" xfId="0" applyAlignment="1" applyFill="1" applyFont="1">
      <alignment horizontal="left" readingOrder="0"/>
    </xf>
    <xf borderId="0" fillId="20" fontId="2" numFmtId="165" xfId="0" applyAlignment="1" applyFont="1" applyNumberFormat="1">
      <alignment readingOrder="0"/>
    </xf>
    <xf borderId="0" fillId="20" fontId="2" numFmtId="164" xfId="0" applyAlignment="1" applyFont="1" applyNumberFormat="1">
      <alignment readingOrder="0"/>
    </xf>
    <xf borderId="0" fillId="20" fontId="2" numFmtId="0" xfId="0" applyFont="1"/>
    <xf borderId="0" fillId="20" fontId="2" numFmtId="164" xfId="0" applyFont="1" applyNumberFormat="1"/>
    <xf borderId="0" fillId="21" fontId="1" numFmtId="20" xfId="0" applyAlignment="1" applyFill="1" applyFont="1" applyNumberFormat="1">
      <alignment horizontal="left" readingOrder="0"/>
    </xf>
    <xf borderId="0" fillId="21" fontId="1" numFmtId="0" xfId="0" applyAlignment="1" applyFont="1">
      <alignment readingOrder="0"/>
    </xf>
    <xf borderId="0" fillId="21" fontId="1" numFmtId="0" xfId="0" applyFont="1"/>
    <xf borderId="0" fillId="21" fontId="1" numFmtId="164" xfId="0" applyFont="1" applyNumberFormat="1"/>
    <xf borderId="0" fillId="21" fontId="1" numFmtId="164" xfId="0" applyAlignment="1" applyFont="1" applyNumberFormat="1">
      <alignment readingOrder="0"/>
    </xf>
    <xf borderId="0" fillId="21" fontId="1" numFmtId="0" xfId="0" applyAlignment="1" applyFont="1">
      <alignment horizontal="left" readingOrder="0"/>
    </xf>
    <xf borderId="0" fillId="21" fontId="1" numFmtId="166" xfId="0" applyFont="1" applyNumberFormat="1"/>
    <xf borderId="0" fillId="21" fontId="1" numFmtId="166" xfId="0" applyAlignment="1" applyFont="1" applyNumberFormat="1">
      <alignment readingOrder="0"/>
    </xf>
    <xf borderId="0" fillId="21" fontId="4" numFmtId="164" xfId="0" applyAlignment="1" applyFont="1" applyNumberFormat="1">
      <alignment readingOrder="0"/>
    </xf>
    <xf borderId="0" fillId="21" fontId="3" numFmtId="0" xfId="0" applyAlignment="1" applyFont="1">
      <alignment readingOrder="0"/>
    </xf>
    <xf borderId="0" fillId="20" fontId="2" numFmtId="0" xfId="0" applyAlignment="1" applyFont="1">
      <alignment readingOrder="0"/>
    </xf>
    <xf borderId="0" fillId="21" fontId="8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horizontal="lef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2" pivot="0" name="模板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I2:I11" displayName="Table_1" name="Table_1" id="1">
  <tableColumns count="1">
    <tableColumn name="Column1" id="1"/>
  </tableColumns>
  <tableStyleInfo name="模板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6" t="s">
        <v>8</v>
      </c>
      <c r="B2" s="7"/>
      <c r="C2" s="7"/>
      <c r="D2" s="8"/>
      <c r="E2" s="7"/>
      <c r="F2" s="9"/>
      <c r="G2" s="10"/>
      <c r="H2" s="9">
        <v>45658.0</v>
      </c>
      <c r="I2" s="9">
        <v>45659.0</v>
      </c>
      <c r="J2" s="2" t="s">
        <v>9</v>
      </c>
      <c r="K2" s="10"/>
      <c r="L2" s="9">
        <v>45660.0</v>
      </c>
      <c r="M2" s="9"/>
      <c r="N2" s="10"/>
      <c r="O2" s="9">
        <v>45661.0</v>
      </c>
      <c r="P2" s="9"/>
      <c r="Q2" s="10"/>
      <c r="R2" s="9">
        <v>45662.0</v>
      </c>
      <c r="S2" s="7"/>
      <c r="T2" s="8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>
      <c r="A3" s="11">
        <v>0.4583333333333333</v>
      </c>
      <c r="B3" s="12"/>
      <c r="C3" s="12"/>
      <c r="D3" s="13"/>
      <c r="E3" s="12"/>
      <c r="F3" s="12"/>
      <c r="G3" s="13"/>
      <c r="H3" s="12"/>
      <c r="I3" s="14"/>
      <c r="J3" s="12"/>
      <c r="K3" s="13"/>
      <c r="L3" s="14"/>
      <c r="M3" s="14" t="s">
        <v>10</v>
      </c>
      <c r="N3" s="13"/>
      <c r="O3" s="14" t="s">
        <v>11</v>
      </c>
      <c r="P3" s="15" t="s">
        <v>12</v>
      </c>
      <c r="Q3" s="16">
        <v>700.0</v>
      </c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7">
        <v>0.5</v>
      </c>
      <c r="B4" s="18"/>
      <c r="C4" s="18"/>
      <c r="D4" s="19"/>
      <c r="E4" s="18"/>
      <c r="F4" s="18"/>
      <c r="G4" s="19"/>
      <c r="I4" s="20"/>
      <c r="J4" s="18"/>
      <c r="K4" s="19"/>
      <c r="L4" s="20"/>
      <c r="N4" s="19"/>
      <c r="O4" s="20" t="s">
        <v>13</v>
      </c>
      <c r="P4" s="20" t="s">
        <v>14</v>
      </c>
      <c r="Q4" s="21">
        <v>2500.0</v>
      </c>
      <c r="R4" s="20"/>
      <c r="T4" s="19"/>
      <c r="U4" s="18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1">
        <v>0.5416666666666666</v>
      </c>
      <c r="B5" s="12"/>
      <c r="C5" s="12"/>
      <c r="D5" s="13"/>
      <c r="E5" s="12"/>
      <c r="F5" s="12"/>
      <c r="G5" s="13"/>
      <c r="I5" s="14"/>
      <c r="J5" s="12"/>
      <c r="K5" s="13"/>
      <c r="L5" s="14"/>
      <c r="N5" s="13"/>
      <c r="O5" s="14"/>
      <c r="Q5" s="13"/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17">
        <v>0.5833333333333334</v>
      </c>
      <c r="B6" s="18"/>
      <c r="C6" s="18"/>
      <c r="D6" s="19"/>
      <c r="E6" s="18"/>
      <c r="F6" s="18"/>
      <c r="G6" s="19"/>
      <c r="I6" s="20" t="s">
        <v>11</v>
      </c>
      <c r="J6" s="20" t="s">
        <v>15</v>
      </c>
      <c r="K6" s="21">
        <v>700.0</v>
      </c>
      <c r="L6" s="20"/>
      <c r="N6" s="19"/>
      <c r="O6" s="20" t="s">
        <v>16</v>
      </c>
      <c r="P6" s="20" t="s">
        <v>17</v>
      </c>
      <c r="Q6" s="21">
        <v>1000.0</v>
      </c>
      <c r="R6" s="20"/>
      <c r="T6" s="19"/>
      <c r="U6" s="18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1">
        <v>0.625</v>
      </c>
      <c r="B7" s="12"/>
      <c r="C7" s="12"/>
      <c r="D7" s="13"/>
      <c r="E7" s="12"/>
      <c r="F7" s="12"/>
      <c r="G7" s="13"/>
      <c r="I7" s="14" t="s">
        <v>18</v>
      </c>
      <c r="K7" s="22">
        <v>900.0</v>
      </c>
      <c r="L7" s="14" t="s">
        <v>11</v>
      </c>
      <c r="M7" s="15" t="s">
        <v>19</v>
      </c>
      <c r="N7" s="22">
        <v>700.0</v>
      </c>
      <c r="O7" s="14" t="s">
        <v>11</v>
      </c>
      <c r="P7" s="14" t="s">
        <v>20</v>
      </c>
      <c r="Q7" s="22">
        <v>700.0</v>
      </c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17">
        <v>0.6666666666666666</v>
      </c>
      <c r="B8" s="18"/>
      <c r="C8" s="18"/>
      <c r="D8" s="19"/>
      <c r="E8" s="18"/>
      <c r="F8" s="18"/>
      <c r="G8" s="19"/>
      <c r="I8" s="20" t="s">
        <v>21</v>
      </c>
      <c r="K8" s="21">
        <v>1100.0</v>
      </c>
      <c r="L8" s="20" t="s">
        <v>11</v>
      </c>
      <c r="M8" s="23" t="s">
        <v>22</v>
      </c>
      <c r="N8" s="21">
        <v>700.0</v>
      </c>
      <c r="O8" s="20" t="s">
        <v>11</v>
      </c>
      <c r="P8" s="20" t="s">
        <v>23</v>
      </c>
      <c r="Q8" s="21">
        <v>700.0</v>
      </c>
      <c r="R8" s="20"/>
      <c r="T8" s="19"/>
      <c r="U8" s="18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>
      <c r="A9" s="11">
        <v>0.7083333333333334</v>
      </c>
      <c r="B9" s="12"/>
      <c r="C9" s="12"/>
      <c r="D9" s="13"/>
      <c r="E9" s="12"/>
      <c r="F9" s="12"/>
      <c r="G9" s="13"/>
      <c r="I9" s="14" t="s">
        <v>11</v>
      </c>
      <c r="J9" s="14" t="s">
        <v>24</v>
      </c>
      <c r="K9" s="22">
        <v>700.0</v>
      </c>
      <c r="L9" s="14" t="s">
        <v>25</v>
      </c>
      <c r="N9" s="22">
        <v>550.0</v>
      </c>
      <c r="O9" s="14"/>
      <c r="Q9" s="13"/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>
      <c r="A10" s="17">
        <v>0.75</v>
      </c>
      <c r="B10" s="18"/>
      <c r="C10" s="18"/>
      <c r="D10" s="19"/>
      <c r="E10" s="18"/>
      <c r="F10" s="18"/>
      <c r="G10" s="19"/>
      <c r="I10" s="20" t="s">
        <v>11</v>
      </c>
      <c r="J10" s="20" t="s">
        <v>26</v>
      </c>
      <c r="K10" s="21">
        <v>700.0</v>
      </c>
      <c r="L10" s="20" t="s">
        <v>18</v>
      </c>
      <c r="M10" s="20" t="s">
        <v>27</v>
      </c>
      <c r="N10" s="21">
        <v>900.0</v>
      </c>
      <c r="O10" s="20" t="s">
        <v>28</v>
      </c>
      <c r="P10" s="20" t="s">
        <v>29</v>
      </c>
      <c r="Q10" s="19"/>
      <c r="R10" s="18"/>
      <c r="S10" s="18"/>
      <c r="T10" s="19"/>
      <c r="U10" s="18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>
      <c r="A11" s="11">
        <v>0.7916666666666666</v>
      </c>
      <c r="B11" s="12"/>
      <c r="C11" s="12"/>
      <c r="D11" s="13"/>
      <c r="E11" s="12"/>
      <c r="F11" s="12"/>
      <c r="G11" s="13"/>
      <c r="I11" s="14" t="s">
        <v>16</v>
      </c>
      <c r="J11" s="14" t="s">
        <v>30</v>
      </c>
      <c r="K11" s="22">
        <v>800.0</v>
      </c>
      <c r="L11" s="14" t="s">
        <v>13</v>
      </c>
      <c r="M11" s="14" t="s">
        <v>31</v>
      </c>
      <c r="N11" s="22">
        <v>2500.0</v>
      </c>
      <c r="O11" s="14" t="s">
        <v>25</v>
      </c>
      <c r="P11" s="14" t="s">
        <v>32</v>
      </c>
      <c r="Q11" s="22">
        <v>550.0</v>
      </c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>
      <c r="A12" s="17">
        <v>0.8333333333333334</v>
      </c>
      <c r="B12" s="18"/>
      <c r="C12" s="18"/>
      <c r="D12" s="19"/>
      <c r="E12" s="18"/>
      <c r="F12" s="18"/>
      <c r="G12" s="19"/>
      <c r="I12" s="18"/>
      <c r="J12" s="18"/>
      <c r="K12" s="19"/>
      <c r="L12" s="18"/>
      <c r="N12" s="21">
        <v>800.0</v>
      </c>
      <c r="O12" s="18"/>
      <c r="P12" s="18"/>
      <c r="Q12" s="19"/>
      <c r="R12" s="18"/>
      <c r="S12" s="18"/>
      <c r="T12" s="19"/>
      <c r="U12" s="18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4" t="s">
        <v>33</v>
      </c>
      <c r="B13" s="12"/>
      <c r="C13" s="12"/>
      <c r="D13" s="13">
        <f>SUM(D3:D12)</f>
        <v>0</v>
      </c>
      <c r="E13" s="12"/>
      <c r="F13" s="12"/>
      <c r="G13" s="13">
        <f>SUM(G3:G12)</f>
        <v>0</v>
      </c>
      <c r="H13" s="12"/>
      <c r="I13" s="12"/>
      <c r="J13" s="12"/>
      <c r="K13" s="13">
        <f>SUM(K3:K12)</f>
        <v>4900</v>
      </c>
      <c r="L13" s="12"/>
      <c r="M13" s="12"/>
      <c r="N13" s="13">
        <f>SUM(N3:N12)</f>
        <v>6150</v>
      </c>
      <c r="O13" s="12"/>
      <c r="P13" s="12"/>
      <c r="Q13" s="13">
        <f>SUM(Q3:Q12)</f>
        <v>6150</v>
      </c>
      <c r="R13" s="12"/>
      <c r="S13" s="12"/>
      <c r="T13" s="13">
        <f>SUM(T3:T12)</f>
        <v>0</v>
      </c>
      <c r="U13" s="12">
        <f>SUM(B13:T13)</f>
        <v>17200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25" t="s">
        <v>34</v>
      </c>
      <c r="B14" s="18"/>
      <c r="C14" s="18"/>
      <c r="D14" s="19"/>
      <c r="E14" s="18"/>
      <c r="F14" s="18"/>
      <c r="G14" s="26"/>
      <c r="H14" s="18"/>
      <c r="I14" s="18"/>
      <c r="J14" s="18"/>
      <c r="K14" s="26"/>
      <c r="L14" s="18"/>
      <c r="M14" s="18"/>
      <c r="N14" s="26"/>
      <c r="O14" s="18"/>
      <c r="P14" s="18"/>
      <c r="Q14" s="26"/>
      <c r="R14" s="18"/>
      <c r="S14" s="20" t="s">
        <v>35</v>
      </c>
      <c r="T14" s="27">
        <v>-150.0</v>
      </c>
      <c r="U14" s="18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8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6" t="s">
        <v>8</v>
      </c>
      <c r="B17" s="9">
        <v>45663.0</v>
      </c>
      <c r="C17" s="29" t="s">
        <v>36</v>
      </c>
      <c r="D17" s="10"/>
      <c r="E17" s="9">
        <v>45664.0</v>
      </c>
      <c r="F17" s="9"/>
      <c r="G17" s="10"/>
      <c r="H17" s="9">
        <v>45665.0</v>
      </c>
      <c r="I17" s="9">
        <v>45666.0</v>
      </c>
      <c r="J17" s="2" t="s">
        <v>9</v>
      </c>
      <c r="K17" s="10"/>
      <c r="L17" s="9">
        <v>45667.0</v>
      </c>
      <c r="M17" s="9"/>
      <c r="N17" s="10"/>
      <c r="O17" s="9">
        <v>45668.0</v>
      </c>
      <c r="P17" s="9"/>
      <c r="Q17" s="10"/>
      <c r="R17" s="9">
        <v>45669.0</v>
      </c>
      <c r="S17" s="7"/>
      <c r="T17" s="8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>
      <c r="A18" s="11">
        <v>0.4583333333333333</v>
      </c>
      <c r="B18" s="14" t="s">
        <v>18</v>
      </c>
      <c r="C18" s="14" t="s">
        <v>37</v>
      </c>
      <c r="D18" s="22">
        <v>1000.0</v>
      </c>
      <c r="E18" s="14"/>
      <c r="F18" s="12"/>
      <c r="G18" s="13"/>
      <c r="H18" s="12"/>
      <c r="I18" s="14"/>
      <c r="J18" s="12"/>
      <c r="K18" s="13"/>
      <c r="L18" s="14" t="s">
        <v>16</v>
      </c>
      <c r="M18" s="14" t="s">
        <v>38</v>
      </c>
      <c r="N18" s="22">
        <v>900.0</v>
      </c>
      <c r="O18" s="14" t="s">
        <v>16</v>
      </c>
      <c r="P18" s="14" t="s">
        <v>39</v>
      </c>
      <c r="Q18" s="22">
        <v>900.0</v>
      </c>
      <c r="R18" s="14"/>
      <c r="S18" s="12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17">
        <v>0.5</v>
      </c>
      <c r="B19" s="20" t="s">
        <v>18</v>
      </c>
      <c r="D19" s="21">
        <v>1000.0</v>
      </c>
      <c r="E19" s="20"/>
      <c r="F19" s="18"/>
      <c r="G19" s="19"/>
      <c r="I19" s="20" t="s">
        <v>40</v>
      </c>
      <c r="J19" s="20" t="s">
        <v>41</v>
      </c>
      <c r="K19" s="21">
        <v>500.0</v>
      </c>
      <c r="L19" s="20" t="s">
        <v>11</v>
      </c>
      <c r="M19" s="20" t="s">
        <v>42</v>
      </c>
      <c r="N19" s="21">
        <v>800.0</v>
      </c>
      <c r="O19" s="20" t="s">
        <v>11</v>
      </c>
      <c r="P19" s="20" t="s">
        <v>43</v>
      </c>
      <c r="Q19" s="21">
        <v>800.0</v>
      </c>
      <c r="R19" s="20"/>
      <c r="T19" s="19"/>
      <c r="U19" s="18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1">
        <v>0.5416666666666666</v>
      </c>
      <c r="B20" s="14" t="s">
        <v>44</v>
      </c>
      <c r="D20" s="22">
        <v>2500.0</v>
      </c>
      <c r="E20" s="14"/>
      <c r="F20" s="12"/>
      <c r="G20" s="13"/>
      <c r="I20" s="14" t="s">
        <v>11</v>
      </c>
      <c r="J20" s="14" t="s">
        <v>45</v>
      </c>
      <c r="K20" s="22">
        <v>800.0</v>
      </c>
      <c r="L20" s="14" t="s">
        <v>46</v>
      </c>
      <c r="M20" s="14" t="s">
        <v>47</v>
      </c>
      <c r="N20" s="22">
        <v>4000.0</v>
      </c>
      <c r="O20" s="14" t="s">
        <v>11</v>
      </c>
      <c r="P20" s="14" t="s">
        <v>48</v>
      </c>
      <c r="Q20" s="22">
        <v>900.0</v>
      </c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17">
        <v>0.5833333333333334</v>
      </c>
      <c r="B21" s="20" t="s">
        <v>49</v>
      </c>
      <c r="D21" s="21">
        <v>1500.0</v>
      </c>
      <c r="E21" s="20"/>
      <c r="F21" s="18"/>
      <c r="G21" s="19"/>
      <c r="I21" s="20"/>
      <c r="J21" s="18"/>
      <c r="K21" s="19"/>
      <c r="L21" s="20"/>
      <c r="N21" s="19"/>
      <c r="O21" s="20" t="s">
        <v>16</v>
      </c>
      <c r="P21" s="20" t="s">
        <v>50</v>
      </c>
      <c r="Q21" s="21">
        <v>900.0</v>
      </c>
      <c r="R21" s="20"/>
      <c r="T21" s="19"/>
      <c r="U21" s="18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1">
        <v>0.625</v>
      </c>
      <c r="B22" s="14"/>
      <c r="C22" s="14"/>
      <c r="D22" s="13"/>
      <c r="E22" s="14"/>
      <c r="F22" s="12"/>
      <c r="G22" s="13"/>
      <c r="I22" s="14"/>
      <c r="J22" s="12"/>
      <c r="K22" s="13"/>
      <c r="L22" s="14"/>
      <c r="N22" s="13"/>
      <c r="O22" s="14" t="s">
        <v>40</v>
      </c>
      <c r="P22" s="15" t="s">
        <v>51</v>
      </c>
      <c r="Q22" s="22">
        <v>700.0</v>
      </c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17">
        <v>0.6666666666666666</v>
      </c>
      <c r="B23" s="20" t="s">
        <v>11</v>
      </c>
      <c r="C23" s="20" t="s">
        <v>52</v>
      </c>
      <c r="D23" s="21">
        <v>1900.0</v>
      </c>
      <c r="E23" s="20"/>
      <c r="F23" s="18"/>
      <c r="G23" s="19"/>
      <c r="I23" s="20" t="s">
        <v>11</v>
      </c>
      <c r="J23" s="20" t="s">
        <v>53</v>
      </c>
      <c r="K23" s="21">
        <v>400.0</v>
      </c>
      <c r="L23" s="20"/>
      <c r="N23" s="19"/>
      <c r="O23" s="20" t="s">
        <v>16</v>
      </c>
      <c r="P23" s="23" t="s">
        <v>54</v>
      </c>
      <c r="Q23" s="21">
        <v>1000.0</v>
      </c>
      <c r="R23" s="20"/>
      <c r="T23" s="19"/>
      <c r="U23" s="18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1">
        <v>0.7083333333333334</v>
      </c>
      <c r="B24" s="14" t="s">
        <v>18</v>
      </c>
      <c r="C24" s="14" t="s">
        <v>55</v>
      </c>
      <c r="D24" s="16">
        <v>1000.0</v>
      </c>
      <c r="E24" s="14"/>
      <c r="F24" s="12"/>
      <c r="G24" s="13"/>
      <c r="I24" s="14" t="s">
        <v>16</v>
      </c>
      <c r="J24" s="14" t="s">
        <v>56</v>
      </c>
      <c r="K24" s="22">
        <v>900.0</v>
      </c>
      <c r="L24" s="14"/>
      <c r="M24" s="12"/>
      <c r="N24" s="13"/>
      <c r="O24" s="14" t="s">
        <v>16</v>
      </c>
      <c r="P24" s="22" t="s">
        <v>57</v>
      </c>
      <c r="Q24" s="22">
        <v>900.0</v>
      </c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17">
        <v>0.75</v>
      </c>
      <c r="B25" s="20"/>
      <c r="C25" s="18"/>
      <c r="D25" s="19"/>
      <c r="E25" s="20" t="s">
        <v>11</v>
      </c>
      <c r="F25" s="20" t="s">
        <v>58</v>
      </c>
      <c r="G25" s="21">
        <v>800.0</v>
      </c>
      <c r="I25" s="20"/>
      <c r="J25" s="20"/>
      <c r="K25" s="19"/>
      <c r="L25" s="20" t="s">
        <v>18</v>
      </c>
      <c r="M25" s="20" t="s">
        <v>59</v>
      </c>
      <c r="N25" s="21">
        <v>1000.0</v>
      </c>
      <c r="O25" s="20" t="s">
        <v>60</v>
      </c>
      <c r="P25" s="20" t="s">
        <v>61</v>
      </c>
      <c r="Q25" s="21">
        <v>1100.0</v>
      </c>
      <c r="R25" s="18"/>
      <c r="S25" s="18"/>
      <c r="T25" s="19"/>
      <c r="U25" s="18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1">
        <v>0.7916666666666666</v>
      </c>
      <c r="B26" s="14" t="s">
        <v>18</v>
      </c>
      <c r="C26" s="14" t="s">
        <v>62</v>
      </c>
      <c r="D26" s="22">
        <v>1000.0</v>
      </c>
      <c r="E26" s="14" t="s">
        <v>16</v>
      </c>
      <c r="F26" s="14" t="s">
        <v>63</v>
      </c>
      <c r="G26" s="22">
        <v>900.0</v>
      </c>
      <c r="I26" s="14" t="s">
        <v>11</v>
      </c>
      <c r="J26" s="14" t="s">
        <v>64</v>
      </c>
      <c r="K26" s="22">
        <v>800.0</v>
      </c>
      <c r="L26" s="14" t="s">
        <v>16</v>
      </c>
      <c r="M26" s="14" t="s">
        <v>65</v>
      </c>
      <c r="N26" s="16">
        <v>800.0</v>
      </c>
      <c r="O26" s="14" t="s">
        <v>18</v>
      </c>
      <c r="P26" s="14" t="s">
        <v>66</v>
      </c>
      <c r="Q26" s="22">
        <v>800.0</v>
      </c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17">
        <v>0.8333333333333334</v>
      </c>
      <c r="B27" s="18"/>
      <c r="C27" s="18"/>
      <c r="D27" s="19"/>
      <c r="E27" s="18"/>
      <c r="F27" s="18"/>
      <c r="G27" s="19"/>
      <c r="I27" s="18"/>
      <c r="J27" s="18"/>
      <c r="K27" s="19"/>
      <c r="L27" s="18"/>
      <c r="M27" s="18"/>
      <c r="N27" s="19"/>
      <c r="O27" s="18"/>
      <c r="P27" s="18"/>
      <c r="Q27" s="19"/>
      <c r="R27" s="18"/>
      <c r="S27" s="18"/>
      <c r="T27" s="19"/>
      <c r="U27" s="18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4" t="s">
        <v>33</v>
      </c>
      <c r="B28" s="12"/>
      <c r="C28" s="12"/>
      <c r="D28" s="13">
        <f>SUM(D18:D27)</f>
        <v>9900</v>
      </c>
      <c r="E28" s="12"/>
      <c r="F28" s="12"/>
      <c r="G28" s="13">
        <f>SUM(G18:G27)</f>
        <v>1700</v>
      </c>
      <c r="H28" s="12"/>
      <c r="I28" s="12"/>
      <c r="J28" s="12"/>
      <c r="K28" s="13">
        <f>SUM(K18:K27)</f>
        <v>3400</v>
      </c>
      <c r="L28" s="12"/>
      <c r="M28" s="12"/>
      <c r="N28" s="13">
        <f>SUM(N18:N27)</f>
        <v>7500</v>
      </c>
      <c r="O28" s="12"/>
      <c r="P28" s="12"/>
      <c r="Q28" s="13">
        <f>SUM(Q18:Q27)</f>
        <v>8000</v>
      </c>
      <c r="R28" s="12"/>
      <c r="S28" s="12"/>
      <c r="T28" s="13">
        <f>SUM(T18:T27)</f>
        <v>0</v>
      </c>
      <c r="U28" s="12">
        <f>SUM(B28:T28)</f>
        <v>30500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25" t="s">
        <v>34</v>
      </c>
      <c r="B29" s="18"/>
      <c r="C29" s="18"/>
      <c r="D29" s="19"/>
      <c r="E29" s="18"/>
      <c r="F29" s="18"/>
      <c r="G29" s="26"/>
      <c r="H29" s="18"/>
      <c r="I29" s="18"/>
      <c r="J29" s="18"/>
      <c r="K29" s="26"/>
      <c r="L29" s="18"/>
      <c r="M29" s="18"/>
      <c r="N29" s="26"/>
      <c r="O29" s="18"/>
      <c r="P29" s="20" t="s">
        <v>67</v>
      </c>
      <c r="Q29" s="27">
        <v>800.0</v>
      </c>
      <c r="R29" s="18"/>
      <c r="S29" s="20" t="s">
        <v>35</v>
      </c>
      <c r="T29" s="27">
        <v>-150.0</v>
      </c>
      <c r="U29" s="18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8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6" t="s">
        <v>8</v>
      </c>
      <c r="B32" s="9">
        <v>45670.0</v>
      </c>
      <c r="C32" s="9"/>
      <c r="D32" s="10"/>
      <c r="E32" s="9">
        <v>45671.0</v>
      </c>
      <c r="F32" s="9"/>
      <c r="G32" s="10"/>
      <c r="H32" s="9">
        <v>45672.0</v>
      </c>
      <c r="I32" s="9">
        <v>45673.0</v>
      </c>
      <c r="J32" s="2" t="s">
        <v>9</v>
      </c>
      <c r="K32" s="10"/>
      <c r="L32" s="9">
        <v>45674.0</v>
      </c>
      <c r="M32" s="9"/>
      <c r="N32" s="10"/>
      <c r="O32" s="9">
        <v>45675.0</v>
      </c>
      <c r="P32" s="9"/>
      <c r="Q32" s="10"/>
      <c r="R32" s="9">
        <v>45676.0</v>
      </c>
      <c r="S32" s="7"/>
      <c r="T32" s="8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>
      <c r="A33" s="11">
        <v>0.4583333333333333</v>
      </c>
      <c r="B33" s="14"/>
      <c r="C33" s="12"/>
      <c r="D33" s="13"/>
      <c r="E33" s="14"/>
      <c r="F33" s="12"/>
      <c r="G33" s="13"/>
      <c r="H33" s="14" t="s">
        <v>68</v>
      </c>
      <c r="I33" s="14" t="s">
        <v>11</v>
      </c>
      <c r="J33" s="14" t="s">
        <v>69</v>
      </c>
      <c r="K33" s="22">
        <v>800.0</v>
      </c>
      <c r="L33" s="14" t="s">
        <v>18</v>
      </c>
      <c r="M33" s="14" t="s">
        <v>69</v>
      </c>
      <c r="N33" s="22">
        <v>1000.0</v>
      </c>
      <c r="O33" s="14" t="s">
        <v>11</v>
      </c>
      <c r="P33" s="14" t="s">
        <v>70</v>
      </c>
      <c r="Q33" s="22">
        <v>800.0</v>
      </c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7">
        <v>0.5</v>
      </c>
      <c r="B34" s="20"/>
      <c r="C34" s="18"/>
      <c r="D34" s="19"/>
      <c r="E34" s="20"/>
      <c r="F34" s="18"/>
      <c r="G34" s="19"/>
      <c r="I34" s="20" t="s">
        <v>11</v>
      </c>
      <c r="J34" s="20" t="s">
        <v>71</v>
      </c>
      <c r="K34" s="21">
        <v>1000.0</v>
      </c>
      <c r="L34" s="20"/>
      <c r="M34" s="14"/>
      <c r="N34" s="19"/>
      <c r="O34" s="20" t="s">
        <v>25</v>
      </c>
      <c r="Q34" s="21">
        <v>650.0</v>
      </c>
      <c r="R34" s="20"/>
      <c r="T34" s="19"/>
      <c r="U34" s="18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1">
        <v>0.5416666666666666</v>
      </c>
      <c r="B35" s="14" t="s">
        <v>11</v>
      </c>
      <c r="C35" s="14" t="s">
        <v>72</v>
      </c>
      <c r="D35" s="22">
        <v>800.0</v>
      </c>
      <c r="E35" s="14"/>
      <c r="F35" s="12"/>
      <c r="G35" s="13"/>
      <c r="I35" s="14" t="s">
        <v>11</v>
      </c>
      <c r="J35" s="14" t="s">
        <v>73</v>
      </c>
      <c r="K35" s="16">
        <v>800.0</v>
      </c>
      <c r="L35" s="14" t="s">
        <v>16</v>
      </c>
      <c r="M35" s="14" t="s">
        <v>74</v>
      </c>
      <c r="N35" s="22">
        <v>900.0</v>
      </c>
      <c r="O35" s="14" t="s">
        <v>18</v>
      </c>
      <c r="P35" s="14" t="s">
        <v>75</v>
      </c>
      <c r="Q35" s="22">
        <v>900.0</v>
      </c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7">
        <v>0.5833333333333334</v>
      </c>
      <c r="B36" s="20" t="s">
        <v>18</v>
      </c>
      <c r="D36" s="21">
        <v>1000.0</v>
      </c>
      <c r="E36" s="20"/>
      <c r="F36" s="18"/>
      <c r="G36" s="19"/>
      <c r="I36" s="20"/>
      <c r="J36" s="18"/>
      <c r="K36" s="19"/>
      <c r="L36" s="20" t="s">
        <v>46</v>
      </c>
      <c r="M36" s="20" t="s">
        <v>51</v>
      </c>
      <c r="N36" s="21">
        <v>4000.0</v>
      </c>
      <c r="O36" s="20" t="s">
        <v>18</v>
      </c>
      <c r="P36" s="20" t="s">
        <v>76</v>
      </c>
      <c r="Q36" s="21">
        <v>1200.0</v>
      </c>
      <c r="R36" s="20"/>
      <c r="T36" s="19"/>
      <c r="U36" s="18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1">
        <v>0.625</v>
      </c>
      <c r="B37" s="14" t="s">
        <v>11</v>
      </c>
      <c r="C37" s="14" t="s">
        <v>77</v>
      </c>
      <c r="D37" s="22">
        <v>800.0</v>
      </c>
      <c r="E37" s="14"/>
      <c r="F37" s="12"/>
      <c r="G37" s="13"/>
      <c r="I37" s="14"/>
      <c r="J37" s="14"/>
      <c r="K37" s="13"/>
      <c r="L37" s="14" t="s">
        <v>49</v>
      </c>
      <c r="N37" s="22">
        <v>1000.0</v>
      </c>
      <c r="O37" s="14"/>
      <c r="P37" s="12"/>
      <c r="Q37" s="13"/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17">
        <v>0.6666666666666666</v>
      </c>
      <c r="B38" s="20"/>
      <c r="C38" s="20"/>
      <c r="D38" s="19"/>
      <c r="E38" s="20"/>
      <c r="F38" s="18"/>
      <c r="G38" s="19"/>
      <c r="I38" s="20" t="s">
        <v>60</v>
      </c>
      <c r="J38" s="20" t="s">
        <v>78</v>
      </c>
      <c r="K38" s="21">
        <v>1100.0</v>
      </c>
      <c r="L38" s="20"/>
      <c r="N38" s="19"/>
      <c r="O38" s="20" t="s">
        <v>11</v>
      </c>
      <c r="P38" s="20" t="s">
        <v>79</v>
      </c>
      <c r="Q38" s="21">
        <v>650.0</v>
      </c>
      <c r="R38" s="20"/>
      <c r="T38" s="19"/>
      <c r="U38" s="18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1">
        <v>0.7083333333333334</v>
      </c>
      <c r="B39" s="14" t="s">
        <v>11</v>
      </c>
      <c r="C39" s="14" t="s">
        <v>80</v>
      </c>
      <c r="D39" s="22">
        <v>1100.0</v>
      </c>
      <c r="E39" s="14"/>
      <c r="F39" s="12"/>
      <c r="G39" s="13"/>
      <c r="I39" s="14" t="s">
        <v>11</v>
      </c>
      <c r="J39" s="14" t="s">
        <v>81</v>
      </c>
      <c r="K39" s="22">
        <v>800.0</v>
      </c>
      <c r="L39" s="14"/>
      <c r="N39" s="13"/>
      <c r="O39" s="30" t="s">
        <v>18</v>
      </c>
      <c r="P39" s="14" t="s">
        <v>82</v>
      </c>
      <c r="Q39" s="22">
        <v>900.0</v>
      </c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17">
        <v>0.75</v>
      </c>
      <c r="B40" s="20" t="s">
        <v>16</v>
      </c>
      <c r="C40" s="20" t="s">
        <v>83</v>
      </c>
      <c r="D40" s="21">
        <v>900.0</v>
      </c>
      <c r="E40" s="20"/>
      <c r="F40" s="18"/>
      <c r="G40" s="19"/>
      <c r="I40" s="20" t="s">
        <v>11</v>
      </c>
      <c r="J40" s="20" t="s">
        <v>84</v>
      </c>
      <c r="K40" s="21">
        <v>1000.0</v>
      </c>
      <c r="L40" s="20" t="s">
        <v>11</v>
      </c>
      <c r="M40" s="20" t="s">
        <v>85</v>
      </c>
      <c r="N40" s="21">
        <v>1000.0</v>
      </c>
      <c r="O40" s="20" t="s">
        <v>21</v>
      </c>
      <c r="P40" s="20" t="s">
        <v>86</v>
      </c>
      <c r="Q40" s="21">
        <v>650.0</v>
      </c>
      <c r="R40" s="18"/>
      <c r="S40" s="18"/>
      <c r="T40" s="19"/>
      <c r="U40" s="18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1">
        <v>0.7916666666666666</v>
      </c>
      <c r="B41" s="14" t="s">
        <v>11</v>
      </c>
      <c r="C41" s="14" t="s">
        <v>87</v>
      </c>
      <c r="D41" s="22">
        <v>3000.0</v>
      </c>
      <c r="E41" s="14"/>
      <c r="F41" s="12"/>
      <c r="G41" s="13"/>
      <c r="I41" s="14" t="s">
        <v>25</v>
      </c>
      <c r="K41" s="22">
        <v>550.0</v>
      </c>
      <c r="L41" s="14" t="s">
        <v>40</v>
      </c>
      <c r="M41" s="14" t="s">
        <v>88</v>
      </c>
      <c r="N41" s="22">
        <v>500.0</v>
      </c>
      <c r="O41" s="14" t="s">
        <v>11</v>
      </c>
      <c r="P41" s="14" t="s">
        <v>89</v>
      </c>
      <c r="Q41" s="22">
        <v>900.0</v>
      </c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17">
        <v>0.8333333333333334</v>
      </c>
      <c r="B42" s="18"/>
      <c r="C42" s="18"/>
      <c r="D42" s="19"/>
      <c r="E42" s="18"/>
      <c r="F42" s="18"/>
      <c r="G42" s="19"/>
      <c r="I42" s="18"/>
      <c r="J42" s="18"/>
      <c r="K42" s="27"/>
      <c r="L42" s="18"/>
      <c r="M42" s="18"/>
      <c r="N42" s="19"/>
      <c r="O42" s="18"/>
      <c r="P42" s="18"/>
      <c r="Q42" s="19"/>
      <c r="R42" s="18"/>
      <c r="S42" s="18"/>
      <c r="T42" s="19"/>
      <c r="U42" s="18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4" t="s">
        <v>33</v>
      </c>
      <c r="B43" s="12"/>
      <c r="C43" s="12"/>
      <c r="D43" s="13">
        <f>SUM(D33:D42)</f>
        <v>7600</v>
      </c>
      <c r="E43" s="12"/>
      <c r="F43" s="12"/>
      <c r="G43" s="13">
        <f>SUM(G33:G42)</f>
        <v>0</v>
      </c>
      <c r="H43" s="14">
        <v>500.0</v>
      </c>
      <c r="I43" s="12"/>
      <c r="J43" s="12"/>
      <c r="K43" s="13">
        <f>SUM(K33:K42)</f>
        <v>6050</v>
      </c>
      <c r="L43" s="12"/>
      <c r="M43" s="12"/>
      <c r="N43" s="13">
        <f>SUM(N33:N42)</f>
        <v>8400</v>
      </c>
      <c r="O43" s="12"/>
      <c r="P43" s="12"/>
      <c r="Q43" s="13">
        <f>SUM(Q33:Q42)</f>
        <v>6650</v>
      </c>
      <c r="R43" s="12"/>
      <c r="S43" s="12"/>
      <c r="T43" s="13">
        <f>SUM(T33:T42)</f>
        <v>0</v>
      </c>
      <c r="U43" s="12">
        <f>SUM(B43:T43)</f>
        <v>29200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25" t="s">
        <v>34</v>
      </c>
      <c r="B44" s="18"/>
      <c r="C44" s="18"/>
      <c r="D44" s="19"/>
      <c r="E44" s="18"/>
      <c r="F44" s="20" t="s">
        <v>90</v>
      </c>
      <c r="G44" s="27">
        <v>390.0</v>
      </c>
      <c r="H44" s="20">
        <v>-7660.0</v>
      </c>
      <c r="I44" s="18"/>
      <c r="J44" s="20" t="s">
        <v>91</v>
      </c>
      <c r="K44" s="27">
        <v>2800.0</v>
      </c>
      <c r="L44" s="18"/>
      <c r="M44" s="20" t="s">
        <v>92</v>
      </c>
      <c r="N44" s="27">
        <v>-305.0</v>
      </c>
      <c r="O44" s="18"/>
      <c r="P44" s="18"/>
      <c r="Q44" s="26"/>
      <c r="R44" s="18"/>
      <c r="S44" s="20" t="s">
        <v>35</v>
      </c>
      <c r="T44" s="27">
        <v>-150.0</v>
      </c>
      <c r="U44" s="18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8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6" t="s">
        <v>8</v>
      </c>
      <c r="B47" s="9">
        <v>45677.0</v>
      </c>
      <c r="C47" s="9"/>
      <c r="D47" s="10"/>
      <c r="E47" s="9">
        <v>45678.0</v>
      </c>
      <c r="F47" s="9"/>
      <c r="G47" s="10"/>
      <c r="H47" s="9">
        <v>45679.0</v>
      </c>
      <c r="I47" s="9">
        <v>45680.0</v>
      </c>
      <c r="J47" s="2" t="s">
        <v>9</v>
      </c>
      <c r="K47" s="10"/>
      <c r="L47" s="9">
        <v>45681.0</v>
      </c>
      <c r="M47" s="9"/>
      <c r="N47" s="10"/>
      <c r="O47" s="9">
        <v>45682.0</v>
      </c>
      <c r="P47" s="9"/>
      <c r="Q47" s="10"/>
      <c r="R47" s="9">
        <v>45683.0</v>
      </c>
      <c r="S47" s="7"/>
      <c r="T47" s="8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>
      <c r="A48" s="11">
        <v>0.4583333333333333</v>
      </c>
      <c r="B48" s="14" t="s">
        <v>60</v>
      </c>
      <c r="C48" s="14" t="s">
        <v>93</v>
      </c>
      <c r="D48" s="22">
        <v>1100.0</v>
      </c>
      <c r="E48" s="14" t="s">
        <v>16</v>
      </c>
      <c r="F48" s="14" t="s">
        <v>30</v>
      </c>
      <c r="G48" s="22">
        <v>900.0</v>
      </c>
      <c r="H48" s="14" t="s">
        <v>94</v>
      </c>
      <c r="I48" s="14" t="s">
        <v>11</v>
      </c>
      <c r="J48" s="15" t="s">
        <v>95</v>
      </c>
      <c r="K48" s="22">
        <v>800.0</v>
      </c>
      <c r="L48" s="14" t="s">
        <v>16</v>
      </c>
      <c r="M48" s="14" t="s">
        <v>96</v>
      </c>
      <c r="N48" s="22">
        <v>900.0</v>
      </c>
      <c r="O48" s="14" t="s">
        <v>16</v>
      </c>
      <c r="P48" s="15" t="s">
        <v>97</v>
      </c>
      <c r="Q48" s="22">
        <v>900.0</v>
      </c>
      <c r="R48" s="14"/>
      <c r="S48" s="12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17">
        <v>0.5</v>
      </c>
      <c r="B49" s="20" t="s">
        <v>16</v>
      </c>
      <c r="C49" s="20" t="s">
        <v>98</v>
      </c>
      <c r="D49" s="21">
        <v>900.0</v>
      </c>
      <c r="E49" s="20" t="s">
        <v>60</v>
      </c>
      <c r="F49" s="20" t="s">
        <v>99</v>
      </c>
      <c r="G49" s="31">
        <v>1000.0</v>
      </c>
      <c r="I49" s="20" t="s">
        <v>44</v>
      </c>
      <c r="J49" s="20" t="s">
        <v>100</v>
      </c>
      <c r="K49" s="21">
        <v>2600.0</v>
      </c>
      <c r="L49" s="20"/>
      <c r="M49" s="20"/>
      <c r="N49" s="19"/>
      <c r="O49" s="20" t="s">
        <v>13</v>
      </c>
      <c r="Q49" s="21">
        <v>2600.0</v>
      </c>
      <c r="R49" s="20"/>
      <c r="T49" s="19"/>
      <c r="U49" s="18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1">
        <v>0.5416666666666666</v>
      </c>
      <c r="B50" s="14" t="s">
        <v>46</v>
      </c>
      <c r="C50" s="14" t="s">
        <v>101</v>
      </c>
      <c r="D50" s="22">
        <v>4100.0</v>
      </c>
      <c r="E50" s="14" t="s">
        <v>13</v>
      </c>
      <c r="G50" s="32">
        <v>2600.0</v>
      </c>
      <c r="I50" s="14" t="s">
        <v>11</v>
      </c>
      <c r="K50" s="22">
        <v>1200.0</v>
      </c>
      <c r="L50" s="14" t="s">
        <v>11</v>
      </c>
      <c r="M50" s="14" t="s">
        <v>102</v>
      </c>
      <c r="N50" s="22">
        <v>800.0</v>
      </c>
      <c r="O50" s="14" t="s">
        <v>11</v>
      </c>
      <c r="P50" s="14" t="s">
        <v>12</v>
      </c>
      <c r="Q50" s="16">
        <v>800.0</v>
      </c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7">
        <v>0.5833333333333334</v>
      </c>
      <c r="B51" s="20" t="s">
        <v>49</v>
      </c>
      <c r="D51" s="21">
        <v>1600.0</v>
      </c>
      <c r="E51" s="20" t="s">
        <v>103</v>
      </c>
      <c r="G51" s="31">
        <v>1800.0</v>
      </c>
      <c r="I51" s="20" t="s">
        <v>16</v>
      </c>
      <c r="J51" s="20" t="s">
        <v>104</v>
      </c>
      <c r="K51" s="21">
        <v>900.0</v>
      </c>
      <c r="L51" s="20" t="s">
        <v>25</v>
      </c>
      <c r="N51" s="21">
        <v>650.0</v>
      </c>
      <c r="O51" s="20" t="s">
        <v>105</v>
      </c>
      <c r="P51" s="20" t="s">
        <v>51</v>
      </c>
      <c r="Q51" s="21">
        <v>2200.0</v>
      </c>
      <c r="R51" s="20"/>
      <c r="T51" s="19"/>
      <c r="U51" s="18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1">
        <v>0.625</v>
      </c>
      <c r="B52" s="14"/>
      <c r="D52" s="13"/>
      <c r="E52" s="14" t="s">
        <v>49</v>
      </c>
      <c r="G52" s="32">
        <v>1600.0</v>
      </c>
      <c r="I52" s="14" t="s">
        <v>60</v>
      </c>
      <c r="J52" s="14" t="s">
        <v>106</v>
      </c>
      <c r="K52" s="16">
        <v>900.0</v>
      </c>
      <c r="L52" s="14" t="s">
        <v>11</v>
      </c>
      <c r="M52" s="14" t="s">
        <v>107</v>
      </c>
      <c r="N52" s="22">
        <v>900.0</v>
      </c>
      <c r="O52" s="14"/>
      <c r="Q52" s="13"/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7">
        <v>0.6666666666666666</v>
      </c>
      <c r="B53" s="20"/>
      <c r="D53" s="19"/>
      <c r="E53" s="20"/>
      <c r="G53" s="20"/>
      <c r="I53" s="20" t="s">
        <v>13</v>
      </c>
      <c r="K53" s="21">
        <v>2600.0</v>
      </c>
      <c r="L53" s="20" t="s">
        <v>60</v>
      </c>
      <c r="M53" s="20" t="s">
        <v>108</v>
      </c>
      <c r="N53" s="21">
        <v>1000.0</v>
      </c>
      <c r="O53" s="20"/>
      <c r="Q53" s="19"/>
      <c r="R53" s="20"/>
      <c r="T53" s="19"/>
      <c r="U53" s="18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1">
        <v>0.7083333333333334</v>
      </c>
      <c r="B54" s="14"/>
      <c r="D54" s="13"/>
      <c r="E54" s="14" t="s">
        <v>109</v>
      </c>
      <c r="F54" s="14" t="s">
        <v>110</v>
      </c>
      <c r="G54" s="22">
        <v>4000.0</v>
      </c>
      <c r="I54" s="14" t="s">
        <v>103</v>
      </c>
      <c r="K54" s="22">
        <v>2600.0</v>
      </c>
      <c r="L54" s="14" t="s">
        <v>105</v>
      </c>
      <c r="M54" s="14" t="s">
        <v>111</v>
      </c>
      <c r="N54" s="22">
        <v>2000.0</v>
      </c>
      <c r="O54" s="14" t="s">
        <v>109</v>
      </c>
      <c r="P54" s="14" t="s">
        <v>112</v>
      </c>
      <c r="Q54" s="22">
        <v>3500.0</v>
      </c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17">
        <v>0.75</v>
      </c>
      <c r="B55" s="20" t="s">
        <v>46</v>
      </c>
      <c r="C55" s="23" t="s">
        <v>113</v>
      </c>
      <c r="D55" s="21">
        <v>3800.0</v>
      </c>
      <c r="E55" s="20" t="s">
        <v>49</v>
      </c>
      <c r="G55" s="21">
        <v>1500.0</v>
      </c>
      <c r="I55" s="20" t="s">
        <v>49</v>
      </c>
      <c r="K55" s="21">
        <v>1800.0</v>
      </c>
      <c r="L55" s="20"/>
      <c r="N55" s="19"/>
      <c r="O55" s="20"/>
      <c r="Q55" s="19"/>
      <c r="R55" s="18"/>
      <c r="S55" s="18"/>
      <c r="T55" s="19"/>
      <c r="U55" s="18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1">
        <v>0.7916666666666666</v>
      </c>
      <c r="B56" s="14"/>
      <c r="D56" s="13"/>
      <c r="E56" s="14"/>
      <c r="G56" s="13"/>
      <c r="I56" s="14" t="s">
        <v>11</v>
      </c>
      <c r="J56" s="14" t="s">
        <v>114</v>
      </c>
      <c r="K56" s="22">
        <v>800.0</v>
      </c>
      <c r="L56" s="14" t="s">
        <v>11</v>
      </c>
      <c r="M56" s="14" t="s">
        <v>115</v>
      </c>
      <c r="N56" s="22">
        <v>800.0</v>
      </c>
      <c r="O56" s="14" t="s">
        <v>11</v>
      </c>
      <c r="P56" s="14" t="s">
        <v>87</v>
      </c>
      <c r="Q56" s="22">
        <v>5000.0</v>
      </c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17">
        <v>0.8333333333333334</v>
      </c>
      <c r="B57" s="18"/>
      <c r="C57" s="20"/>
      <c r="D57" s="19"/>
      <c r="E57" s="18"/>
      <c r="F57" s="18"/>
      <c r="G57" s="19"/>
      <c r="I57" s="18"/>
      <c r="J57" s="18"/>
      <c r="K57" s="19"/>
      <c r="L57" s="18"/>
      <c r="M57" s="18"/>
      <c r="N57" s="19"/>
      <c r="O57" s="18"/>
      <c r="P57" s="18"/>
      <c r="Q57" s="19"/>
      <c r="R57" s="18"/>
      <c r="S57" s="18"/>
      <c r="T57" s="19"/>
      <c r="U57" s="18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4" t="s">
        <v>33</v>
      </c>
      <c r="B58" s="12"/>
      <c r="C58" s="12"/>
      <c r="D58" s="13">
        <f>SUM(D48:D57)</f>
        <v>11500</v>
      </c>
      <c r="E58" s="12"/>
      <c r="F58" s="12"/>
      <c r="G58" s="13">
        <f>SUM(G48:G57)</f>
        <v>13400</v>
      </c>
      <c r="H58" s="32">
        <v>8000.0</v>
      </c>
      <c r="I58" s="12"/>
      <c r="J58" s="12"/>
      <c r="K58" s="13">
        <f>SUM(K48:K57)</f>
        <v>14200</v>
      </c>
      <c r="L58" s="12"/>
      <c r="M58" s="12"/>
      <c r="N58" s="13">
        <f>SUM(N48:N57)</f>
        <v>7050</v>
      </c>
      <c r="O58" s="12"/>
      <c r="P58" s="12"/>
      <c r="Q58" s="13">
        <f>SUM(Q48:Q57)</f>
        <v>15000</v>
      </c>
      <c r="R58" s="12"/>
      <c r="S58" s="12"/>
      <c r="T58" s="13">
        <f>SUM(T48:T57)</f>
        <v>0</v>
      </c>
      <c r="U58" s="12">
        <f>SUM(B58:T58)</f>
        <v>69150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25" t="s">
        <v>34</v>
      </c>
      <c r="B59" s="18"/>
      <c r="C59" s="18"/>
      <c r="D59" s="19"/>
      <c r="E59" s="18"/>
      <c r="F59" s="20" t="s">
        <v>116</v>
      </c>
      <c r="G59" s="27">
        <v>-31000.0</v>
      </c>
      <c r="H59" s="18"/>
      <c r="I59" s="18"/>
      <c r="J59" s="20" t="s">
        <v>117</v>
      </c>
      <c r="K59" s="27">
        <v>-1105.0</v>
      </c>
      <c r="L59" s="18"/>
      <c r="M59" s="20" t="s">
        <v>118</v>
      </c>
      <c r="N59" s="27">
        <v>-6414.0</v>
      </c>
      <c r="O59" s="18"/>
      <c r="P59" s="18"/>
      <c r="Q59" s="26"/>
      <c r="R59" s="18"/>
      <c r="S59" s="20" t="s">
        <v>35</v>
      </c>
      <c r="T59" s="27">
        <v>-310.0</v>
      </c>
      <c r="U59" s="18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8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6" t="s">
        <v>8</v>
      </c>
      <c r="B62" s="9">
        <v>45684.0</v>
      </c>
      <c r="C62" s="9"/>
      <c r="D62" s="10"/>
      <c r="E62" s="9">
        <v>45685.0</v>
      </c>
      <c r="F62" s="9"/>
      <c r="G62" s="10"/>
      <c r="H62" s="9">
        <v>45686.0</v>
      </c>
      <c r="I62" s="9">
        <v>45687.0</v>
      </c>
      <c r="J62" s="2" t="s">
        <v>9</v>
      </c>
      <c r="K62" s="10"/>
      <c r="L62" s="9">
        <v>45688.0</v>
      </c>
      <c r="M62" s="7"/>
      <c r="N62" s="8"/>
      <c r="O62" s="7"/>
      <c r="P62" s="7"/>
      <c r="Q62" s="8"/>
      <c r="R62" s="7"/>
      <c r="S62" s="7"/>
      <c r="T62" s="8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>
      <c r="A63" s="11">
        <v>0.4583333333333333</v>
      </c>
      <c r="B63" s="14"/>
      <c r="C63" s="12"/>
      <c r="D63" s="13"/>
      <c r="E63" s="14"/>
      <c r="F63" s="12"/>
      <c r="G63" s="13"/>
      <c r="H63" s="12"/>
      <c r="I63" s="14"/>
      <c r="J63" s="12"/>
      <c r="K63" s="13"/>
      <c r="L63" s="14"/>
      <c r="M63" s="12"/>
      <c r="N63" s="13"/>
      <c r="O63" s="12"/>
      <c r="P63" s="12"/>
      <c r="Q63" s="13"/>
      <c r="R63" s="12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17">
        <v>0.5</v>
      </c>
      <c r="B64" s="20"/>
      <c r="C64" s="18"/>
      <c r="D64" s="19"/>
      <c r="E64" s="20"/>
      <c r="F64" s="18"/>
      <c r="G64" s="19"/>
      <c r="I64" s="20"/>
      <c r="J64" s="18"/>
      <c r="K64" s="19"/>
      <c r="L64" s="20"/>
      <c r="M64" s="18"/>
      <c r="N64" s="19"/>
      <c r="O64" s="18"/>
      <c r="P64" s="18"/>
      <c r="Q64" s="19"/>
      <c r="R64" s="18"/>
      <c r="S64" s="18"/>
      <c r="T64" s="19"/>
      <c r="U64" s="18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1">
        <v>0.5416666666666666</v>
      </c>
      <c r="B65" s="14"/>
      <c r="C65" s="12"/>
      <c r="D65" s="13"/>
      <c r="E65" s="14"/>
      <c r="F65" s="12"/>
      <c r="G65" s="13"/>
      <c r="I65" s="14"/>
      <c r="J65" s="12"/>
      <c r="K65" s="13"/>
      <c r="L65" s="14"/>
      <c r="M65" s="12"/>
      <c r="N65" s="13"/>
      <c r="O65" s="12"/>
      <c r="P65" s="12"/>
      <c r="Q65" s="13"/>
      <c r="R65" s="12"/>
      <c r="S65" s="12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17">
        <v>0.5833333333333334</v>
      </c>
      <c r="B66" s="20"/>
      <c r="C66" s="18"/>
      <c r="D66" s="19"/>
      <c r="E66" s="20"/>
      <c r="F66" s="18"/>
      <c r="G66" s="19"/>
      <c r="I66" s="20"/>
      <c r="J66" s="18"/>
      <c r="K66" s="19"/>
      <c r="L66" s="20"/>
      <c r="M66" s="18"/>
      <c r="N66" s="19"/>
      <c r="O66" s="18"/>
      <c r="P66" s="18"/>
      <c r="Q66" s="19"/>
      <c r="R66" s="18"/>
      <c r="S66" s="18"/>
      <c r="T66" s="19"/>
      <c r="U66" s="18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1">
        <v>0.625</v>
      </c>
      <c r="B67" s="14"/>
      <c r="C67" s="12"/>
      <c r="D67" s="13"/>
      <c r="E67" s="14"/>
      <c r="F67" s="12"/>
      <c r="G67" s="13"/>
      <c r="I67" s="14"/>
      <c r="J67" s="12"/>
      <c r="K67" s="13"/>
      <c r="L67" s="14"/>
      <c r="M67" s="12"/>
      <c r="N67" s="13"/>
      <c r="O67" s="12"/>
      <c r="P67" s="12"/>
      <c r="Q67" s="13"/>
      <c r="R67" s="12"/>
      <c r="S67" s="12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17">
        <v>0.6666666666666666</v>
      </c>
      <c r="B68" s="20"/>
      <c r="C68" s="18"/>
      <c r="D68" s="19"/>
      <c r="E68" s="20"/>
      <c r="F68" s="18"/>
      <c r="G68" s="19"/>
      <c r="I68" s="20"/>
      <c r="J68" s="18"/>
      <c r="K68" s="19"/>
      <c r="L68" s="20"/>
      <c r="M68" s="18"/>
      <c r="N68" s="19"/>
      <c r="O68" s="18"/>
      <c r="P68" s="18"/>
      <c r="Q68" s="19"/>
      <c r="R68" s="18"/>
      <c r="S68" s="18"/>
      <c r="T68" s="19"/>
      <c r="U68" s="18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1">
        <v>0.7083333333333334</v>
      </c>
      <c r="B69" s="14"/>
      <c r="C69" s="12"/>
      <c r="D69" s="13"/>
      <c r="E69" s="14"/>
      <c r="F69" s="12"/>
      <c r="G69" s="13"/>
      <c r="I69" s="14"/>
      <c r="J69" s="12"/>
      <c r="K69" s="13"/>
      <c r="L69" s="14"/>
      <c r="M69" s="12"/>
      <c r="N69" s="13"/>
      <c r="O69" s="12"/>
      <c r="P69" s="12"/>
      <c r="Q69" s="13"/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17">
        <v>0.75</v>
      </c>
      <c r="B70" s="20"/>
      <c r="C70" s="18"/>
      <c r="D70" s="19"/>
      <c r="E70" s="20"/>
      <c r="F70" s="18"/>
      <c r="G70" s="19"/>
      <c r="I70" s="20"/>
      <c r="J70" s="18"/>
      <c r="K70" s="19"/>
      <c r="L70" s="20"/>
      <c r="M70" s="18"/>
      <c r="N70" s="19"/>
      <c r="O70" s="18"/>
      <c r="P70" s="18"/>
      <c r="Q70" s="19"/>
      <c r="R70" s="18"/>
      <c r="S70" s="18"/>
      <c r="T70" s="19"/>
      <c r="U70" s="18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1">
        <v>0.7916666666666666</v>
      </c>
      <c r="B71" s="14"/>
      <c r="C71" s="12"/>
      <c r="D71" s="13"/>
      <c r="E71" s="14"/>
      <c r="F71" s="12"/>
      <c r="G71" s="13"/>
      <c r="I71" s="14"/>
      <c r="J71" s="12"/>
      <c r="K71" s="13"/>
      <c r="L71" s="14"/>
      <c r="M71" s="12"/>
      <c r="N71" s="13"/>
      <c r="O71" s="12"/>
      <c r="P71" s="12"/>
      <c r="Q71" s="13"/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17">
        <v>0.8333333333333334</v>
      </c>
      <c r="B72" s="18"/>
      <c r="C72" s="18"/>
      <c r="D72" s="19"/>
      <c r="E72" s="18"/>
      <c r="F72" s="18"/>
      <c r="G72" s="19"/>
      <c r="I72" s="18"/>
      <c r="J72" s="18"/>
      <c r="K72" s="19"/>
      <c r="L72" s="18"/>
      <c r="M72" s="18"/>
      <c r="N72" s="19"/>
      <c r="O72" s="18"/>
      <c r="P72" s="18"/>
      <c r="Q72" s="19"/>
      <c r="R72" s="18"/>
      <c r="S72" s="18"/>
      <c r="T72" s="19"/>
      <c r="U72" s="18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4" t="s">
        <v>33</v>
      </c>
      <c r="B73" s="12"/>
      <c r="C73" s="12"/>
      <c r="D73" s="13">
        <f>SUM(D63:D72)</f>
        <v>0</v>
      </c>
      <c r="E73" s="12"/>
      <c r="F73" s="12"/>
      <c r="G73" s="13">
        <f>SUM(G63:G72)</f>
        <v>0</v>
      </c>
      <c r="H73" s="12"/>
      <c r="I73" s="12"/>
      <c r="J73" s="12"/>
      <c r="K73" s="13">
        <f>SUM(K63:K72)</f>
        <v>0</v>
      </c>
      <c r="L73" s="12"/>
      <c r="M73" s="12"/>
      <c r="N73" s="13">
        <f>SUM(N63:N72)</f>
        <v>0</v>
      </c>
      <c r="O73" s="12"/>
      <c r="P73" s="12"/>
      <c r="Q73" s="13">
        <f>SUM(Q63:Q72)</f>
        <v>0</v>
      </c>
      <c r="R73" s="12"/>
      <c r="S73" s="12"/>
      <c r="T73" s="13">
        <f>SUM(T63:T72)</f>
        <v>0</v>
      </c>
      <c r="U73" s="12">
        <f>SUM(B73:T73)</f>
        <v>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34</v>
      </c>
      <c r="B74" s="4"/>
      <c r="C74" s="4"/>
      <c r="D74" s="5"/>
      <c r="E74" s="4"/>
      <c r="F74" s="4"/>
      <c r="G74" s="33"/>
      <c r="H74" s="4"/>
      <c r="I74" s="4"/>
      <c r="J74" s="4"/>
      <c r="K74" s="33"/>
      <c r="L74" s="4"/>
      <c r="M74" s="4"/>
      <c r="N74" s="33"/>
      <c r="O74" s="4"/>
      <c r="P74" s="4"/>
      <c r="Q74" s="33"/>
      <c r="R74" s="4"/>
      <c r="S74" s="4"/>
      <c r="T74" s="33"/>
      <c r="U74" s="4">
        <f>SUM(U4:U73)</f>
        <v>146050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8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119</v>
      </c>
      <c r="U75" s="4">
        <f>SUM(B14:T14,B29:T29,B44:T44,B59:T59,B74:T74)</f>
        <v>-43254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8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8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8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8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8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8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8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8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8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8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8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8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8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8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8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8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8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8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8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8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8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8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8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8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8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8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8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8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8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8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8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8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8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8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8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8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8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8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8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8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8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8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8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8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8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8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8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8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8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8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8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8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8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8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8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8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8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8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8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8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8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8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8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8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8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8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8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8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8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8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8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8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8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8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8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8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8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8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8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8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8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8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8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8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8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8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8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8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8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8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8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8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8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8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8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8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8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8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8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8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8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8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8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8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8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8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8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8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8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8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8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8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8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8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8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8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8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8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8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8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8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8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8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8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8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8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8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8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8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8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8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8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8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8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8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8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8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8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8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8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8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8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8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8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8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8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8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8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8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8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8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8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8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8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8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8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8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8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8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8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8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8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8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8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8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8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8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8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8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8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8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8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8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8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8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8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8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8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8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8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8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8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8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8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8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8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8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8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8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8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8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8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8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8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8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8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8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8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8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8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8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8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8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8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8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8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8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8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8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8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8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8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8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8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8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8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8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8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8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8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8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8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8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8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8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8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8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8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8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8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8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8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8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8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8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8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8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8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8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8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8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8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8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8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8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8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8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8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8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8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8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8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8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8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8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8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8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8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8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8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8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8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8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8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8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8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8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8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8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8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8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8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8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8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8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8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8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8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8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8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8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8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8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8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8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8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8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8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8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8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8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8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8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8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8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8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8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8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8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8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8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8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8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8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8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8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8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8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8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8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8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8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8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8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8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8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8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8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8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8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8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8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8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8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8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8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8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8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8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8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8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8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8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8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8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8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8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8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8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8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8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8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8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8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8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8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8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8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8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8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8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8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8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8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8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8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8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8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8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8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8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8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8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8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8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8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8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8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8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8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8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8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8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8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8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8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8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8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8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8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8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8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8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8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8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8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8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8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8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8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8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8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8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8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8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8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8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8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8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8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8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8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8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8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8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8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8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8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8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8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8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8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8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8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8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8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8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8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8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8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8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8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8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8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8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8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8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8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8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8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8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8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8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8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8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8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8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8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8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8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8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8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8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8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8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8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8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8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8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8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8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8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8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8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8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8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8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8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8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8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8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8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8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8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8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8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8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8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8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8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8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8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8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8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8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8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8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8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8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8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8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8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8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8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8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8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8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8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8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8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8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8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8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8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8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8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8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8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8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8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8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8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8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8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8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8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8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8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8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8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8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8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8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8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8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8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8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8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8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8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8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8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8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8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8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8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8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8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8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8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8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8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8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8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8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8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8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8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8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8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8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8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8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8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8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8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8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8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8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8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8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8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8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8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8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8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8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8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8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8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8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8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8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8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8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8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8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8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8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8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8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8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8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8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8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8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8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8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8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8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8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8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8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8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8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8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8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8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8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8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8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8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8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8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8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8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8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8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8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8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8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8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8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8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8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8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8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8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8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8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8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8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8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8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8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8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8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8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8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8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8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8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8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8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8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8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8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8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8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8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8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8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8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8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8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8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8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8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8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8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8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8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8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8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8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8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8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8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8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8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8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8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8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8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8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8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8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8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8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8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8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8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8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8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8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8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8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8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8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8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8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8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8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8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8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8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8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8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8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8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8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8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8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8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8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8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8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8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8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8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8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8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8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8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8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8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8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8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8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8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8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8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8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8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8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8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8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8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8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8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8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8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8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8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8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8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8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8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8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8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8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8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8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8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8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8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8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8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8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8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8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8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8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8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8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8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8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8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8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8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8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8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8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8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8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8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8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8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8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8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8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8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8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8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8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8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8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8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8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8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8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8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8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8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8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8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8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8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8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8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8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8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8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8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8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8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8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8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8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8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8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8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8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8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8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8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8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8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8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8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8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8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8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8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8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8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8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8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8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8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8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8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8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8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8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8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8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8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8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8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8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8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8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8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8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8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8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8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8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8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8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8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8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8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8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8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8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8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8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8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8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8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8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8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8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8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8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8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8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8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8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8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8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8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8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8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8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8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8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8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8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8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8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8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8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8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8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8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8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8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8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8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8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8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8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8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8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8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8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8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8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8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8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8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8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8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8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8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8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8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8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8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8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8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8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8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8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8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8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8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8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8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8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8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8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8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8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8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8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8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8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8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8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8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8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8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8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8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8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8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8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8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8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8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8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8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8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8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8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8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8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8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8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8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8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8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8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8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8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8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8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8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8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8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31">
    <mergeCell ref="M3:M4"/>
    <mergeCell ref="S3:S8"/>
    <mergeCell ref="P4:P5"/>
    <mergeCell ref="J6:J8"/>
    <mergeCell ref="M8:M9"/>
    <mergeCell ref="C18:C21"/>
    <mergeCell ref="S18:S23"/>
    <mergeCell ref="F49:F53"/>
    <mergeCell ref="C50:C53"/>
    <mergeCell ref="P48:P49"/>
    <mergeCell ref="P51:P53"/>
    <mergeCell ref="H48:H57"/>
    <mergeCell ref="F54:F56"/>
    <mergeCell ref="H63:H72"/>
    <mergeCell ref="H3:H12"/>
    <mergeCell ref="H18:H27"/>
    <mergeCell ref="H33:H42"/>
    <mergeCell ref="C35:C36"/>
    <mergeCell ref="J40:J41"/>
    <mergeCell ref="J49:J50"/>
    <mergeCell ref="J52:J55"/>
    <mergeCell ref="C55:C56"/>
    <mergeCell ref="M54:M55"/>
    <mergeCell ref="P54:P55"/>
    <mergeCell ref="M11:M12"/>
    <mergeCell ref="M20:M23"/>
    <mergeCell ref="P33:P34"/>
    <mergeCell ref="S33:S38"/>
    <mergeCell ref="M36:M39"/>
    <mergeCell ref="S48:S53"/>
    <mergeCell ref="M50:M51"/>
  </mergeCells>
  <conditionalFormatting sqref="I3:I11 L3:L11 O3:O11 R3:R8 B18:B26 E18:E26 I18:I26 L18:L26 O18:O26 R18:R23 B33:B41 E33:E41 I33:I41 L33:L41 O33:O41 R33:R38 B48:B56 E48:E56 I48:I56 L48:L56 O48:O56 R48:R53 B63:B71 E63:E71 I63:I71 L63:L71">
    <cfRule type="notContainsBlanks" dxfId="1" priority="1">
      <formula>LEN(TRIM(I3))&gt;0</formula>
    </cfRule>
  </conditionalFormatting>
  <dataValidations>
    <dataValidation type="list" allowBlank="1" showErrorMessage="1" sqref="R3:R8 I3:I11 L3:L11 O3:O11 R18:R23 B18:B26 E18:E26 I18:I26 L18:L26 O18:O26 R33:R38 B33:B41 E33:E41 I33:I41 L33:L41 O33:O41 R48:R53 B48:B56 E48:E56 I48:I56 L48:L56 O48:O56 B63:B71 E63:E71 I63:I71 L63:L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34" t="s">
        <v>8</v>
      </c>
      <c r="B2" s="35"/>
      <c r="C2" s="35"/>
      <c r="D2" s="36"/>
      <c r="E2" s="35"/>
      <c r="F2" s="35"/>
      <c r="G2" s="36"/>
      <c r="H2" s="35"/>
      <c r="I2" s="35"/>
      <c r="J2" s="35"/>
      <c r="K2" s="36"/>
      <c r="L2" s="35"/>
      <c r="M2" s="37"/>
      <c r="N2" s="38"/>
      <c r="O2" s="37">
        <v>45689.0</v>
      </c>
      <c r="P2" s="37"/>
      <c r="Q2" s="38"/>
      <c r="R2" s="37">
        <v>45690.0</v>
      </c>
      <c r="S2" s="35"/>
      <c r="T2" s="36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</row>
    <row r="3">
      <c r="A3" s="11">
        <v>0.4583333333333333</v>
      </c>
      <c r="B3" s="12"/>
      <c r="C3" s="12"/>
      <c r="D3" s="13"/>
      <c r="E3" s="12"/>
      <c r="F3" s="12"/>
      <c r="G3" s="13"/>
      <c r="H3" s="12"/>
      <c r="I3" s="12"/>
      <c r="J3" s="12"/>
      <c r="K3" s="13"/>
      <c r="L3" s="12"/>
      <c r="M3" s="12"/>
      <c r="N3" s="13"/>
      <c r="O3" s="14"/>
      <c r="P3" s="12"/>
      <c r="Q3" s="13"/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39">
        <v>0.5</v>
      </c>
      <c r="B4" s="40"/>
      <c r="C4" s="40"/>
      <c r="D4" s="41"/>
      <c r="E4" s="40"/>
      <c r="F4" s="40"/>
      <c r="G4" s="41"/>
      <c r="H4" s="40"/>
      <c r="I4" s="40"/>
      <c r="J4" s="40"/>
      <c r="K4" s="41"/>
      <c r="L4" s="40"/>
      <c r="M4" s="40"/>
      <c r="N4" s="41"/>
      <c r="O4" s="42"/>
      <c r="P4" s="40"/>
      <c r="Q4" s="41"/>
      <c r="R4" s="42"/>
      <c r="T4" s="41"/>
      <c r="U4" s="40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1">
        <v>0.5416666666666666</v>
      </c>
      <c r="B5" s="12"/>
      <c r="C5" s="12"/>
      <c r="D5" s="13"/>
      <c r="E5" s="12"/>
      <c r="F5" s="12"/>
      <c r="G5" s="13"/>
      <c r="H5" s="12"/>
      <c r="I5" s="12"/>
      <c r="J5" s="12"/>
      <c r="K5" s="13"/>
      <c r="L5" s="12"/>
      <c r="M5" s="12"/>
      <c r="N5" s="13"/>
      <c r="O5" s="14"/>
      <c r="P5" s="12"/>
      <c r="Q5" s="13"/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39">
        <v>0.5833333333333334</v>
      </c>
      <c r="B6" s="40"/>
      <c r="C6" s="40"/>
      <c r="D6" s="41"/>
      <c r="E6" s="40"/>
      <c r="F6" s="40"/>
      <c r="G6" s="41"/>
      <c r="H6" s="40"/>
      <c r="I6" s="40"/>
      <c r="J6" s="40"/>
      <c r="K6" s="41"/>
      <c r="L6" s="40"/>
      <c r="M6" s="40"/>
      <c r="N6" s="41"/>
      <c r="O6" s="42"/>
      <c r="P6" s="40"/>
      <c r="Q6" s="41"/>
      <c r="R6" s="42"/>
      <c r="T6" s="41"/>
      <c r="U6" s="40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1">
        <v>0.625</v>
      </c>
      <c r="B7" s="12"/>
      <c r="C7" s="12"/>
      <c r="D7" s="13"/>
      <c r="E7" s="12"/>
      <c r="F7" s="12"/>
      <c r="G7" s="13"/>
      <c r="H7" s="12"/>
      <c r="I7" s="12"/>
      <c r="J7" s="12"/>
      <c r="K7" s="13"/>
      <c r="L7" s="12"/>
      <c r="M7" s="12"/>
      <c r="N7" s="13"/>
      <c r="O7" s="14"/>
      <c r="P7" s="12"/>
      <c r="Q7" s="13"/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39">
        <v>0.6666666666666666</v>
      </c>
      <c r="B8" s="40"/>
      <c r="C8" s="40"/>
      <c r="D8" s="41"/>
      <c r="E8" s="40"/>
      <c r="F8" s="40"/>
      <c r="G8" s="41"/>
      <c r="H8" s="40"/>
      <c r="I8" s="40"/>
      <c r="J8" s="40"/>
      <c r="K8" s="41"/>
      <c r="L8" s="40"/>
      <c r="M8" s="40"/>
      <c r="N8" s="41"/>
      <c r="O8" s="42"/>
      <c r="P8" s="40"/>
      <c r="Q8" s="41"/>
      <c r="R8" s="42"/>
      <c r="T8" s="41"/>
      <c r="U8" s="40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1">
        <v>0.7083333333333334</v>
      </c>
      <c r="B9" s="12"/>
      <c r="C9" s="12"/>
      <c r="D9" s="13"/>
      <c r="E9" s="12"/>
      <c r="F9" s="12"/>
      <c r="G9" s="13"/>
      <c r="H9" s="12"/>
      <c r="I9" s="12"/>
      <c r="J9" s="12"/>
      <c r="K9" s="13"/>
      <c r="L9" s="12"/>
      <c r="M9" s="12"/>
      <c r="N9" s="13"/>
      <c r="O9" s="14"/>
      <c r="P9" s="12"/>
      <c r="Q9" s="13"/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39">
        <v>0.75</v>
      </c>
      <c r="B10" s="40"/>
      <c r="C10" s="40"/>
      <c r="D10" s="41"/>
      <c r="E10" s="40"/>
      <c r="F10" s="40"/>
      <c r="G10" s="41"/>
      <c r="H10" s="40"/>
      <c r="I10" s="40"/>
      <c r="J10" s="40"/>
      <c r="K10" s="41"/>
      <c r="L10" s="40"/>
      <c r="M10" s="40"/>
      <c r="N10" s="41"/>
      <c r="O10" s="42"/>
      <c r="P10" s="40"/>
      <c r="Q10" s="41"/>
      <c r="R10" s="40"/>
      <c r="S10" s="40"/>
      <c r="T10" s="41"/>
      <c r="U10" s="40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1">
        <v>0.7916666666666666</v>
      </c>
      <c r="B11" s="12"/>
      <c r="C11" s="12"/>
      <c r="D11" s="13"/>
      <c r="E11" s="12"/>
      <c r="F11" s="12"/>
      <c r="G11" s="13"/>
      <c r="H11" s="12"/>
      <c r="I11" s="12"/>
      <c r="J11" s="12"/>
      <c r="K11" s="13"/>
      <c r="L11" s="12"/>
      <c r="M11" s="12"/>
      <c r="N11" s="13"/>
      <c r="O11" s="14"/>
      <c r="P11" s="12"/>
      <c r="Q11" s="13"/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39">
        <v>0.8333333333333334</v>
      </c>
      <c r="B12" s="40"/>
      <c r="C12" s="40"/>
      <c r="D12" s="41"/>
      <c r="E12" s="40"/>
      <c r="F12" s="40"/>
      <c r="G12" s="41"/>
      <c r="H12" s="40"/>
      <c r="I12" s="40"/>
      <c r="J12" s="40"/>
      <c r="K12" s="41"/>
      <c r="L12" s="40"/>
      <c r="M12" s="40"/>
      <c r="N12" s="41"/>
      <c r="O12" s="40"/>
      <c r="P12" s="40"/>
      <c r="Q12" s="41"/>
      <c r="R12" s="40"/>
      <c r="S12" s="40"/>
      <c r="T12" s="41"/>
      <c r="U12" s="40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4" t="s">
        <v>33</v>
      </c>
      <c r="B13" s="12"/>
      <c r="C13" s="12"/>
      <c r="D13" s="13">
        <f>SUM(D3:D12)</f>
        <v>0</v>
      </c>
      <c r="E13" s="12"/>
      <c r="F13" s="12"/>
      <c r="G13" s="13">
        <f>SUM(G3:G12)</f>
        <v>0</v>
      </c>
      <c r="H13" s="12"/>
      <c r="I13" s="12"/>
      <c r="J13" s="12"/>
      <c r="K13" s="13">
        <f>SUM(K3:K12)</f>
        <v>0</v>
      </c>
      <c r="L13" s="12"/>
      <c r="M13" s="12"/>
      <c r="N13" s="13">
        <f>SUM(N3:N12)</f>
        <v>0</v>
      </c>
      <c r="O13" s="12"/>
      <c r="P13" s="12"/>
      <c r="Q13" s="13">
        <f>SUM(Q3:Q12)</f>
        <v>0</v>
      </c>
      <c r="R13" s="12"/>
      <c r="S13" s="12"/>
      <c r="T13" s="13">
        <f>SUM(T3:T12)</f>
        <v>0</v>
      </c>
      <c r="U13" s="12">
        <f>SUM(B13:T13)</f>
        <v>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43" t="s">
        <v>34</v>
      </c>
      <c r="B14" s="40"/>
      <c r="C14" s="40"/>
      <c r="D14" s="41"/>
      <c r="E14" s="40"/>
      <c r="F14" s="40"/>
      <c r="G14" s="44"/>
      <c r="H14" s="40"/>
      <c r="I14" s="40"/>
      <c r="J14" s="40"/>
      <c r="K14" s="44"/>
      <c r="L14" s="40"/>
      <c r="M14" s="40"/>
      <c r="N14" s="44"/>
      <c r="O14" s="40"/>
      <c r="P14" s="40"/>
      <c r="Q14" s="44"/>
      <c r="R14" s="40"/>
      <c r="S14" s="40"/>
      <c r="T14" s="44"/>
      <c r="U14" s="40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8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34" t="s">
        <v>8</v>
      </c>
      <c r="B17" s="37">
        <v>45691.0</v>
      </c>
      <c r="C17" s="37"/>
      <c r="D17" s="38"/>
      <c r="E17" s="37">
        <v>45692.0</v>
      </c>
      <c r="F17" s="45" t="s">
        <v>120</v>
      </c>
      <c r="G17" s="38"/>
      <c r="H17" s="37">
        <v>45693.0</v>
      </c>
      <c r="I17" s="37">
        <v>45694.0</v>
      </c>
      <c r="J17" s="37"/>
      <c r="K17" s="38"/>
      <c r="L17" s="37">
        <v>45695.0</v>
      </c>
      <c r="M17" s="37"/>
      <c r="N17" s="38"/>
      <c r="O17" s="37">
        <v>45696.0</v>
      </c>
      <c r="P17" s="37"/>
      <c r="Q17" s="38"/>
      <c r="R17" s="37">
        <v>45697.0</v>
      </c>
      <c r="S17" s="35"/>
      <c r="T17" s="36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</row>
    <row r="18">
      <c r="A18" s="11">
        <v>0.4583333333333333</v>
      </c>
      <c r="B18" s="14" t="s">
        <v>16</v>
      </c>
      <c r="C18" s="14" t="s">
        <v>121</v>
      </c>
      <c r="D18" s="22">
        <v>900.0</v>
      </c>
      <c r="E18" s="14"/>
      <c r="F18" s="45" t="s">
        <v>120</v>
      </c>
      <c r="G18" s="12"/>
      <c r="H18" s="12"/>
      <c r="I18" s="14" t="s">
        <v>13</v>
      </c>
      <c r="J18" s="14" t="s">
        <v>122</v>
      </c>
      <c r="K18" s="16">
        <v>2600.0</v>
      </c>
      <c r="L18" s="14" t="s">
        <v>60</v>
      </c>
      <c r="M18" s="14" t="s">
        <v>123</v>
      </c>
      <c r="N18" s="22">
        <v>1100.0</v>
      </c>
      <c r="O18" s="14"/>
      <c r="P18" s="14"/>
      <c r="Q18" s="13"/>
      <c r="R18" s="14"/>
      <c r="S18" s="12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39">
        <v>0.5</v>
      </c>
      <c r="B19" s="42"/>
      <c r="C19" s="40"/>
      <c r="D19" s="41"/>
      <c r="E19" s="42"/>
      <c r="G19" s="40"/>
      <c r="I19" s="42" t="s">
        <v>60</v>
      </c>
      <c r="K19" s="46">
        <v>1100.0</v>
      </c>
      <c r="L19" s="42" t="s">
        <v>46</v>
      </c>
      <c r="N19" s="47">
        <v>500.0</v>
      </c>
      <c r="O19" s="42" t="s">
        <v>11</v>
      </c>
      <c r="P19" s="42" t="s">
        <v>124</v>
      </c>
      <c r="Q19" s="47">
        <v>800.0</v>
      </c>
      <c r="R19" s="42"/>
      <c r="T19" s="41"/>
      <c r="U19" s="40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1">
        <v>0.5416666666666666</v>
      </c>
      <c r="B20" s="14" t="s">
        <v>16</v>
      </c>
      <c r="C20" s="14" t="s">
        <v>54</v>
      </c>
      <c r="D20" s="22">
        <v>1000.0</v>
      </c>
      <c r="E20" s="14"/>
      <c r="G20" s="12"/>
      <c r="I20" s="14"/>
      <c r="K20" s="13"/>
      <c r="L20" s="14" t="s">
        <v>11</v>
      </c>
      <c r="M20" s="14" t="s">
        <v>125</v>
      </c>
      <c r="N20" s="22">
        <v>800.0</v>
      </c>
      <c r="O20" s="14"/>
      <c r="P20" s="14" t="s">
        <v>126</v>
      </c>
      <c r="Q20" s="22">
        <v>900.0</v>
      </c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39">
        <v>0.5833333333333334</v>
      </c>
      <c r="B21" s="42"/>
      <c r="C21" s="40"/>
      <c r="D21" s="41"/>
      <c r="E21" s="42"/>
      <c r="G21" s="40"/>
      <c r="I21" s="42" t="s">
        <v>60</v>
      </c>
      <c r="J21" s="42" t="s">
        <v>127</v>
      </c>
      <c r="K21" s="47">
        <v>1000.0</v>
      </c>
      <c r="L21" s="42"/>
      <c r="M21" s="40"/>
      <c r="N21" s="41"/>
      <c r="O21" s="42"/>
      <c r="P21" s="40"/>
      <c r="Q21" s="41"/>
      <c r="R21" s="42"/>
      <c r="T21" s="41"/>
      <c r="U21" s="40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1">
        <v>0.625</v>
      </c>
      <c r="B22" s="14"/>
      <c r="C22" s="12"/>
      <c r="D22" s="13"/>
      <c r="E22" s="14"/>
      <c r="F22" s="14"/>
      <c r="G22" s="12"/>
      <c r="I22" s="14" t="s">
        <v>128</v>
      </c>
      <c r="K22" s="22">
        <v>2000.0</v>
      </c>
      <c r="L22" s="14"/>
      <c r="M22" s="12"/>
      <c r="N22" s="13"/>
      <c r="O22" s="14"/>
      <c r="P22" s="12"/>
      <c r="Q22" s="13"/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39">
        <v>0.6666666666666666</v>
      </c>
      <c r="B23" s="42"/>
      <c r="C23" s="40"/>
      <c r="D23" s="41"/>
      <c r="E23" s="42" t="s">
        <v>11</v>
      </c>
      <c r="F23" s="42" t="s">
        <v>129</v>
      </c>
      <c r="G23" s="47">
        <v>800.0</v>
      </c>
      <c r="I23" s="42"/>
      <c r="K23" s="41"/>
      <c r="L23" s="42"/>
      <c r="M23" s="40"/>
      <c r="N23" s="41"/>
      <c r="O23" s="42" t="s">
        <v>11</v>
      </c>
      <c r="P23" s="42" t="s">
        <v>130</v>
      </c>
      <c r="Q23" s="47">
        <v>800.0</v>
      </c>
      <c r="R23" s="42"/>
      <c r="T23" s="41"/>
      <c r="U23" s="40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1">
        <v>0.7083333333333334</v>
      </c>
      <c r="B24" s="14"/>
      <c r="C24" s="12"/>
      <c r="D24" s="13"/>
      <c r="E24" s="14" t="s">
        <v>60</v>
      </c>
      <c r="F24" s="14" t="s">
        <v>131</v>
      </c>
      <c r="G24" s="22">
        <v>1100.0</v>
      </c>
      <c r="I24" s="14"/>
      <c r="J24" s="14" t="s">
        <v>132</v>
      </c>
      <c r="K24" s="13"/>
      <c r="L24" s="14"/>
      <c r="M24" s="12"/>
      <c r="N24" s="13"/>
      <c r="O24" s="14"/>
      <c r="P24" s="12"/>
      <c r="Q24" s="13"/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39">
        <v>0.75</v>
      </c>
      <c r="B25" s="42" t="s">
        <v>16</v>
      </c>
      <c r="C25" s="42" t="s">
        <v>133</v>
      </c>
      <c r="D25" s="47">
        <v>900.0</v>
      </c>
      <c r="E25" s="42" t="s">
        <v>11</v>
      </c>
      <c r="F25" s="42" t="s">
        <v>26</v>
      </c>
      <c r="G25" s="47">
        <v>800.0</v>
      </c>
      <c r="I25" s="42" t="s">
        <v>109</v>
      </c>
      <c r="K25" s="47">
        <v>3800.0</v>
      </c>
      <c r="L25" s="42"/>
      <c r="M25" s="42"/>
      <c r="N25" s="41"/>
      <c r="O25" s="42"/>
      <c r="P25" s="42"/>
      <c r="Q25" s="41"/>
      <c r="R25" s="40"/>
      <c r="S25" s="40"/>
      <c r="T25" s="41"/>
      <c r="U25" s="40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1">
        <v>0.7916666666666666</v>
      </c>
      <c r="B26" s="14" t="s">
        <v>28</v>
      </c>
      <c r="C26" s="14" t="s">
        <v>134</v>
      </c>
      <c r="D26" s="22">
        <v>300.0</v>
      </c>
      <c r="E26" s="14" t="s">
        <v>16</v>
      </c>
      <c r="F26" s="14" t="s">
        <v>65</v>
      </c>
      <c r="G26" s="22">
        <v>900.0</v>
      </c>
      <c r="I26" s="14" t="s">
        <v>11</v>
      </c>
      <c r="J26" s="14" t="s">
        <v>135</v>
      </c>
      <c r="K26" s="22">
        <v>3000.0</v>
      </c>
      <c r="L26" s="14" t="s">
        <v>18</v>
      </c>
      <c r="M26" s="14" t="s">
        <v>136</v>
      </c>
      <c r="N26" s="22">
        <v>1000.0</v>
      </c>
      <c r="O26" s="14"/>
      <c r="P26" s="12"/>
      <c r="Q26" s="13"/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39">
        <v>0.8333333333333334</v>
      </c>
      <c r="B27" s="40"/>
      <c r="C27" s="40"/>
      <c r="D27" s="41"/>
      <c r="E27" s="40"/>
      <c r="F27" s="40"/>
      <c r="G27" s="41"/>
      <c r="I27" s="40"/>
      <c r="J27" s="40"/>
      <c r="K27" s="41"/>
      <c r="L27" s="40"/>
      <c r="M27" s="40"/>
      <c r="N27" s="41"/>
      <c r="O27" s="40"/>
      <c r="P27" s="40"/>
      <c r="Q27" s="41"/>
      <c r="R27" s="40"/>
      <c r="S27" s="40"/>
      <c r="T27" s="41"/>
      <c r="U27" s="40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4" t="s">
        <v>33</v>
      </c>
      <c r="B28" s="12"/>
      <c r="C28" s="12"/>
      <c r="D28" s="13">
        <f>SUM(D18:D27)</f>
        <v>3100</v>
      </c>
      <c r="E28" s="12"/>
      <c r="F28" s="12"/>
      <c r="G28" s="13">
        <f>SUM(G18:G27)</f>
        <v>3600</v>
      </c>
      <c r="H28" s="12"/>
      <c r="I28" s="12"/>
      <c r="J28" s="12"/>
      <c r="K28" s="13">
        <f>SUM(K18:K27)</f>
        <v>13500</v>
      </c>
      <c r="L28" s="12"/>
      <c r="M28" s="12"/>
      <c r="N28" s="13">
        <f>SUM(N18:N27)</f>
        <v>3400</v>
      </c>
      <c r="O28" s="12"/>
      <c r="P28" s="12"/>
      <c r="Q28" s="13">
        <f>SUM(Q18:Q27)</f>
        <v>2500</v>
      </c>
      <c r="R28" s="12"/>
      <c r="S28" s="12"/>
      <c r="T28" s="13">
        <f>SUM(T18:T27)</f>
        <v>0</v>
      </c>
      <c r="U28" s="12">
        <f>SUM(B28:T28)</f>
        <v>26100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43" t="s">
        <v>34</v>
      </c>
      <c r="B29" s="40"/>
      <c r="C29" s="40"/>
      <c r="D29" s="41"/>
      <c r="E29" s="40"/>
      <c r="F29" s="42" t="s">
        <v>137</v>
      </c>
      <c r="G29" s="48">
        <v>-2142.0</v>
      </c>
      <c r="H29" s="40"/>
      <c r="I29" s="40"/>
      <c r="J29" s="40"/>
      <c r="K29" s="44"/>
      <c r="L29" s="40"/>
      <c r="M29" s="40"/>
      <c r="N29" s="44"/>
      <c r="O29" s="40"/>
      <c r="P29" s="40"/>
      <c r="Q29" s="44"/>
      <c r="R29" s="40"/>
      <c r="S29" s="42" t="s">
        <v>35</v>
      </c>
      <c r="T29" s="48">
        <v>-150.0</v>
      </c>
      <c r="U29" s="40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8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34" t="s">
        <v>8</v>
      </c>
      <c r="B32" s="37">
        <v>45698.0</v>
      </c>
      <c r="C32" s="37"/>
      <c r="D32" s="38"/>
      <c r="E32" s="37">
        <v>45699.0</v>
      </c>
      <c r="F32" s="37"/>
      <c r="G32" s="38"/>
      <c r="H32" s="37">
        <v>45700.0</v>
      </c>
      <c r="I32" s="37">
        <v>45701.0</v>
      </c>
      <c r="J32" s="37"/>
      <c r="K32" s="38"/>
      <c r="L32" s="37">
        <v>45702.0</v>
      </c>
      <c r="M32" s="37"/>
      <c r="N32" s="38"/>
      <c r="O32" s="37">
        <v>45703.0</v>
      </c>
      <c r="P32" s="37"/>
      <c r="Q32" s="38"/>
      <c r="R32" s="37">
        <v>45704.0</v>
      </c>
      <c r="S32" s="35"/>
      <c r="T32" s="36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</row>
    <row r="33">
      <c r="A33" s="11">
        <v>0.4583333333333333</v>
      </c>
      <c r="B33" s="14"/>
      <c r="C33" s="12"/>
      <c r="D33" s="13"/>
      <c r="E33" s="14"/>
      <c r="F33" s="12"/>
      <c r="G33" s="13"/>
      <c r="H33" s="12"/>
      <c r="I33" s="14" t="s">
        <v>40</v>
      </c>
      <c r="J33" s="14" t="s">
        <v>41</v>
      </c>
      <c r="K33" s="22">
        <v>500.0</v>
      </c>
      <c r="L33" s="14"/>
      <c r="M33" s="12"/>
      <c r="N33" s="13"/>
      <c r="O33" s="14" t="s">
        <v>11</v>
      </c>
      <c r="P33" s="15" t="s">
        <v>12</v>
      </c>
      <c r="Q33" s="16">
        <v>800.0</v>
      </c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39">
        <v>0.5</v>
      </c>
      <c r="B34" s="42"/>
      <c r="C34" s="40"/>
      <c r="D34" s="41"/>
      <c r="E34" s="42"/>
      <c r="F34" s="40"/>
      <c r="G34" s="41"/>
      <c r="I34" s="42" t="s">
        <v>11</v>
      </c>
      <c r="J34" s="42" t="s">
        <v>138</v>
      </c>
      <c r="K34" s="47">
        <v>1100.0</v>
      </c>
      <c r="L34" s="42"/>
      <c r="M34" s="40"/>
      <c r="N34" s="41"/>
      <c r="O34" s="42" t="s">
        <v>11</v>
      </c>
      <c r="P34" s="42" t="s">
        <v>77</v>
      </c>
      <c r="Q34" s="47">
        <v>800.0</v>
      </c>
      <c r="R34" s="42"/>
      <c r="T34" s="41"/>
      <c r="U34" s="40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1">
        <v>0.5416666666666666</v>
      </c>
      <c r="B35" s="14" t="s">
        <v>16</v>
      </c>
      <c r="C35" s="14" t="s">
        <v>139</v>
      </c>
      <c r="D35" s="22">
        <v>900.0</v>
      </c>
      <c r="E35" s="14"/>
      <c r="F35" s="12"/>
      <c r="G35" s="13"/>
      <c r="I35" s="14" t="s">
        <v>11</v>
      </c>
      <c r="J35" s="14" t="s">
        <v>140</v>
      </c>
      <c r="K35" s="16">
        <v>700.0</v>
      </c>
      <c r="L35" s="14"/>
      <c r="M35" s="12"/>
      <c r="N35" s="13"/>
      <c r="O35" s="14" t="s">
        <v>11</v>
      </c>
      <c r="P35" s="14" t="s">
        <v>20</v>
      </c>
      <c r="Q35" s="22">
        <v>700.0</v>
      </c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39">
        <v>0.5833333333333334</v>
      </c>
      <c r="B36" s="42"/>
      <c r="C36" s="40"/>
      <c r="D36" s="41"/>
      <c r="E36" s="42" t="s">
        <v>60</v>
      </c>
      <c r="F36" s="42" t="s">
        <v>141</v>
      </c>
      <c r="G36" s="47">
        <v>1100.0</v>
      </c>
      <c r="I36" s="42"/>
      <c r="J36" s="40"/>
      <c r="K36" s="41"/>
      <c r="L36" s="42" t="s">
        <v>40</v>
      </c>
      <c r="M36" s="42" t="s">
        <v>51</v>
      </c>
      <c r="N36" s="47">
        <v>600.0</v>
      </c>
      <c r="O36" s="42" t="s">
        <v>11</v>
      </c>
      <c r="P36" s="42" t="s">
        <v>23</v>
      </c>
      <c r="Q36" s="47">
        <v>800.0</v>
      </c>
      <c r="R36" s="42"/>
      <c r="T36" s="41"/>
      <c r="U36" s="40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1">
        <v>0.625</v>
      </c>
      <c r="B37" s="14"/>
      <c r="C37" s="12"/>
      <c r="D37" s="13"/>
      <c r="E37" s="14"/>
      <c r="F37" s="12"/>
      <c r="G37" s="13"/>
      <c r="I37" s="14"/>
      <c r="J37" s="12"/>
      <c r="K37" s="13"/>
      <c r="L37" s="14"/>
      <c r="N37" s="13"/>
      <c r="O37" s="14" t="s">
        <v>60</v>
      </c>
      <c r="P37" s="14" t="s">
        <v>142</v>
      </c>
      <c r="Q37" s="22">
        <v>1100.0</v>
      </c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39">
        <v>0.6666666666666666</v>
      </c>
      <c r="B38" s="42"/>
      <c r="C38" s="42"/>
      <c r="D38" s="41"/>
      <c r="E38" s="42"/>
      <c r="F38" s="40"/>
      <c r="G38" s="41"/>
      <c r="I38" s="42" t="s">
        <v>44</v>
      </c>
      <c r="J38" s="42" t="s">
        <v>81</v>
      </c>
      <c r="K38" s="47">
        <v>2500.0</v>
      </c>
      <c r="L38" s="42"/>
      <c r="M38" s="42"/>
      <c r="N38" s="41"/>
      <c r="O38" s="42" t="s">
        <v>46</v>
      </c>
      <c r="P38" s="42" t="s">
        <v>142</v>
      </c>
      <c r="Q38" s="47">
        <v>4000.0</v>
      </c>
      <c r="R38" s="42"/>
      <c r="T38" s="41"/>
      <c r="U38" s="40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1">
        <v>0.7083333333333334</v>
      </c>
      <c r="B39" s="14"/>
      <c r="C39" s="14"/>
      <c r="D39" s="13"/>
      <c r="E39" s="14" t="s">
        <v>60</v>
      </c>
      <c r="F39" s="14" t="s">
        <v>143</v>
      </c>
      <c r="G39" s="22">
        <v>1100.0</v>
      </c>
      <c r="I39" s="14" t="s">
        <v>103</v>
      </c>
      <c r="K39" s="22">
        <v>1500.0</v>
      </c>
      <c r="L39" s="14" t="s">
        <v>11</v>
      </c>
      <c r="M39" s="14" t="s">
        <v>24</v>
      </c>
      <c r="N39" s="22">
        <v>600.0</v>
      </c>
      <c r="O39" s="14" t="s">
        <v>49</v>
      </c>
      <c r="Q39" s="22">
        <v>1500.0</v>
      </c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39">
        <v>0.75</v>
      </c>
      <c r="B40" s="42" t="s">
        <v>40</v>
      </c>
      <c r="C40" s="42" t="s">
        <v>41</v>
      </c>
      <c r="D40" s="47">
        <v>500.0</v>
      </c>
      <c r="E40" s="42" t="s">
        <v>21</v>
      </c>
      <c r="F40" s="42" t="s">
        <v>125</v>
      </c>
      <c r="G40" s="47">
        <v>650.0</v>
      </c>
      <c r="I40" s="42"/>
      <c r="K40" s="47"/>
      <c r="L40" s="42"/>
      <c r="M40" s="40"/>
      <c r="N40" s="41"/>
      <c r="O40" s="42" t="s">
        <v>60</v>
      </c>
      <c r="Q40" s="47">
        <v>600.0</v>
      </c>
      <c r="R40" s="40"/>
      <c r="S40" s="40"/>
      <c r="T40" s="41"/>
      <c r="U40" s="40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1">
        <v>0.7916666666666666</v>
      </c>
      <c r="B41" s="14"/>
      <c r="C41" s="14"/>
      <c r="D41" s="13"/>
      <c r="E41" s="14" t="s">
        <v>11</v>
      </c>
      <c r="F41" s="14" t="s">
        <v>89</v>
      </c>
      <c r="G41" s="22">
        <v>900.0</v>
      </c>
      <c r="I41" s="14"/>
      <c r="K41" s="13"/>
      <c r="L41" s="14" t="s">
        <v>60</v>
      </c>
      <c r="M41" s="14" t="s">
        <v>144</v>
      </c>
      <c r="N41" s="22">
        <v>1100.0</v>
      </c>
      <c r="O41" s="14"/>
      <c r="Q41" s="13"/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39">
        <v>0.8333333333333334</v>
      </c>
      <c r="B42" s="40"/>
      <c r="C42" s="40"/>
      <c r="D42" s="41"/>
      <c r="E42" s="40"/>
      <c r="F42" s="40"/>
      <c r="G42" s="41"/>
      <c r="I42" s="40"/>
      <c r="J42" s="42"/>
      <c r="K42" s="41"/>
      <c r="L42" s="40"/>
      <c r="M42" s="40"/>
      <c r="N42" s="41"/>
      <c r="O42" s="40"/>
      <c r="P42" s="40"/>
      <c r="Q42" s="41"/>
      <c r="R42" s="40"/>
      <c r="S42" s="40"/>
      <c r="T42" s="41"/>
      <c r="U42" s="40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4" t="s">
        <v>33</v>
      </c>
      <c r="B43" s="12"/>
      <c r="C43" s="12"/>
      <c r="D43" s="13">
        <f>SUM(D33:D42)</f>
        <v>1400</v>
      </c>
      <c r="E43" s="12"/>
      <c r="F43" s="12"/>
      <c r="G43" s="13">
        <f>SUM(G33:G42)</f>
        <v>3750</v>
      </c>
      <c r="H43" s="12"/>
      <c r="I43" s="12"/>
      <c r="J43" s="12"/>
      <c r="K43" s="13">
        <f>SUM(K33:K42)</f>
        <v>6300</v>
      </c>
      <c r="L43" s="12"/>
      <c r="M43" s="12"/>
      <c r="N43" s="13">
        <f>SUM(N33:N42)</f>
        <v>2300</v>
      </c>
      <c r="O43" s="12"/>
      <c r="P43" s="12"/>
      <c r="Q43" s="13">
        <f>SUM(Q33:Q42)</f>
        <v>10300</v>
      </c>
      <c r="R43" s="12"/>
      <c r="S43" s="12"/>
      <c r="T43" s="13">
        <f>SUM(T33:T42)</f>
        <v>0</v>
      </c>
      <c r="U43" s="12">
        <f>SUM(B43:T43)</f>
        <v>24050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43" t="s">
        <v>34</v>
      </c>
      <c r="B44" s="40"/>
      <c r="C44" s="40"/>
      <c r="D44" s="41"/>
      <c r="E44" s="40"/>
      <c r="F44" s="42" t="s">
        <v>92</v>
      </c>
      <c r="G44" s="48">
        <v>-305.0</v>
      </c>
      <c r="H44" s="40"/>
      <c r="I44" s="40"/>
      <c r="L44" s="40"/>
      <c r="M44" s="40"/>
      <c r="N44" s="44"/>
      <c r="O44" s="40"/>
      <c r="P44" s="40"/>
      <c r="Q44" s="44"/>
      <c r="R44" s="40"/>
      <c r="S44" s="42" t="s">
        <v>35</v>
      </c>
      <c r="T44" s="48">
        <v>-150.0</v>
      </c>
      <c r="U44" s="40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8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34" t="s">
        <v>8</v>
      </c>
      <c r="B47" s="37">
        <v>45705.0</v>
      </c>
      <c r="C47" s="37"/>
      <c r="D47" s="38"/>
      <c r="E47" s="37">
        <v>45706.0</v>
      </c>
      <c r="F47" s="37"/>
      <c r="G47" s="38"/>
      <c r="H47" s="37">
        <v>45707.0</v>
      </c>
      <c r="I47" s="37">
        <v>45708.0</v>
      </c>
      <c r="J47" s="37"/>
      <c r="K47" s="38"/>
      <c r="L47" s="37">
        <v>45709.0</v>
      </c>
      <c r="M47" s="37"/>
      <c r="N47" s="38"/>
      <c r="O47" s="37">
        <v>45710.0</v>
      </c>
      <c r="P47" s="37"/>
      <c r="Q47" s="38"/>
      <c r="R47" s="37">
        <v>45711.0</v>
      </c>
      <c r="S47" s="35"/>
      <c r="T47" s="36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</row>
    <row r="48">
      <c r="A48" s="11">
        <v>0.4583333333333333</v>
      </c>
      <c r="B48" s="14" t="s">
        <v>60</v>
      </c>
      <c r="C48" s="14" t="s">
        <v>145</v>
      </c>
      <c r="D48" s="22">
        <v>1100.0</v>
      </c>
      <c r="E48" s="14" t="s">
        <v>46</v>
      </c>
      <c r="F48" s="14" t="s">
        <v>146</v>
      </c>
      <c r="G48" s="22">
        <v>4500.0</v>
      </c>
      <c r="H48" s="14" t="s">
        <v>147</v>
      </c>
      <c r="I48" s="14" t="s">
        <v>11</v>
      </c>
      <c r="J48" s="14" t="s">
        <v>71</v>
      </c>
      <c r="K48" s="22">
        <v>1000.0</v>
      </c>
      <c r="L48" s="14" t="s">
        <v>16</v>
      </c>
      <c r="M48" s="14" t="s">
        <v>148</v>
      </c>
      <c r="N48" s="22">
        <v>900.0</v>
      </c>
      <c r="O48" s="14" t="s">
        <v>11</v>
      </c>
      <c r="P48" s="14" t="s">
        <v>149</v>
      </c>
      <c r="Q48" s="22">
        <v>800.0</v>
      </c>
      <c r="R48" s="14"/>
      <c r="S48" s="12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39">
        <v>0.5</v>
      </c>
      <c r="B49" s="42" t="s">
        <v>60</v>
      </c>
      <c r="C49" s="42" t="s">
        <v>150</v>
      </c>
      <c r="D49" s="47">
        <v>1100.0</v>
      </c>
      <c r="E49" s="42"/>
      <c r="G49" s="41"/>
      <c r="I49" s="42"/>
      <c r="J49" s="40"/>
      <c r="K49" s="41"/>
      <c r="L49" s="42" t="s">
        <v>11</v>
      </c>
      <c r="M49" s="42" t="s">
        <v>151</v>
      </c>
      <c r="N49" s="47">
        <v>800.0</v>
      </c>
      <c r="O49" s="42" t="s">
        <v>16</v>
      </c>
      <c r="P49" s="42" t="s">
        <v>152</v>
      </c>
      <c r="Q49" s="47">
        <v>0.0</v>
      </c>
      <c r="R49" s="42"/>
      <c r="T49" s="41"/>
      <c r="U49" s="40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1">
        <v>0.5416666666666666</v>
      </c>
      <c r="B50" s="14"/>
      <c r="C50" s="14"/>
      <c r="D50" s="13"/>
      <c r="E50" s="14"/>
      <c r="G50" s="13"/>
      <c r="I50" s="14"/>
      <c r="J50" s="12"/>
      <c r="K50" s="13"/>
      <c r="L50" s="14" t="s">
        <v>11</v>
      </c>
      <c r="M50" s="14" t="s">
        <v>153</v>
      </c>
      <c r="N50" s="22">
        <v>600.0</v>
      </c>
      <c r="O50" s="14" t="s">
        <v>11</v>
      </c>
      <c r="P50" s="14" t="s">
        <v>95</v>
      </c>
      <c r="Q50" s="22">
        <v>800.0</v>
      </c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39">
        <v>0.5833333333333334</v>
      </c>
      <c r="B51" s="42"/>
      <c r="C51" s="40"/>
      <c r="D51" s="41"/>
      <c r="E51" s="42"/>
      <c r="G51" s="41"/>
      <c r="I51" s="42"/>
      <c r="J51" s="40"/>
      <c r="K51" s="41"/>
      <c r="L51" s="42" t="s">
        <v>105</v>
      </c>
      <c r="M51" s="42" t="s">
        <v>145</v>
      </c>
      <c r="N51" s="47">
        <v>2000.0</v>
      </c>
      <c r="O51" s="42" t="s">
        <v>11</v>
      </c>
      <c r="P51" s="42" t="s">
        <v>154</v>
      </c>
      <c r="Q51" s="47">
        <v>800.0</v>
      </c>
      <c r="R51" s="42"/>
      <c r="T51" s="41"/>
      <c r="U51" s="40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1">
        <v>0.625</v>
      </c>
      <c r="B52" s="14" t="s">
        <v>11</v>
      </c>
      <c r="C52" s="14" t="s">
        <v>155</v>
      </c>
      <c r="D52" s="22">
        <v>900.0</v>
      </c>
      <c r="E52" s="14"/>
      <c r="F52" s="12"/>
      <c r="G52" s="13"/>
      <c r="I52" s="14"/>
      <c r="J52" s="12"/>
      <c r="K52" s="13"/>
      <c r="L52" s="14" t="s">
        <v>49</v>
      </c>
      <c r="N52" s="22">
        <v>1500.0</v>
      </c>
      <c r="O52" s="14" t="s">
        <v>16</v>
      </c>
      <c r="P52" s="14" t="s">
        <v>156</v>
      </c>
      <c r="Q52" s="22">
        <v>900.0</v>
      </c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39">
        <v>0.6666666666666666</v>
      </c>
      <c r="B53" s="42" t="s">
        <v>16</v>
      </c>
      <c r="C53" s="42" t="s">
        <v>157</v>
      </c>
      <c r="D53" s="47">
        <v>900.0</v>
      </c>
      <c r="E53" s="42" t="s">
        <v>11</v>
      </c>
      <c r="F53" s="42" t="s">
        <v>87</v>
      </c>
      <c r="G53" s="47">
        <v>3000.0</v>
      </c>
      <c r="I53" s="42" t="s">
        <v>16</v>
      </c>
      <c r="J53" s="42" t="s">
        <v>104</v>
      </c>
      <c r="K53" s="47">
        <v>900.0</v>
      </c>
      <c r="L53" s="42"/>
      <c r="N53" s="41"/>
      <c r="O53" s="42"/>
      <c r="P53" s="42"/>
      <c r="Q53" s="41"/>
      <c r="R53" s="42"/>
      <c r="T53" s="41"/>
      <c r="U53" s="40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1">
        <v>0.7083333333333334</v>
      </c>
      <c r="B54" s="14" t="s">
        <v>11</v>
      </c>
      <c r="C54" s="14" t="s">
        <v>158</v>
      </c>
      <c r="D54" s="22">
        <v>900.0</v>
      </c>
      <c r="E54" s="14"/>
      <c r="F54" s="12"/>
      <c r="G54" s="13"/>
      <c r="I54" s="14" t="s">
        <v>40</v>
      </c>
      <c r="J54" s="14" t="s">
        <v>143</v>
      </c>
      <c r="K54" s="22">
        <v>600.0</v>
      </c>
      <c r="L54" s="14" t="s">
        <v>105</v>
      </c>
      <c r="M54" s="14" t="s">
        <v>111</v>
      </c>
      <c r="N54" s="22">
        <v>2000.0</v>
      </c>
      <c r="O54" s="14" t="s">
        <v>16</v>
      </c>
      <c r="P54" s="14" t="s">
        <v>56</v>
      </c>
      <c r="Q54" s="22">
        <v>900.0</v>
      </c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39">
        <v>0.75</v>
      </c>
      <c r="B55" s="42" t="s">
        <v>18</v>
      </c>
      <c r="C55" s="42" t="s">
        <v>159</v>
      </c>
      <c r="D55" s="47">
        <v>1000.0</v>
      </c>
      <c r="E55" s="42"/>
      <c r="F55" s="40"/>
      <c r="G55" s="41"/>
      <c r="I55" s="42" t="s">
        <v>16</v>
      </c>
      <c r="J55" s="42" t="s">
        <v>160</v>
      </c>
      <c r="K55" s="47">
        <v>900.0</v>
      </c>
      <c r="L55" s="42"/>
      <c r="N55" s="41"/>
      <c r="O55" s="42" t="s">
        <v>16</v>
      </c>
      <c r="P55" s="42" t="s">
        <v>161</v>
      </c>
      <c r="Q55" s="47">
        <v>900.0</v>
      </c>
      <c r="R55" s="40"/>
      <c r="S55" s="40"/>
      <c r="T55" s="41"/>
      <c r="U55" s="40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1">
        <v>0.7916666666666666</v>
      </c>
      <c r="B56" s="14" t="s">
        <v>44</v>
      </c>
      <c r="D56" s="22">
        <v>2500.0</v>
      </c>
      <c r="E56" s="14"/>
      <c r="F56" s="14" t="s">
        <v>162</v>
      </c>
      <c r="G56" s="22">
        <v>1000.0</v>
      </c>
      <c r="I56" s="14"/>
      <c r="J56" s="12"/>
      <c r="K56" s="13"/>
      <c r="L56" s="14"/>
      <c r="N56" s="13"/>
      <c r="O56" s="14" t="s">
        <v>18</v>
      </c>
      <c r="P56" s="14" t="s">
        <v>163</v>
      </c>
      <c r="Q56" s="22">
        <v>1000.0</v>
      </c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39">
        <v>0.8333333333333334</v>
      </c>
      <c r="B57" s="42" t="s">
        <v>164</v>
      </c>
      <c r="C57" s="40"/>
      <c r="D57" s="47">
        <v>1500.0</v>
      </c>
      <c r="E57" s="40"/>
      <c r="F57" s="40"/>
      <c r="G57" s="41"/>
      <c r="I57" s="40"/>
      <c r="J57" s="40"/>
      <c r="K57" s="41"/>
      <c r="L57" s="40"/>
      <c r="M57" s="40"/>
      <c r="N57" s="41"/>
      <c r="O57" s="40"/>
      <c r="P57" s="40"/>
      <c r="Q57" s="41"/>
      <c r="R57" s="40"/>
      <c r="S57" s="40"/>
      <c r="T57" s="41"/>
      <c r="U57" s="40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4" t="s">
        <v>33</v>
      </c>
      <c r="B58" s="12"/>
      <c r="C58" s="12"/>
      <c r="D58" s="13">
        <f>SUM(D48:D57)</f>
        <v>9900</v>
      </c>
      <c r="E58" s="12"/>
      <c r="F58" s="12"/>
      <c r="G58" s="13">
        <f>SUM(G48:G57)</f>
        <v>8500</v>
      </c>
      <c r="H58" s="12"/>
      <c r="I58" s="12"/>
      <c r="J58" s="12"/>
      <c r="K58" s="13">
        <f>SUM(K48:K57)</f>
        <v>3400</v>
      </c>
      <c r="L58" s="12"/>
      <c r="M58" s="12"/>
      <c r="N58" s="13">
        <f>SUM(N48:N57)</f>
        <v>7800</v>
      </c>
      <c r="O58" s="12"/>
      <c r="P58" s="12"/>
      <c r="Q58" s="13">
        <f>SUM(Q48:Q57)</f>
        <v>6100</v>
      </c>
      <c r="R58" s="12"/>
      <c r="S58" s="12"/>
      <c r="T58" s="13">
        <f>SUM(T48:T57)</f>
        <v>0</v>
      </c>
      <c r="U58" s="12">
        <f>SUM(B58:T58)</f>
        <v>35700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43" t="s">
        <v>34</v>
      </c>
      <c r="B59" s="40"/>
      <c r="C59" s="40"/>
      <c r="D59" s="41"/>
      <c r="E59" s="40"/>
      <c r="F59" s="42" t="s">
        <v>165</v>
      </c>
      <c r="G59" s="48">
        <v>-20000.0</v>
      </c>
      <c r="H59" s="40"/>
      <c r="I59" s="40"/>
      <c r="J59" s="40"/>
      <c r="K59" s="44"/>
      <c r="L59" s="40"/>
      <c r="M59" s="40"/>
      <c r="N59" s="44"/>
      <c r="O59" s="40"/>
      <c r="P59" s="40"/>
      <c r="Q59" s="44"/>
      <c r="R59" s="40"/>
      <c r="S59" s="42" t="s">
        <v>35</v>
      </c>
      <c r="T59" s="48">
        <v>-150.0</v>
      </c>
      <c r="U59" s="40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8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34" t="s">
        <v>8</v>
      </c>
      <c r="B62" s="37">
        <v>45712.0</v>
      </c>
      <c r="C62" s="37"/>
      <c r="D62" s="38"/>
      <c r="E62" s="37">
        <v>45713.0</v>
      </c>
      <c r="F62" s="37"/>
      <c r="G62" s="38"/>
      <c r="H62" s="37">
        <v>45714.0</v>
      </c>
      <c r="I62" s="37">
        <v>45715.0</v>
      </c>
      <c r="J62" s="37"/>
      <c r="K62" s="38"/>
      <c r="L62" s="37">
        <v>45716.0</v>
      </c>
      <c r="M62" s="37"/>
      <c r="N62" s="38"/>
      <c r="O62" s="45"/>
      <c r="P62" s="37"/>
      <c r="Q62" s="38"/>
      <c r="R62" s="45"/>
      <c r="S62" s="35"/>
      <c r="T62" s="36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</row>
    <row r="63">
      <c r="A63" s="11">
        <v>0.4583333333333333</v>
      </c>
      <c r="B63" s="14" t="s">
        <v>16</v>
      </c>
      <c r="C63" s="14" t="s">
        <v>38</v>
      </c>
      <c r="D63" s="22">
        <v>900.0</v>
      </c>
      <c r="E63" s="14"/>
      <c r="F63" s="14"/>
      <c r="G63" s="13"/>
      <c r="H63" s="12"/>
      <c r="I63" s="14" t="s">
        <v>18</v>
      </c>
      <c r="J63" s="14" t="s">
        <v>166</v>
      </c>
      <c r="K63" s="22">
        <v>1000.0</v>
      </c>
      <c r="L63" s="14" t="s">
        <v>16</v>
      </c>
      <c r="M63" s="14" t="s">
        <v>50</v>
      </c>
      <c r="N63" s="22">
        <v>900.0</v>
      </c>
      <c r="O63" s="14"/>
      <c r="P63" s="12"/>
      <c r="Q63" s="13"/>
      <c r="R63" s="14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39">
        <v>0.5</v>
      </c>
      <c r="B64" s="42" t="s">
        <v>16</v>
      </c>
      <c r="C64" s="42" t="s">
        <v>167</v>
      </c>
      <c r="D64" s="47">
        <v>900.0</v>
      </c>
      <c r="E64" s="42" t="s">
        <v>11</v>
      </c>
      <c r="F64" s="42" t="s">
        <v>107</v>
      </c>
      <c r="G64" s="47">
        <v>900.0</v>
      </c>
      <c r="I64" s="42" t="s">
        <v>60</v>
      </c>
      <c r="J64" s="42" t="s">
        <v>168</v>
      </c>
      <c r="K64" s="47">
        <v>1100.0</v>
      </c>
      <c r="L64" s="42" t="s">
        <v>103</v>
      </c>
      <c r="M64" s="42" t="s">
        <v>169</v>
      </c>
      <c r="N64" s="46">
        <v>2500.0</v>
      </c>
      <c r="O64" s="42"/>
      <c r="P64" s="40"/>
      <c r="Q64" s="41"/>
      <c r="R64" s="42"/>
      <c r="T64" s="41"/>
      <c r="U64" s="40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1">
        <v>0.5416666666666666</v>
      </c>
      <c r="B65" s="14" t="s">
        <v>105</v>
      </c>
      <c r="C65" s="14" t="s">
        <v>170</v>
      </c>
      <c r="D65" s="22">
        <v>3000.0</v>
      </c>
      <c r="E65" s="14" t="s">
        <v>11</v>
      </c>
      <c r="F65" s="14" t="s">
        <v>171</v>
      </c>
      <c r="G65" s="22">
        <v>900.0</v>
      </c>
      <c r="I65" s="14" t="s">
        <v>18</v>
      </c>
      <c r="J65" s="14" t="s">
        <v>172</v>
      </c>
      <c r="K65" s="22">
        <v>1000.0</v>
      </c>
      <c r="L65" s="14" t="s">
        <v>49</v>
      </c>
      <c r="N65" s="16">
        <v>1500.0</v>
      </c>
      <c r="O65" s="14"/>
      <c r="P65" s="12"/>
      <c r="Q65" s="13"/>
      <c r="R65" s="14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39">
        <v>0.5833333333333334</v>
      </c>
      <c r="B66" s="42"/>
      <c r="D66" s="41"/>
      <c r="E66" s="42" t="s">
        <v>105</v>
      </c>
      <c r="F66" s="42" t="s">
        <v>51</v>
      </c>
      <c r="G66" s="47">
        <v>2700.0</v>
      </c>
      <c r="I66" s="42" t="s">
        <v>60</v>
      </c>
      <c r="J66" s="42" t="s">
        <v>173</v>
      </c>
      <c r="K66" s="47">
        <v>1100.0</v>
      </c>
      <c r="L66" s="42" t="s">
        <v>13</v>
      </c>
      <c r="N66" s="46">
        <v>2500.0</v>
      </c>
      <c r="O66" s="42"/>
      <c r="P66" s="40"/>
      <c r="Q66" s="41"/>
      <c r="R66" s="42"/>
      <c r="T66" s="41"/>
      <c r="U66" s="40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1">
        <v>0.625</v>
      </c>
      <c r="B67" s="14"/>
      <c r="D67" s="13"/>
      <c r="E67" s="14"/>
      <c r="G67" s="13"/>
      <c r="I67" s="14" t="s">
        <v>11</v>
      </c>
      <c r="J67" s="14" t="s">
        <v>174</v>
      </c>
      <c r="K67" s="22">
        <v>900.0</v>
      </c>
      <c r="L67" s="14" t="s">
        <v>11</v>
      </c>
      <c r="N67" s="16">
        <v>1100.0</v>
      </c>
      <c r="O67" s="14"/>
      <c r="P67" s="12"/>
      <c r="Q67" s="13"/>
      <c r="R67" s="14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39">
        <v>0.6666666666666666</v>
      </c>
      <c r="B68" s="42"/>
      <c r="D68" s="41"/>
      <c r="E68" s="42"/>
      <c r="G68" s="41"/>
      <c r="I68" s="42" t="s">
        <v>11</v>
      </c>
      <c r="J68" s="42" t="s">
        <v>52</v>
      </c>
      <c r="K68" s="47">
        <v>900.0</v>
      </c>
      <c r="L68" s="42" t="s">
        <v>11</v>
      </c>
      <c r="M68" s="42" t="s">
        <v>175</v>
      </c>
      <c r="N68" s="47">
        <v>3000.0</v>
      </c>
      <c r="O68" s="42"/>
      <c r="P68" s="40"/>
      <c r="Q68" s="41"/>
      <c r="R68" s="42"/>
      <c r="T68" s="41"/>
      <c r="U68" s="40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1">
        <v>0.7083333333333334</v>
      </c>
      <c r="B69" s="14" t="s">
        <v>44</v>
      </c>
      <c r="C69" s="14" t="s">
        <v>82</v>
      </c>
      <c r="D69" s="22">
        <v>2600.0</v>
      </c>
      <c r="E69" s="14" t="s">
        <v>11</v>
      </c>
      <c r="F69" s="14" t="s">
        <v>42</v>
      </c>
      <c r="G69" s="22">
        <v>800.0</v>
      </c>
      <c r="I69" s="14" t="s">
        <v>16</v>
      </c>
      <c r="J69" s="14" t="s">
        <v>176</v>
      </c>
      <c r="K69" s="22">
        <v>900.0</v>
      </c>
      <c r="L69" s="14" t="s">
        <v>16</v>
      </c>
      <c r="M69" s="14" t="s">
        <v>31</v>
      </c>
      <c r="N69" s="22">
        <v>900.0</v>
      </c>
      <c r="O69" s="14"/>
      <c r="P69" s="12"/>
      <c r="Q69" s="13"/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39">
        <v>0.75</v>
      </c>
      <c r="B70" s="42"/>
      <c r="D70" s="41"/>
      <c r="E70" s="42" t="s">
        <v>11</v>
      </c>
      <c r="F70" s="42" t="s">
        <v>114</v>
      </c>
      <c r="G70" s="47">
        <v>800.0</v>
      </c>
      <c r="I70" s="42" t="s">
        <v>11</v>
      </c>
      <c r="J70" s="42" t="s">
        <v>177</v>
      </c>
      <c r="K70" s="47">
        <v>700.0</v>
      </c>
      <c r="L70" s="42" t="s">
        <v>13</v>
      </c>
      <c r="N70" s="47">
        <v>2500.0</v>
      </c>
      <c r="O70" s="42"/>
      <c r="P70" s="40"/>
      <c r="Q70" s="41"/>
      <c r="R70" s="40"/>
      <c r="S70" s="40"/>
      <c r="T70" s="41"/>
      <c r="U70" s="40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1">
        <v>0.7916666666666666</v>
      </c>
      <c r="B71" s="14"/>
      <c r="D71" s="13"/>
      <c r="E71" s="14" t="s">
        <v>16</v>
      </c>
      <c r="F71" s="14" t="s">
        <v>178</v>
      </c>
      <c r="G71" s="22">
        <v>800.0</v>
      </c>
      <c r="I71" s="14" t="s">
        <v>21</v>
      </c>
      <c r="J71" s="14" t="s">
        <v>179</v>
      </c>
      <c r="K71" s="22">
        <v>600.0</v>
      </c>
      <c r="L71" s="14" t="s">
        <v>109</v>
      </c>
      <c r="M71" s="14" t="s">
        <v>180</v>
      </c>
      <c r="N71" s="22">
        <v>4000.0</v>
      </c>
      <c r="O71" s="14"/>
      <c r="P71" s="12"/>
      <c r="Q71" s="13"/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39">
        <v>0.8333333333333334</v>
      </c>
      <c r="B72" s="40"/>
      <c r="C72" s="40"/>
      <c r="D72" s="41"/>
      <c r="E72" s="40"/>
      <c r="F72" s="40"/>
      <c r="G72" s="41"/>
      <c r="I72" s="40"/>
      <c r="J72" s="40"/>
      <c r="K72" s="41"/>
      <c r="L72" s="40"/>
      <c r="M72" s="40"/>
      <c r="N72" s="41"/>
      <c r="O72" s="40"/>
      <c r="P72" s="40"/>
      <c r="Q72" s="41"/>
      <c r="R72" s="40"/>
      <c r="S72" s="40"/>
      <c r="T72" s="41"/>
      <c r="U72" s="40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4" t="s">
        <v>33</v>
      </c>
      <c r="B73" s="12"/>
      <c r="C73" s="12"/>
      <c r="D73" s="13">
        <f>SUM(D63:D72)</f>
        <v>7400</v>
      </c>
      <c r="E73" s="12"/>
      <c r="F73" s="12"/>
      <c r="G73" s="13">
        <f>SUM(G63:G72)</f>
        <v>6900</v>
      </c>
      <c r="H73" s="12"/>
      <c r="I73" s="12"/>
      <c r="J73" s="12"/>
      <c r="K73" s="13">
        <f>SUM(K63:K72)</f>
        <v>8200</v>
      </c>
      <c r="L73" s="12"/>
      <c r="M73" s="12"/>
      <c r="N73" s="13">
        <f>SUM(N63:N72)</f>
        <v>18900</v>
      </c>
      <c r="O73" s="12"/>
      <c r="P73" s="12"/>
      <c r="Q73" s="13">
        <f>SUM(Q63:Q72)</f>
        <v>0</v>
      </c>
      <c r="R73" s="12"/>
      <c r="S73" s="12"/>
      <c r="T73" s="13">
        <f>SUM(T63:T72)</f>
        <v>0</v>
      </c>
      <c r="U73" s="12">
        <f>SUM(B73:T73)</f>
        <v>41400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34</v>
      </c>
      <c r="B74" s="4"/>
      <c r="C74" s="2" t="s">
        <v>181</v>
      </c>
      <c r="D74" s="3">
        <v>2000.0</v>
      </c>
      <c r="E74" s="4"/>
      <c r="F74" s="4"/>
      <c r="G74" s="33"/>
      <c r="H74" s="4"/>
      <c r="I74" s="4"/>
      <c r="J74" s="4"/>
      <c r="K74" s="33"/>
      <c r="L74" s="4"/>
      <c r="M74" s="4"/>
      <c r="N74" s="33"/>
      <c r="O74" s="4"/>
      <c r="P74" s="4"/>
      <c r="Q74" s="33"/>
      <c r="R74" s="4"/>
      <c r="S74" s="4"/>
      <c r="T74" s="33"/>
      <c r="U74" s="4">
        <f>SUM(U4:U73)</f>
        <v>127250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8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119</v>
      </c>
      <c r="U75" s="4">
        <f>SUM(B14:T14,B29:T29,B44:T44,B59:T59,B74:T74)</f>
        <v>-20897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8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8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8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8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8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8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8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8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8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8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8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8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8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8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8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8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8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8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8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8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8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8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8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8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8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8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8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8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8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8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8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8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8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8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8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8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8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8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8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8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8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8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8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8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8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8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8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8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8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8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8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8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8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8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8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8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8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8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8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8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8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8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8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8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8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8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8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8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8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8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8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8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8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8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8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8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8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8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8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8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8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8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8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8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8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8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8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8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8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8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8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8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8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8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8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8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8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8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8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8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8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8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8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8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8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8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8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8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8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8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8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8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8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8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8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8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8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8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8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8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8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8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8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8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8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8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8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8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8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8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8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8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8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8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8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8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8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8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8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8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8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8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8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8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8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8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8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8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8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8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8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8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8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8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8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8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8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8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8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8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8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8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8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8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8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8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8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8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8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8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8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8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8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8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8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8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8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8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8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8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8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8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8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8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8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8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8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8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8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8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8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8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8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8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8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8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8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8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8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8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8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8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8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8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8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8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8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8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8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8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8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8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8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8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8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8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8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8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8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8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8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8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8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8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8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8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8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8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8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8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8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8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8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8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8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8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8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8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8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8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8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8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8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8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8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8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8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8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8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8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8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8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8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8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8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8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8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8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8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8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8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8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8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8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8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8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8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8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8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8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8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8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8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8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8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8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8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8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8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8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8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8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8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8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8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8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8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8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8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8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8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8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8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8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8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8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8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8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8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8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8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8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8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8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8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8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8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8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8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8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8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8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8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8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8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8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8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8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8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8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8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8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8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8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8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8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8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8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8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8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8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8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8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8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8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8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8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8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8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8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8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8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8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8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8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8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8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8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8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8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8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8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8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8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8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8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8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8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8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8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8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8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8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8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8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8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8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8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8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8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8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8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8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8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8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8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8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8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8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8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8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8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8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8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8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8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8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8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8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8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8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8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8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8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8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8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8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8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8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8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8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8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8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8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8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8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8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8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8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8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8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8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8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8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8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8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8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8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8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8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8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8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8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8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8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8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8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8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8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8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8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8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8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8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8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8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8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8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8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8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8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8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8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8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8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8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8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8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8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8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8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8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8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8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8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8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8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8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8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8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8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8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8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8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8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8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8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8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8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8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8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8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8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8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8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8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8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8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8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8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8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8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8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8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8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8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8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8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8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8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8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8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8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8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8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8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8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8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8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8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8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8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8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8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8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8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8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8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8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8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8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8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8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8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8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8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8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8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8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8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8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8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8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8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8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8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8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8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8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8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8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8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8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8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8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8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8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8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8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8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8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8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8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8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8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8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8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8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8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8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8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8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8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8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8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8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8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8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8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8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8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8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8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8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8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8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8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8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8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8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8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8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8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8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8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8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8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8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8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8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8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8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8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8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8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8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8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8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8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8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8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8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8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8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8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8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8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8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8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8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8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8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8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8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8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8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8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8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8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8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8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8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8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8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8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8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8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8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8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8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8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8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8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8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8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8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8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8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8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8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8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8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8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8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8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8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8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8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8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8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8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8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8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8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8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8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8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8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8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8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8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8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8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8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8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8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8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8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8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8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8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8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8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8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8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8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8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8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8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8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8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8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8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8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8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8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8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8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8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8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8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8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8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8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8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8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8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8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8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8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8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8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8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8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8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8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8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8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8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8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8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8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8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8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8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8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8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8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8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8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8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8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8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8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8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8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8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8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8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8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8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8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8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8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8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8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8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8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8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8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8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8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8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8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8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8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8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8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8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8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8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8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8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8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8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8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8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8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8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8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8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8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8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8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8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8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8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8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8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8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8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8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8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8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8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8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8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8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8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8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8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8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8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8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8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8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8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8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8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8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8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8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8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8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8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8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8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8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8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8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8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8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8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8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8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8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8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8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8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8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8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8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8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8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8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8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8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8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8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8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8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8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8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8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8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8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8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8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8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8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8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8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8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8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8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8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8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8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8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8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8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8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8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8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8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8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8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8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8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8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8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8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8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8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8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8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8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8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8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8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8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8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8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8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8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8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8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8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8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8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8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8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8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8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8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8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8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8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8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8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8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8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8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8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8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8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8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8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8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8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8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8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8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8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8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8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8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8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8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8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8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8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8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8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8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8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8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8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8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8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8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8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8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8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8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8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8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8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8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8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8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8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8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8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8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8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8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8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8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8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8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8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8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8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8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8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8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8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8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8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8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8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8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8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26">
    <mergeCell ref="M18:M19"/>
    <mergeCell ref="M36:M37"/>
    <mergeCell ref="M54:M56"/>
    <mergeCell ref="M69:M70"/>
    <mergeCell ref="J38:J41"/>
    <mergeCell ref="P38:P41"/>
    <mergeCell ref="S48:S53"/>
    <mergeCell ref="M51:M53"/>
    <mergeCell ref="S63:S68"/>
    <mergeCell ref="M64:M67"/>
    <mergeCell ref="S3:S8"/>
    <mergeCell ref="F18:F21"/>
    <mergeCell ref="J18:J20"/>
    <mergeCell ref="S18:S23"/>
    <mergeCell ref="J21:J23"/>
    <mergeCell ref="J24:J25"/>
    <mergeCell ref="S33:S38"/>
    <mergeCell ref="C65:C68"/>
    <mergeCell ref="C69:C71"/>
    <mergeCell ref="H18:H27"/>
    <mergeCell ref="H33:H42"/>
    <mergeCell ref="F48:F51"/>
    <mergeCell ref="H48:H57"/>
    <mergeCell ref="C55:C56"/>
    <mergeCell ref="H63:H72"/>
    <mergeCell ref="F66:F68"/>
  </mergeCells>
  <conditionalFormatting sqref="O3:O11 R3:R8 B18:B26 E18:E26 I18:I26 L18:L26 O18:O26 R18:R23 B33:B41 E33:E41 I33:I41 L33:L41 O33:O41 R33:R38 B48:B56 E48:E56 I48:I56 L48:L56 O48:O56 R48:R53 B63:B71 E63:E71 I63:I71 L63:L71 O63:O71 R63:R68">
    <cfRule type="notContainsBlanks" dxfId="1" priority="1">
      <formula>LEN(TRIM(O3))&gt;0</formula>
    </cfRule>
  </conditionalFormatting>
  <dataValidations>
    <dataValidation type="list" allowBlank="1" showErrorMessage="1" sqref="R3:R8 O3:O11 R18:R23 B18:B26 E18:E26 I18:I26 L18:L26 O18:O26 R33:R38 B33:B41 E33:E41 I33:I41 L33:L41 O33:O41 R48:R53 B48:B56 E48:E56 I48:I56 L48:L56 O48:O56 R63:R68 B63:B71 E63:E71 I63:I71 L63:L71 O63:O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49" t="s">
        <v>8</v>
      </c>
      <c r="B2" s="50"/>
      <c r="C2" s="50"/>
      <c r="D2" s="51"/>
      <c r="E2" s="50"/>
      <c r="F2" s="50"/>
      <c r="G2" s="51"/>
      <c r="H2" s="50"/>
      <c r="I2" s="50"/>
      <c r="J2" s="50"/>
      <c r="K2" s="51"/>
      <c r="L2" s="50"/>
      <c r="M2" s="52"/>
      <c r="N2" s="53"/>
      <c r="O2" s="52">
        <v>45717.0</v>
      </c>
      <c r="P2" s="52"/>
      <c r="Q2" s="53"/>
      <c r="R2" s="52">
        <v>45718.0</v>
      </c>
      <c r="S2" s="50"/>
      <c r="T2" s="51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</row>
    <row r="3">
      <c r="A3" s="11">
        <v>0.4583333333333333</v>
      </c>
      <c r="B3" s="12"/>
      <c r="C3" s="12"/>
      <c r="D3" s="13"/>
      <c r="E3" s="12"/>
      <c r="F3" s="12"/>
      <c r="G3" s="13"/>
      <c r="H3" s="12"/>
      <c r="I3" s="12"/>
      <c r="J3" s="12"/>
      <c r="K3" s="13"/>
      <c r="L3" s="12"/>
      <c r="M3" s="12"/>
      <c r="N3" s="13"/>
      <c r="O3" s="14"/>
      <c r="P3" s="14"/>
      <c r="Q3" s="13"/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54">
        <v>0.5</v>
      </c>
      <c r="B4" s="55"/>
      <c r="C4" s="55"/>
      <c r="D4" s="56"/>
      <c r="E4" s="55"/>
      <c r="F4" s="55"/>
      <c r="G4" s="56"/>
      <c r="H4" s="55"/>
      <c r="I4" s="55"/>
      <c r="J4" s="55"/>
      <c r="K4" s="56"/>
      <c r="L4" s="55"/>
      <c r="M4" s="55"/>
      <c r="N4" s="56"/>
      <c r="O4" s="57" t="s">
        <v>16</v>
      </c>
      <c r="P4" s="57" t="s">
        <v>98</v>
      </c>
      <c r="Q4" s="58">
        <v>900.0</v>
      </c>
      <c r="R4" s="57"/>
      <c r="T4" s="56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</row>
    <row r="5">
      <c r="A5" s="11">
        <v>0.5416666666666666</v>
      </c>
      <c r="B5" s="12"/>
      <c r="C5" s="12"/>
      <c r="D5" s="13"/>
      <c r="E5" s="12"/>
      <c r="F5" s="12"/>
      <c r="G5" s="13"/>
      <c r="H5" s="12"/>
      <c r="I5" s="12"/>
      <c r="J5" s="12"/>
      <c r="K5" s="13"/>
      <c r="L5" s="12"/>
      <c r="M5" s="12"/>
      <c r="N5" s="13"/>
      <c r="O5" s="14" t="s">
        <v>44</v>
      </c>
      <c r="P5" s="14" t="s">
        <v>14</v>
      </c>
      <c r="Q5" s="22">
        <v>2600.0</v>
      </c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54">
        <v>0.5833333333333334</v>
      </c>
      <c r="B6" s="55"/>
      <c r="C6" s="55"/>
      <c r="D6" s="56"/>
      <c r="E6" s="55"/>
      <c r="F6" s="55"/>
      <c r="G6" s="56"/>
      <c r="H6" s="55"/>
      <c r="I6" s="55"/>
      <c r="J6" s="55"/>
      <c r="K6" s="56"/>
      <c r="L6" s="55"/>
      <c r="M6" s="55"/>
      <c r="N6" s="56"/>
      <c r="O6" s="57" t="s">
        <v>49</v>
      </c>
      <c r="Q6" s="58">
        <v>1600.0</v>
      </c>
      <c r="R6" s="57"/>
      <c r="T6" s="56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</row>
    <row r="7">
      <c r="A7" s="11">
        <v>0.625</v>
      </c>
      <c r="B7" s="12"/>
      <c r="C7" s="12"/>
      <c r="D7" s="13"/>
      <c r="E7" s="12"/>
      <c r="F7" s="12"/>
      <c r="G7" s="13"/>
      <c r="H7" s="12"/>
      <c r="I7" s="12"/>
      <c r="J7" s="12"/>
      <c r="K7" s="13"/>
      <c r="L7" s="12"/>
      <c r="M7" s="12"/>
      <c r="N7" s="13"/>
      <c r="O7" s="14"/>
      <c r="Q7" s="13"/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54">
        <v>0.6666666666666666</v>
      </c>
      <c r="B8" s="55"/>
      <c r="C8" s="55"/>
      <c r="D8" s="56"/>
      <c r="E8" s="55"/>
      <c r="F8" s="55"/>
      <c r="G8" s="56"/>
      <c r="H8" s="55"/>
      <c r="I8" s="55"/>
      <c r="J8" s="55"/>
      <c r="K8" s="56"/>
      <c r="L8" s="55"/>
      <c r="M8" s="55"/>
      <c r="N8" s="56"/>
      <c r="O8" s="57" t="s">
        <v>60</v>
      </c>
      <c r="P8" s="42" t="s">
        <v>182</v>
      </c>
      <c r="Q8" s="58">
        <v>1100.0</v>
      </c>
      <c r="R8" s="57"/>
      <c r="T8" s="56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</row>
    <row r="9">
      <c r="A9" s="11">
        <v>0.7083333333333334</v>
      </c>
      <c r="B9" s="12"/>
      <c r="C9" s="12"/>
      <c r="D9" s="13"/>
      <c r="E9" s="12"/>
      <c r="F9" s="12"/>
      <c r="G9" s="13"/>
      <c r="H9" s="12"/>
      <c r="I9" s="12"/>
      <c r="J9" s="12"/>
      <c r="K9" s="13"/>
      <c r="L9" s="12"/>
      <c r="M9" s="12"/>
      <c r="N9" s="13"/>
      <c r="O9" s="14" t="s">
        <v>13</v>
      </c>
      <c r="Q9" s="22">
        <v>2600.0</v>
      </c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54">
        <v>0.75</v>
      </c>
      <c r="B10" s="55"/>
      <c r="C10" s="55"/>
      <c r="D10" s="56"/>
      <c r="E10" s="55"/>
      <c r="F10" s="55"/>
      <c r="G10" s="56"/>
      <c r="H10" s="55"/>
      <c r="I10" s="55"/>
      <c r="J10" s="55"/>
      <c r="K10" s="56"/>
      <c r="L10" s="55"/>
      <c r="M10" s="55"/>
      <c r="N10" s="56"/>
      <c r="O10" s="57" t="s">
        <v>49</v>
      </c>
      <c r="Q10" s="58">
        <v>1600.0</v>
      </c>
      <c r="R10" s="55"/>
      <c r="S10" s="55"/>
      <c r="T10" s="56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</row>
    <row r="11">
      <c r="A11" s="11">
        <v>0.7916666666666666</v>
      </c>
      <c r="B11" s="12"/>
      <c r="C11" s="12"/>
      <c r="D11" s="13"/>
      <c r="E11" s="12"/>
      <c r="F11" s="12"/>
      <c r="G11" s="13"/>
      <c r="H11" s="12"/>
      <c r="I11" s="12"/>
      <c r="J11" s="12"/>
      <c r="K11" s="13"/>
      <c r="L11" s="12"/>
      <c r="M11" s="12"/>
      <c r="N11" s="13"/>
      <c r="O11" s="14"/>
      <c r="Q11" s="13"/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54">
        <v>0.8333333333333334</v>
      </c>
      <c r="B12" s="55"/>
      <c r="C12" s="55"/>
      <c r="D12" s="56"/>
      <c r="E12" s="55"/>
      <c r="F12" s="55"/>
      <c r="G12" s="56"/>
      <c r="H12" s="55"/>
      <c r="I12" s="55"/>
      <c r="J12" s="55"/>
      <c r="K12" s="56"/>
      <c r="L12" s="55"/>
      <c r="M12" s="55"/>
      <c r="N12" s="56"/>
      <c r="O12" s="55"/>
      <c r="P12" s="55"/>
      <c r="Q12" s="56"/>
      <c r="R12" s="55"/>
      <c r="S12" s="55"/>
      <c r="T12" s="56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</row>
    <row r="13">
      <c r="A13" s="24" t="s">
        <v>33</v>
      </c>
      <c r="B13" s="12"/>
      <c r="C13" s="12"/>
      <c r="D13" s="13">
        <f>SUM(D3:D12)</f>
        <v>0</v>
      </c>
      <c r="E13" s="12"/>
      <c r="F13" s="12"/>
      <c r="G13" s="13">
        <f>SUM(G3:G12)</f>
        <v>0</v>
      </c>
      <c r="H13" s="12"/>
      <c r="I13" s="12"/>
      <c r="J13" s="12"/>
      <c r="K13" s="13">
        <f>SUM(K3:K12)</f>
        <v>0</v>
      </c>
      <c r="L13" s="12"/>
      <c r="M13" s="12"/>
      <c r="N13" s="13">
        <f>SUM(N3:N12)</f>
        <v>0</v>
      </c>
      <c r="O13" s="12"/>
      <c r="P13" s="12"/>
      <c r="Q13" s="13">
        <f>SUM(Q3:Q12)</f>
        <v>10400</v>
      </c>
      <c r="R13" s="12"/>
      <c r="S13" s="12"/>
      <c r="T13" s="13">
        <f>SUM(T3:T12)</f>
        <v>0</v>
      </c>
      <c r="U13" s="12">
        <f>SUM(B13:T13)</f>
        <v>10400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59" t="s">
        <v>34</v>
      </c>
      <c r="B14" s="55"/>
      <c r="C14" s="55"/>
      <c r="D14" s="56"/>
      <c r="E14" s="55"/>
      <c r="F14" s="55"/>
      <c r="G14" s="60"/>
      <c r="H14" s="55"/>
      <c r="I14" s="55"/>
      <c r="J14" s="55"/>
      <c r="K14" s="60"/>
      <c r="L14" s="55"/>
      <c r="M14" s="55"/>
      <c r="N14" s="60"/>
      <c r="O14" s="55"/>
      <c r="P14" s="55"/>
      <c r="Q14" s="60"/>
      <c r="R14" s="55"/>
      <c r="S14" s="57" t="s">
        <v>35</v>
      </c>
      <c r="T14" s="61">
        <v>-150.0</v>
      </c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</row>
    <row r="15">
      <c r="A15" s="28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49" t="s">
        <v>8</v>
      </c>
      <c r="B17" s="52">
        <v>45719.0</v>
      </c>
      <c r="C17" s="52"/>
      <c r="D17" s="53"/>
      <c r="E17" s="52">
        <v>45720.0</v>
      </c>
      <c r="F17" s="52"/>
      <c r="G17" s="53"/>
      <c r="H17" s="52">
        <v>45721.0</v>
      </c>
      <c r="I17" s="52">
        <v>45722.0</v>
      </c>
      <c r="J17" s="52"/>
      <c r="K17" s="53"/>
      <c r="L17" s="52">
        <v>45723.0</v>
      </c>
      <c r="M17" s="52"/>
      <c r="N17" s="53"/>
      <c r="O17" s="52">
        <v>45724.0</v>
      </c>
      <c r="P17" s="52"/>
      <c r="Q17" s="53"/>
      <c r="R17" s="52">
        <v>45725.0</v>
      </c>
      <c r="S17" s="50"/>
      <c r="T17" s="51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</row>
    <row r="18">
      <c r="A18" s="11">
        <v>0.4583333333333333</v>
      </c>
      <c r="B18" s="14" t="s">
        <v>16</v>
      </c>
      <c r="C18" s="14" t="s">
        <v>17</v>
      </c>
      <c r="D18" s="22">
        <v>900.0</v>
      </c>
      <c r="E18" s="14" t="s">
        <v>60</v>
      </c>
      <c r="F18" s="14" t="s">
        <v>183</v>
      </c>
      <c r="G18" s="22">
        <v>1100.0</v>
      </c>
      <c r="H18" s="12"/>
      <c r="I18" s="14"/>
      <c r="J18" s="12"/>
      <c r="K18" s="13"/>
      <c r="L18" s="14"/>
      <c r="M18" s="12"/>
      <c r="N18" s="13"/>
      <c r="O18" s="14" t="s">
        <v>11</v>
      </c>
      <c r="P18" s="15" t="s">
        <v>12</v>
      </c>
      <c r="Q18" s="16">
        <v>800.0</v>
      </c>
      <c r="R18" s="14"/>
      <c r="S18" s="12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54">
        <v>0.5</v>
      </c>
      <c r="B19" s="57"/>
      <c r="C19" s="55"/>
      <c r="D19" s="56"/>
      <c r="E19" s="57"/>
      <c r="F19" s="55"/>
      <c r="G19" s="56"/>
      <c r="I19" s="57"/>
      <c r="J19" s="55"/>
      <c r="K19" s="56"/>
      <c r="L19" s="57"/>
      <c r="M19" s="55"/>
      <c r="N19" s="56"/>
      <c r="O19" s="57" t="s">
        <v>11</v>
      </c>
      <c r="P19" s="42" t="s">
        <v>184</v>
      </c>
      <c r="Q19" s="58">
        <v>900.0</v>
      </c>
      <c r="R19" s="57"/>
      <c r="T19" s="56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</row>
    <row r="20">
      <c r="A20" s="11">
        <v>0.5416666666666666</v>
      </c>
      <c r="B20" s="14"/>
      <c r="C20" s="14"/>
      <c r="D20" s="13"/>
      <c r="E20" s="14"/>
      <c r="F20" s="12"/>
      <c r="G20" s="13"/>
      <c r="I20" s="14" t="s">
        <v>11</v>
      </c>
      <c r="J20" s="14" t="s">
        <v>185</v>
      </c>
      <c r="K20" s="22">
        <v>700.0</v>
      </c>
      <c r="L20" s="14" t="s">
        <v>18</v>
      </c>
      <c r="M20" s="14" t="s">
        <v>186</v>
      </c>
      <c r="N20" s="22">
        <v>1000.0</v>
      </c>
      <c r="O20" s="14" t="s">
        <v>16</v>
      </c>
      <c r="P20" s="14" t="s">
        <v>187</v>
      </c>
      <c r="Q20" s="22">
        <v>900.0</v>
      </c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54">
        <v>0.5833333333333334</v>
      </c>
      <c r="B21" s="57" t="s">
        <v>128</v>
      </c>
      <c r="C21" s="57" t="s">
        <v>51</v>
      </c>
      <c r="D21" s="58">
        <v>200.0</v>
      </c>
      <c r="E21" s="57" t="s">
        <v>16</v>
      </c>
      <c r="F21" s="57" t="s">
        <v>188</v>
      </c>
      <c r="G21" s="58">
        <v>900.0</v>
      </c>
      <c r="I21" s="57"/>
      <c r="J21" s="55"/>
      <c r="K21" s="56"/>
      <c r="L21" s="57" t="s">
        <v>11</v>
      </c>
      <c r="M21" s="57" t="s">
        <v>189</v>
      </c>
      <c r="N21" s="58">
        <v>800.0</v>
      </c>
      <c r="O21" s="57" t="s">
        <v>11</v>
      </c>
      <c r="P21" s="57" t="s">
        <v>100</v>
      </c>
      <c r="Q21" s="58">
        <v>1100.0</v>
      </c>
      <c r="R21" s="57"/>
      <c r="T21" s="56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</row>
    <row r="22">
      <c r="A22" s="11">
        <v>0.625</v>
      </c>
      <c r="B22" s="14" t="s">
        <v>60</v>
      </c>
      <c r="C22" s="14" t="s">
        <v>190</v>
      </c>
      <c r="D22" s="22">
        <v>1100.0</v>
      </c>
      <c r="E22" s="14" t="s">
        <v>60</v>
      </c>
      <c r="F22" s="14" t="s">
        <v>191</v>
      </c>
      <c r="G22" s="22">
        <v>1100.0</v>
      </c>
      <c r="I22" s="14" t="s">
        <v>11</v>
      </c>
      <c r="J22" s="14" t="s">
        <v>192</v>
      </c>
      <c r="K22" s="22">
        <v>800.0</v>
      </c>
      <c r="L22" s="14" t="s">
        <v>18</v>
      </c>
      <c r="M22" s="14" t="s">
        <v>193</v>
      </c>
      <c r="N22" s="22">
        <v>1000.0</v>
      </c>
      <c r="O22" s="14"/>
      <c r="P22" s="14" t="s">
        <v>194</v>
      </c>
      <c r="Q22" s="13"/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54">
        <v>0.6666666666666666</v>
      </c>
      <c r="B23" s="57" t="s">
        <v>13</v>
      </c>
      <c r="D23" s="58">
        <v>2600.0</v>
      </c>
      <c r="E23" s="57"/>
      <c r="F23" s="42"/>
      <c r="G23" s="56"/>
      <c r="I23" s="57" t="s">
        <v>25</v>
      </c>
      <c r="K23" s="58">
        <v>600.0</v>
      </c>
      <c r="L23" s="57"/>
      <c r="M23" s="55"/>
      <c r="N23" s="56"/>
      <c r="O23" s="57"/>
      <c r="Q23" s="56"/>
      <c r="R23" s="57"/>
      <c r="T23" s="56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</row>
    <row r="24">
      <c r="A24" s="11">
        <v>0.7083333333333334</v>
      </c>
      <c r="B24" s="14" t="s">
        <v>49</v>
      </c>
      <c r="D24" s="22">
        <v>1500.0</v>
      </c>
      <c r="E24" s="14"/>
      <c r="F24" s="12"/>
      <c r="G24" s="13"/>
      <c r="I24" s="14" t="s">
        <v>60</v>
      </c>
      <c r="J24" s="14" t="s">
        <v>195</v>
      </c>
      <c r="K24" s="22">
        <v>1000.0</v>
      </c>
      <c r="L24" s="14" t="s">
        <v>11</v>
      </c>
      <c r="M24" s="57" t="s">
        <v>124</v>
      </c>
      <c r="N24" s="22">
        <v>800.0</v>
      </c>
      <c r="O24" s="14" t="s">
        <v>44</v>
      </c>
      <c r="Q24" s="16">
        <v>3000.0</v>
      </c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54">
        <v>0.75</v>
      </c>
      <c r="B25" s="57" t="s">
        <v>11</v>
      </c>
      <c r="C25" s="57" t="s">
        <v>196</v>
      </c>
      <c r="D25" s="58">
        <v>800.0</v>
      </c>
      <c r="E25" s="57"/>
      <c r="F25" s="55"/>
      <c r="G25" s="56"/>
      <c r="I25" s="57"/>
      <c r="J25" s="55"/>
      <c r="K25" s="56"/>
      <c r="L25" s="57" t="s">
        <v>21</v>
      </c>
      <c r="N25" s="58">
        <v>600.0</v>
      </c>
      <c r="O25" s="57" t="s">
        <v>103</v>
      </c>
      <c r="Q25" s="62">
        <v>3000.0</v>
      </c>
      <c r="R25" s="55"/>
      <c r="S25" s="55"/>
      <c r="T25" s="56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</row>
    <row r="26">
      <c r="A26" s="11">
        <v>0.7916666666666666</v>
      </c>
      <c r="B26" s="14" t="s">
        <v>11</v>
      </c>
      <c r="C26" s="14" t="s">
        <v>112</v>
      </c>
      <c r="D26" s="14">
        <v>700.0</v>
      </c>
      <c r="E26" s="14" t="s">
        <v>16</v>
      </c>
      <c r="F26" s="57" t="s">
        <v>65</v>
      </c>
      <c r="G26" s="22">
        <v>900.0</v>
      </c>
      <c r="I26" s="14" t="s">
        <v>11</v>
      </c>
      <c r="J26" s="14" t="s">
        <v>197</v>
      </c>
      <c r="K26" s="22">
        <v>800.0</v>
      </c>
      <c r="L26" s="14" t="s">
        <v>18</v>
      </c>
      <c r="M26" s="14" t="s">
        <v>29</v>
      </c>
      <c r="N26" s="22">
        <v>1000.0</v>
      </c>
      <c r="O26" s="14" t="s">
        <v>11</v>
      </c>
      <c r="P26" s="14" t="s">
        <v>198</v>
      </c>
      <c r="Q26" s="16">
        <v>800.0</v>
      </c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54">
        <v>0.8333333333333334</v>
      </c>
      <c r="B27" s="55"/>
      <c r="C27" s="55"/>
      <c r="D27" s="56"/>
      <c r="E27" s="55"/>
      <c r="F27" s="55"/>
      <c r="G27" s="56"/>
      <c r="I27" s="55"/>
      <c r="J27" s="55"/>
      <c r="K27" s="56"/>
      <c r="L27" s="55"/>
      <c r="M27" s="55"/>
      <c r="N27" s="56"/>
      <c r="O27" s="55"/>
      <c r="P27" s="55"/>
      <c r="Q27" s="56"/>
      <c r="R27" s="55"/>
      <c r="S27" s="55"/>
      <c r="T27" s="56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</row>
    <row r="28">
      <c r="A28" s="24" t="s">
        <v>33</v>
      </c>
      <c r="B28" s="12"/>
      <c r="C28" s="12"/>
      <c r="D28" s="13">
        <f>SUM(D18:D27)</f>
        <v>7800</v>
      </c>
      <c r="E28" s="12"/>
      <c r="F28" s="12"/>
      <c r="G28" s="13">
        <f>SUM(G18:G27)</f>
        <v>4000</v>
      </c>
      <c r="H28" s="12"/>
      <c r="I28" s="12"/>
      <c r="J28" s="12"/>
      <c r="K28" s="13">
        <f>SUM(K18:K27)</f>
        <v>3900</v>
      </c>
      <c r="L28" s="12"/>
      <c r="M28" s="12"/>
      <c r="N28" s="13">
        <f>SUM(N18:N27)</f>
        <v>5200</v>
      </c>
      <c r="O28" s="12"/>
      <c r="P28" s="12"/>
      <c r="Q28" s="13">
        <f>SUM(Q18:Q27)</f>
        <v>10500</v>
      </c>
      <c r="R28" s="12"/>
      <c r="S28" s="12"/>
      <c r="T28" s="13">
        <f>SUM(T18:T27)</f>
        <v>0</v>
      </c>
      <c r="U28" s="12">
        <f>SUM(B28:T28)</f>
        <v>31400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59" t="s">
        <v>34</v>
      </c>
      <c r="B29" s="55"/>
      <c r="C29" s="55"/>
      <c r="D29" s="56"/>
      <c r="E29" s="55"/>
      <c r="F29" s="55"/>
      <c r="G29" s="60"/>
      <c r="H29" s="55"/>
      <c r="I29" s="55"/>
      <c r="J29" s="55"/>
      <c r="K29" s="60"/>
      <c r="L29" s="55"/>
      <c r="M29" s="55"/>
      <c r="N29" s="60"/>
      <c r="O29" s="55"/>
      <c r="P29" s="55"/>
      <c r="Q29" s="60"/>
      <c r="R29" s="55"/>
      <c r="S29" s="57" t="s">
        <v>35</v>
      </c>
      <c r="T29" s="61">
        <v>-150.0</v>
      </c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>
      <c r="A30" s="28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49" t="s">
        <v>8</v>
      </c>
      <c r="B32" s="52">
        <v>45726.0</v>
      </c>
      <c r="C32" s="52"/>
      <c r="D32" s="53"/>
      <c r="E32" s="52">
        <v>45727.0</v>
      </c>
      <c r="F32" s="52"/>
      <c r="G32" s="53"/>
      <c r="H32" s="52">
        <v>45728.0</v>
      </c>
      <c r="I32" s="52">
        <v>45729.0</v>
      </c>
      <c r="J32" s="52"/>
      <c r="K32" s="53"/>
      <c r="L32" s="52">
        <v>45730.0</v>
      </c>
      <c r="M32" s="52"/>
      <c r="N32" s="53"/>
      <c r="O32" s="52">
        <v>45731.0</v>
      </c>
      <c r="P32" s="52"/>
      <c r="Q32" s="53"/>
      <c r="R32" s="52">
        <v>45732.0</v>
      </c>
      <c r="S32" s="50"/>
      <c r="T32" s="51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</row>
    <row r="33">
      <c r="A33" s="11">
        <v>0.4583333333333333</v>
      </c>
      <c r="B33" s="14"/>
      <c r="C33" s="12"/>
      <c r="D33" s="13"/>
      <c r="E33" s="14" t="s">
        <v>60</v>
      </c>
      <c r="F33" s="14" t="s">
        <v>199</v>
      </c>
      <c r="G33" s="22">
        <v>1100.0</v>
      </c>
      <c r="H33" s="14" t="s">
        <v>200</v>
      </c>
      <c r="I33" s="14"/>
      <c r="J33" s="12"/>
      <c r="K33" s="13"/>
      <c r="L33" s="14" t="s">
        <v>11</v>
      </c>
      <c r="M33" s="14" t="s">
        <v>71</v>
      </c>
      <c r="N33" s="22">
        <v>1100.0</v>
      </c>
      <c r="O33" s="14" t="s">
        <v>11</v>
      </c>
      <c r="P33" s="14" t="s">
        <v>77</v>
      </c>
      <c r="Q33" s="22">
        <v>800.0</v>
      </c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54">
        <v>0.5</v>
      </c>
      <c r="B34" s="57"/>
      <c r="C34" s="55"/>
      <c r="D34" s="56"/>
      <c r="E34" s="57"/>
      <c r="F34" s="55"/>
      <c r="G34" s="56"/>
      <c r="I34" s="57"/>
      <c r="J34" s="55"/>
      <c r="K34" s="56"/>
      <c r="L34" s="57"/>
      <c r="M34" s="57"/>
      <c r="N34" s="56"/>
      <c r="O34" s="57" t="s">
        <v>60</v>
      </c>
      <c r="P34" s="42" t="s">
        <v>178</v>
      </c>
      <c r="Q34" s="58">
        <v>1000.0</v>
      </c>
      <c r="R34" s="57"/>
      <c r="T34" s="56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>
      <c r="A35" s="11">
        <v>0.5416666666666666</v>
      </c>
      <c r="B35" s="14"/>
      <c r="C35" s="12"/>
      <c r="D35" s="13"/>
      <c r="E35" s="14"/>
      <c r="F35" s="12"/>
      <c r="G35" s="13"/>
      <c r="I35" s="14"/>
      <c r="J35" s="12"/>
      <c r="K35" s="13"/>
      <c r="L35" s="14"/>
      <c r="M35" s="14"/>
      <c r="N35" s="13"/>
      <c r="O35" s="14" t="s">
        <v>21</v>
      </c>
      <c r="P35" s="14" t="s">
        <v>201</v>
      </c>
      <c r="Q35" s="22">
        <v>600.0</v>
      </c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54">
        <v>0.5833333333333334</v>
      </c>
      <c r="B36" s="57"/>
      <c r="C36" s="55"/>
      <c r="D36" s="56"/>
      <c r="E36" s="57"/>
      <c r="F36" s="55"/>
      <c r="G36" s="56"/>
      <c r="I36" s="57"/>
      <c r="J36" s="55"/>
      <c r="K36" s="56"/>
      <c r="L36" s="57"/>
      <c r="M36" s="55"/>
      <c r="N36" s="56"/>
      <c r="O36" s="57" t="s">
        <v>18</v>
      </c>
      <c r="P36" s="42" t="s">
        <v>136</v>
      </c>
      <c r="Q36" s="58">
        <v>1000.0</v>
      </c>
      <c r="R36" s="57"/>
      <c r="T36" s="56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>
      <c r="A37" s="11">
        <v>0.625</v>
      </c>
      <c r="B37" s="14"/>
      <c r="C37" s="12"/>
      <c r="D37" s="13"/>
      <c r="E37" s="14" t="s">
        <v>18</v>
      </c>
      <c r="F37" s="14" t="s">
        <v>51</v>
      </c>
      <c r="G37" s="22">
        <v>1000.0</v>
      </c>
      <c r="I37" s="14"/>
      <c r="J37" s="12"/>
      <c r="K37" s="13"/>
      <c r="L37" s="14"/>
      <c r="M37" s="14"/>
      <c r="N37" s="13"/>
      <c r="O37" s="14" t="s">
        <v>11</v>
      </c>
      <c r="P37" s="14" t="s">
        <v>20</v>
      </c>
      <c r="Q37" s="22">
        <v>900.0</v>
      </c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54">
        <v>0.6666666666666666</v>
      </c>
      <c r="B38" s="57" t="s">
        <v>11</v>
      </c>
      <c r="C38" s="42" t="s">
        <v>129</v>
      </c>
      <c r="D38" s="58">
        <v>800.0</v>
      </c>
      <c r="E38" s="57"/>
      <c r="G38" s="56"/>
      <c r="I38" s="57" t="s">
        <v>11</v>
      </c>
      <c r="J38" s="57" t="s">
        <v>202</v>
      </c>
      <c r="K38" s="58">
        <v>1000.0</v>
      </c>
      <c r="L38" s="57" t="s">
        <v>60</v>
      </c>
      <c r="M38" s="57" t="s">
        <v>203</v>
      </c>
      <c r="N38" s="58">
        <v>1000.0</v>
      </c>
      <c r="O38" s="57" t="s">
        <v>11</v>
      </c>
      <c r="P38" s="57" t="s">
        <v>204</v>
      </c>
      <c r="Q38" s="58">
        <v>900.0</v>
      </c>
      <c r="R38" s="57"/>
      <c r="T38" s="56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>
      <c r="A39" s="11">
        <v>0.7083333333333334</v>
      </c>
      <c r="B39" s="14" t="s">
        <v>11</v>
      </c>
      <c r="C39" s="14" t="s">
        <v>205</v>
      </c>
      <c r="D39" s="22">
        <v>800.0</v>
      </c>
      <c r="E39" s="14" t="s">
        <v>18</v>
      </c>
      <c r="F39" s="57" t="s">
        <v>206</v>
      </c>
      <c r="G39" s="22">
        <v>1000.0</v>
      </c>
      <c r="I39" s="14" t="s">
        <v>40</v>
      </c>
      <c r="J39" s="14" t="s">
        <v>41</v>
      </c>
      <c r="K39" s="22">
        <v>500.0</v>
      </c>
      <c r="L39" s="14"/>
      <c r="M39" s="14"/>
      <c r="N39" s="13"/>
      <c r="O39" s="14" t="s">
        <v>11</v>
      </c>
      <c r="P39" s="14" t="s">
        <v>207</v>
      </c>
      <c r="Q39" s="22">
        <v>900.0</v>
      </c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54">
        <v>0.75</v>
      </c>
      <c r="B40" s="57" t="s">
        <v>16</v>
      </c>
      <c r="C40" s="57" t="s">
        <v>162</v>
      </c>
      <c r="D40" s="58">
        <v>1000.0</v>
      </c>
      <c r="E40" s="57" t="s">
        <v>11</v>
      </c>
      <c r="F40" s="42" t="s">
        <v>26</v>
      </c>
      <c r="G40" s="58">
        <v>800.0</v>
      </c>
      <c r="I40" s="57" t="s">
        <v>60</v>
      </c>
      <c r="J40" s="57" t="s">
        <v>178</v>
      </c>
      <c r="K40" s="58">
        <v>800.0</v>
      </c>
      <c r="L40" s="57"/>
      <c r="M40" s="55"/>
      <c r="N40" s="56"/>
      <c r="O40" s="57" t="s">
        <v>25</v>
      </c>
      <c r="P40" s="57" t="s">
        <v>208</v>
      </c>
      <c r="Q40" s="58">
        <v>600.0</v>
      </c>
      <c r="R40" s="55"/>
      <c r="S40" s="55"/>
      <c r="T40" s="56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>
      <c r="A41" s="11">
        <v>0.7916666666666666</v>
      </c>
      <c r="B41" s="14" t="s">
        <v>60</v>
      </c>
      <c r="C41" s="14" t="s">
        <v>143</v>
      </c>
      <c r="D41" s="22">
        <v>1100.0</v>
      </c>
      <c r="E41" s="14" t="s">
        <v>11</v>
      </c>
      <c r="F41" s="14" t="s">
        <v>87</v>
      </c>
      <c r="G41" s="22">
        <v>3000.0</v>
      </c>
      <c r="I41" s="14" t="s">
        <v>11</v>
      </c>
      <c r="J41" s="14" t="s">
        <v>130</v>
      </c>
      <c r="K41" s="22">
        <v>800.0</v>
      </c>
      <c r="L41" s="14"/>
      <c r="M41" s="14" t="s">
        <v>209</v>
      </c>
      <c r="N41" s="13"/>
      <c r="O41" s="14" t="s">
        <v>25</v>
      </c>
      <c r="Q41" s="22">
        <v>600.0</v>
      </c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54">
        <v>0.8333333333333334</v>
      </c>
      <c r="B42" s="55"/>
      <c r="C42" s="55"/>
      <c r="D42" s="56"/>
      <c r="E42" s="55"/>
      <c r="F42" s="55"/>
      <c r="G42" s="56"/>
      <c r="I42" s="55"/>
      <c r="J42" s="55"/>
      <c r="K42" s="56"/>
      <c r="L42" s="55"/>
      <c r="N42" s="56"/>
      <c r="O42" s="55"/>
      <c r="P42" s="55"/>
      <c r="Q42" s="56"/>
      <c r="R42" s="55"/>
      <c r="S42" s="55"/>
      <c r="T42" s="56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>
      <c r="A43" s="24" t="s">
        <v>33</v>
      </c>
      <c r="B43" s="12"/>
      <c r="C43" s="12"/>
      <c r="D43" s="13">
        <f>SUM(D33:D42)</f>
        <v>3700</v>
      </c>
      <c r="E43" s="12"/>
      <c r="F43" s="12"/>
      <c r="G43" s="13">
        <f>SUM(G33:G42)</f>
        <v>6900</v>
      </c>
      <c r="H43" s="12"/>
      <c r="I43" s="12"/>
      <c r="J43" s="12"/>
      <c r="K43" s="13">
        <f>SUM(K33:K42)</f>
        <v>3100</v>
      </c>
      <c r="L43" s="12"/>
      <c r="M43" s="12"/>
      <c r="N43" s="13">
        <f>SUM(N33:N42)</f>
        <v>2100</v>
      </c>
      <c r="O43" s="12"/>
      <c r="P43" s="12"/>
      <c r="Q43" s="13">
        <f>SUM(Q33:Q42)</f>
        <v>7300</v>
      </c>
      <c r="R43" s="12"/>
      <c r="S43" s="12"/>
      <c r="T43" s="13">
        <f>SUM(T33:T42)</f>
        <v>0</v>
      </c>
      <c r="U43" s="12">
        <f>SUM(B43:T43)</f>
        <v>23100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59" t="s">
        <v>34</v>
      </c>
      <c r="B44" s="55"/>
      <c r="C44" s="55"/>
      <c r="D44" s="56"/>
      <c r="E44" s="55"/>
      <c r="F44" s="55"/>
      <c r="G44" s="60"/>
      <c r="H44" s="57">
        <v>-1796.0</v>
      </c>
      <c r="I44" s="55"/>
      <c r="J44" s="55"/>
      <c r="K44" s="60"/>
      <c r="L44" s="55"/>
      <c r="M44" s="55"/>
      <c r="N44" s="60"/>
      <c r="O44" s="55"/>
      <c r="P44" s="55"/>
      <c r="Q44" s="60"/>
      <c r="R44" s="55"/>
      <c r="S44" s="57" t="s">
        <v>210</v>
      </c>
      <c r="T44" s="61">
        <v>-4654.0</v>
      </c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>
      <c r="A45" s="28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49" t="s">
        <v>8</v>
      </c>
      <c r="B47" s="52">
        <v>45733.0</v>
      </c>
      <c r="C47" s="52"/>
      <c r="D47" s="53"/>
      <c r="E47" s="52">
        <v>45734.0</v>
      </c>
      <c r="F47" s="52"/>
      <c r="G47" s="53"/>
      <c r="H47" s="52">
        <v>45735.0</v>
      </c>
      <c r="I47" s="52">
        <v>45736.0</v>
      </c>
      <c r="J47" s="52"/>
      <c r="K47" s="53"/>
      <c r="L47" s="52">
        <v>45737.0</v>
      </c>
      <c r="M47" s="52"/>
      <c r="N47" s="53"/>
      <c r="O47" s="52">
        <v>45738.0</v>
      </c>
      <c r="P47" s="63" t="s">
        <v>211</v>
      </c>
      <c r="Q47" s="53"/>
      <c r="R47" s="52">
        <v>45739.0</v>
      </c>
      <c r="S47" s="50"/>
      <c r="T47" s="51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</row>
    <row r="48">
      <c r="A48" s="11">
        <v>0.4583333333333333</v>
      </c>
      <c r="B48" s="14"/>
      <c r="C48" s="12"/>
      <c r="D48" s="13"/>
      <c r="E48" s="14" t="s">
        <v>18</v>
      </c>
      <c r="F48" s="14" t="s">
        <v>212</v>
      </c>
      <c r="G48" s="22">
        <v>1000.0</v>
      </c>
      <c r="H48" s="12"/>
      <c r="I48" s="14" t="s">
        <v>60</v>
      </c>
      <c r="J48" s="14" t="s">
        <v>213</v>
      </c>
      <c r="K48" s="22">
        <v>1100.0</v>
      </c>
      <c r="L48" s="14"/>
      <c r="M48" s="12"/>
      <c r="N48" s="13"/>
      <c r="O48" s="14"/>
      <c r="Q48" s="13"/>
      <c r="R48" s="14"/>
      <c r="S48" s="12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54">
        <v>0.5</v>
      </c>
      <c r="B49" s="57"/>
      <c r="C49" s="55"/>
      <c r="D49" s="56"/>
      <c r="E49" s="57"/>
      <c r="F49" s="55"/>
      <c r="G49" s="56"/>
      <c r="I49" s="57" t="s">
        <v>11</v>
      </c>
      <c r="J49" s="57" t="s">
        <v>73</v>
      </c>
      <c r="K49" s="62">
        <v>800.0</v>
      </c>
      <c r="L49" s="57" t="s">
        <v>16</v>
      </c>
      <c r="M49" s="57" t="s">
        <v>54</v>
      </c>
      <c r="N49" s="58">
        <v>1000.0</v>
      </c>
      <c r="O49" s="57"/>
      <c r="Q49" s="56"/>
      <c r="R49" s="57"/>
      <c r="T49" s="56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>
      <c r="A50" s="11">
        <v>0.5416666666666666</v>
      </c>
      <c r="B50" s="14"/>
      <c r="C50" s="12"/>
      <c r="D50" s="13"/>
      <c r="E50" s="14" t="s">
        <v>11</v>
      </c>
      <c r="F50" s="14" t="s">
        <v>214</v>
      </c>
      <c r="G50" s="22">
        <v>900.0</v>
      </c>
      <c r="I50" s="14" t="s">
        <v>60</v>
      </c>
      <c r="J50" s="14" t="s">
        <v>215</v>
      </c>
      <c r="K50" s="22">
        <v>1100.0</v>
      </c>
      <c r="L50" s="14" t="s">
        <v>11</v>
      </c>
      <c r="M50" s="14" t="s">
        <v>140</v>
      </c>
      <c r="N50" s="22">
        <v>800.0</v>
      </c>
      <c r="O50" s="14"/>
      <c r="Q50" s="13"/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54">
        <v>0.5833333333333334</v>
      </c>
      <c r="B51" s="57"/>
      <c r="C51" s="55"/>
      <c r="D51" s="56"/>
      <c r="E51" s="57" t="s">
        <v>16</v>
      </c>
      <c r="F51" s="57" t="s">
        <v>104</v>
      </c>
      <c r="G51" s="58">
        <v>900.0</v>
      </c>
      <c r="I51" s="57" t="s">
        <v>49</v>
      </c>
      <c r="K51" s="58">
        <v>2000.0</v>
      </c>
      <c r="L51" s="57" t="s">
        <v>105</v>
      </c>
      <c r="M51" s="57" t="s">
        <v>51</v>
      </c>
      <c r="N51" s="58">
        <v>2200.0</v>
      </c>
      <c r="O51" s="57"/>
      <c r="Q51" s="56"/>
      <c r="R51" s="57"/>
      <c r="T51" s="56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>
      <c r="A52" s="11">
        <v>0.625</v>
      </c>
      <c r="B52" s="14"/>
      <c r="C52" s="12"/>
      <c r="D52" s="13"/>
      <c r="E52" s="14"/>
      <c r="F52" s="12"/>
      <c r="G52" s="13"/>
      <c r="I52" s="14"/>
      <c r="K52" s="13"/>
      <c r="L52" s="14"/>
      <c r="N52" s="13"/>
      <c r="O52" s="14"/>
      <c r="Q52" s="13"/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54">
        <v>0.6666666666666666</v>
      </c>
      <c r="B53" s="57"/>
      <c r="C53" s="55"/>
      <c r="D53" s="56"/>
      <c r="E53" s="57" t="s">
        <v>60</v>
      </c>
      <c r="F53" s="57" t="s">
        <v>216</v>
      </c>
      <c r="G53" s="58">
        <v>1100.0</v>
      </c>
      <c r="I53" s="57"/>
      <c r="J53" s="55"/>
      <c r="K53" s="56"/>
      <c r="L53" s="57"/>
      <c r="N53" s="56"/>
      <c r="O53" s="57"/>
      <c r="Q53" s="56"/>
      <c r="R53" s="57"/>
      <c r="T53" s="56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>
      <c r="A54" s="11">
        <v>0.7083333333333334</v>
      </c>
      <c r="B54" s="14" t="s">
        <v>11</v>
      </c>
      <c r="C54" s="14" t="s">
        <v>80</v>
      </c>
      <c r="D54" s="22">
        <v>1100.0</v>
      </c>
      <c r="E54" s="14" t="s">
        <v>16</v>
      </c>
      <c r="F54" s="14" t="s">
        <v>217</v>
      </c>
      <c r="G54" s="22">
        <v>900.0</v>
      </c>
      <c r="I54" s="14"/>
      <c r="K54" s="13"/>
      <c r="L54" s="14" t="s">
        <v>11</v>
      </c>
      <c r="M54" s="14" t="s">
        <v>95</v>
      </c>
      <c r="N54" s="22">
        <v>800.0</v>
      </c>
      <c r="O54" s="14"/>
      <c r="Q54" s="13"/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54">
        <v>0.75</v>
      </c>
      <c r="B55" s="57"/>
      <c r="C55" s="55"/>
      <c r="D55" s="56"/>
      <c r="E55" s="57"/>
      <c r="F55" s="55"/>
      <c r="G55" s="56"/>
      <c r="I55" s="57" t="s">
        <v>21</v>
      </c>
      <c r="J55" s="57" t="s">
        <v>168</v>
      </c>
      <c r="K55" s="58">
        <v>600.0</v>
      </c>
      <c r="L55" s="57"/>
      <c r="M55" s="57"/>
      <c r="N55" s="56"/>
      <c r="O55" s="57"/>
      <c r="Q55" s="56"/>
      <c r="R55" s="55"/>
      <c r="S55" s="55"/>
      <c r="T55" s="56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</row>
    <row r="56">
      <c r="A56" s="11">
        <v>0.7916666666666666</v>
      </c>
      <c r="B56" s="14"/>
      <c r="C56" s="12"/>
      <c r="D56" s="13"/>
      <c r="E56" s="14"/>
      <c r="F56" s="12"/>
      <c r="G56" s="13"/>
      <c r="I56" s="14" t="s">
        <v>11</v>
      </c>
      <c r="J56" s="14" t="s">
        <v>89</v>
      </c>
      <c r="K56" s="22">
        <v>900.0</v>
      </c>
      <c r="L56" s="14" t="s">
        <v>60</v>
      </c>
      <c r="M56" s="14" t="s">
        <v>218</v>
      </c>
      <c r="N56" s="22">
        <v>1100.0</v>
      </c>
      <c r="O56" s="14"/>
      <c r="Q56" s="13"/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54">
        <v>0.8333333333333334</v>
      </c>
      <c r="B57" s="55"/>
      <c r="C57" s="55"/>
      <c r="D57" s="56"/>
      <c r="E57" s="55"/>
      <c r="F57" s="55"/>
      <c r="G57" s="56"/>
      <c r="I57" s="55"/>
      <c r="J57" s="55"/>
      <c r="K57" s="56"/>
      <c r="L57" s="55"/>
      <c r="M57" s="55"/>
      <c r="N57" s="56"/>
      <c r="O57" s="55"/>
      <c r="P57" s="55"/>
      <c r="Q57" s="56"/>
      <c r="R57" s="55"/>
      <c r="S57" s="55"/>
      <c r="T57" s="56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>
      <c r="A58" s="24" t="s">
        <v>33</v>
      </c>
      <c r="B58" s="12"/>
      <c r="C58" s="12"/>
      <c r="D58" s="13">
        <f>SUM(D48:D57)</f>
        <v>1100</v>
      </c>
      <c r="E58" s="12"/>
      <c r="F58" s="12"/>
      <c r="G58" s="13">
        <f>SUM(G48:G57)</f>
        <v>4800</v>
      </c>
      <c r="H58" s="12"/>
      <c r="I58" s="12"/>
      <c r="J58" s="12"/>
      <c r="K58" s="13">
        <f>SUM(K48:K57)</f>
        <v>6500</v>
      </c>
      <c r="L58" s="12"/>
      <c r="M58" s="12"/>
      <c r="N58" s="13">
        <f>SUM(N48:N57)</f>
        <v>5900</v>
      </c>
      <c r="O58" s="12"/>
      <c r="P58" s="12"/>
      <c r="Q58" s="13">
        <f>SUM(Q48:Q57)</f>
        <v>0</v>
      </c>
      <c r="R58" s="12"/>
      <c r="S58" s="12"/>
      <c r="T58" s="13">
        <f>SUM(T48:T57)</f>
        <v>0</v>
      </c>
      <c r="U58" s="12">
        <f>SUM(B58:T58)</f>
        <v>18300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59" t="s">
        <v>34</v>
      </c>
      <c r="B59" s="55"/>
      <c r="C59" s="57" t="s">
        <v>219</v>
      </c>
      <c r="D59" s="58">
        <v>-1483.0</v>
      </c>
      <c r="E59" s="55"/>
      <c r="F59" s="57" t="s">
        <v>220</v>
      </c>
      <c r="G59" s="61">
        <v>-304.0</v>
      </c>
      <c r="H59" s="55"/>
      <c r="I59" s="55"/>
      <c r="J59" s="57" t="s">
        <v>165</v>
      </c>
      <c r="K59" s="61">
        <v>-20000.0</v>
      </c>
      <c r="L59" s="55"/>
      <c r="M59" s="57" t="s">
        <v>221</v>
      </c>
      <c r="N59" s="61">
        <v>1400.0</v>
      </c>
      <c r="O59" s="55"/>
      <c r="P59" s="57" t="s">
        <v>222</v>
      </c>
      <c r="Q59" s="61">
        <v>-4000.0</v>
      </c>
      <c r="R59" s="55"/>
      <c r="S59" s="57" t="s">
        <v>35</v>
      </c>
      <c r="T59" s="61">
        <v>-150.0</v>
      </c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</row>
    <row r="60" ht="19.5" customHeight="1">
      <c r="A60" s="28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24.75" customHeight="1">
      <c r="A61" s="64" t="s">
        <v>0</v>
      </c>
      <c r="B61" s="65" t="s">
        <v>1</v>
      </c>
      <c r="C61" s="65"/>
      <c r="D61" s="66"/>
      <c r="E61" s="65" t="s">
        <v>2</v>
      </c>
      <c r="F61" s="65"/>
      <c r="G61" s="66"/>
      <c r="H61" s="65" t="s">
        <v>3</v>
      </c>
      <c r="I61" s="65" t="s">
        <v>4</v>
      </c>
      <c r="J61" s="65"/>
      <c r="K61" s="66"/>
      <c r="L61" s="65" t="s">
        <v>5</v>
      </c>
      <c r="M61" s="65"/>
      <c r="N61" s="66"/>
      <c r="O61" s="65" t="s">
        <v>6</v>
      </c>
      <c r="P61" s="65"/>
      <c r="Q61" s="66"/>
      <c r="R61" s="65" t="s">
        <v>7</v>
      </c>
      <c r="S61" s="67"/>
      <c r="T61" s="68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</row>
    <row r="62">
      <c r="A62" s="49" t="s">
        <v>8</v>
      </c>
      <c r="B62" s="52">
        <v>45740.0</v>
      </c>
      <c r="C62" s="52"/>
      <c r="D62" s="53"/>
      <c r="E62" s="52">
        <v>45741.0</v>
      </c>
      <c r="F62" s="52"/>
      <c r="G62" s="53"/>
      <c r="H62" s="52">
        <v>45742.0</v>
      </c>
      <c r="I62" s="52">
        <v>45743.0</v>
      </c>
      <c r="J62" s="63" t="s">
        <v>223</v>
      </c>
      <c r="K62" s="53"/>
      <c r="L62" s="52">
        <v>45744.0</v>
      </c>
      <c r="M62" s="52"/>
      <c r="N62" s="53"/>
      <c r="O62" s="52">
        <v>45745.0</v>
      </c>
      <c r="P62" s="52"/>
      <c r="Q62" s="53"/>
      <c r="R62" s="52">
        <v>45746.0</v>
      </c>
      <c r="S62" s="50"/>
      <c r="T62" s="51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>
      <c r="A63" s="11">
        <v>0.4583333333333333</v>
      </c>
      <c r="B63" s="14" t="s">
        <v>16</v>
      </c>
      <c r="C63" s="14" t="s">
        <v>224</v>
      </c>
      <c r="D63" s="22">
        <v>900.0</v>
      </c>
      <c r="E63" s="14"/>
      <c r="F63" s="12"/>
      <c r="G63" s="13"/>
      <c r="H63" s="12"/>
      <c r="I63" s="14"/>
      <c r="J63" s="12"/>
      <c r="K63" s="13"/>
      <c r="L63" s="14" t="s">
        <v>11</v>
      </c>
      <c r="M63" s="14" t="s">
        <v>225</v>
      </c>
      <c r="N63" s="22">
        <v>800.0</v>
      </c>
      <c r="O63" s="14" t="s">
        <v>11</v>
      </c>
      <c r="P63" s="15" t="s">
        <v>12</v>
      </c>
      <c r="Q63" s="16">
        <v>800.0</v>
      </c>
      <c r="R63" s="14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54">
        <v>0.5</v>
      </c>
      <c r="B64" s="57"/>
      <c r="C64" s="55"/>
      <c r="D64" s="56"/>
      <c r="E64" s="57"/>
      <c r="F64" s="55"/>
      <c r="G64" s="56"/>
      <c r="I64" s="57"/>
      <c r="J64" s="55"/>
      <c r="K64" s="56"/>
      <c r="L64" s="57" t="s">
        <v>18</v>
      </c>
      <c r="N64" s="58">
        <v>1000.0</v>
      </c>
      <c r="O64" s="57" t="s">
        <v>16</v>
      </c>
      <c r="P64" s="57" t="s">
        <v>48</v>
      </c>
      <c r="Q64" s="58">
        <v>900.0</v>
      </c>
      <c r="R64" s="57"/>
      <c r="T64" s="56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>
      <c r="A65" s="11">
        <v>0.5416666666666666</v>
      </c>
      <c r="B65" s="14"/>
      <c r="C65" s="12"/>
      <c r="D65" s="13"/>
      <c r="E65" s="14"/>
      <c r="F65" s="12"/>
      <c r="G65" s="13"/>
      <c r="I65" s="14"/>
      <c r="J65" s="12"/>
      <c r="K65" s="13"/>
      <c r="L65" s="14" t="s">
        <v>25</v>
      </c>
      <c r="N65" s="22">
        <v>600.0</v>
      </c>
      <c r="O65" s="14" t="s">
        <v>11</v>
      </c>
      <c r="P65" s="14" t="s">
        <v>43</v>
      </c>
      <c r="Q65" s="22">
        <v>800.0</v>
      </c>
      <c r="R65" s="14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54">
        <v>0.5833333333333334</v>
      </c>
      <c r="B66" s="57"/>
      <c r="C66" s="55"/>
      <c r="D66" s="56"/>
      <c r="E66" s="57"/>
      <c r="F66" s="42"/>
      <c r="G66" s="56"/>
      <c r="I66" s="57" t="s">
        <v>11</v>
      </c>
      <c r="J66" s="57" t="s">
        <v>102</v>
      </c>
      <c r="K66" s="58">
        <v>700.0</v>
      </c>
      <c r="L66" s="57" t="s">
        <v>11</v>
      </c>
      <c r="M66" s="57" t="s">
        <v>24</v>
      </c>
      <c r="N66" s="58">
        <v>700.0</v>
      </c>
      <c r="O66" s="57" t="s">
        <v>60</v>
      </c>
      <c r="P66" s="57" t="s">
        <v>226</v>
      </c>
      <c r="Q66" s="58">
        <v>1100.0</v>
      </c>
      <c r="R66" s="57"/>
      <c r="T66" s="56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>
      <c r="A67" s="11">
        <v>0.625</v>
      </c>
      <c r="B67" s="14"/>
      <c r="C67" s="12"/>
      <c r="D67" s="13"/>
      <c r="E67" s="14" t="s">
        <v>11</v>
      </c>
      <c r="F67" s="14" t="s">
        <v>107</v>
      </c>
      <c r="G67" s="22">
        <v>900.0</v>
      </c>
      <c r="I67" s="14" t="s">
        <v>128</v>
      </c>
      <c r="J67" s="14" t="s">
        <v>213</v>
      </c>
      <c r="K67" s="13"/>
      <c r="L67" s="14" t="s">
        <v>60</v>
      </c>
      <c r="M67" s="14" t="s">
        <v>227</v>
      </c>
      <c r="N67" s="22">
        <v>1100.0</v>
      </c>
      <c r="O67" s="14" t="s">
        <v>11</v>
      </c>
      <c r="P67" s="14" t="s">
        <v>228</v>
      </c>
      <c r="Q67" s="22">
        <v>800.0</v>
      </c>
      <c r="R67" s="14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54">
        <v>0.6666666666666666</v>
      </c>
      <c r="B68" s="57" t="s">
        <v>16</v>
      </c>
      <c r="C68" s="57" t="s">
        <v>143</v>
      </c>
      <c r="D68" s="58">
        <v>900.0</v>
      </c>
      <c r="E68" s="57" t="s">
        <v>11</v>
      </c>
      <c r="F68" s="42" t="s">
        <v>214</v>
      </c>
      <c r="G68" s="58">
        <v>800.0</v>
      </c>
      <c r="I68" s="57" t="s">
        <v>60</v>
      </c>
      <c r="J68" s="69" t="s">
        <v>229</v>
      </c>
      <c r="K68" s="58">
        <v>1100.0</v>
      </c>
      <c r="L68" s="57"/>
      <c r="M68" s="57"/>
      <c r="N68" s="56"/>
      <c r="O68" s="57" t="s">
        <v>11</v>
      </c>
      <c r="P68" s="42" t="s">
        <v>70</v>
      </c>
      <c r="Q68" s="58">
        <v>800.0</v>
      </c>
      <c r="R68" s="57"/>
      <c r="T68" s="56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>
      <c r="A69" s="11">
        <v>0.7083333333333334</v>
      </c>
      <c r="B69" s="14"/>
      <c r="C69" s="12"/>
      <c r="D69" s="13"/>
      <c r="E69" s="14" t="s">
        <v>105</v>
      </c>
      <c r="F69" s="14" t="s">
        <v>111</v>
      </c>
      <c r="G69" s="22">
        <v>2000.0</v>
      </c>
      <c r="I69" s="14" t="s">
        <v>11</v>
      </c>
      <c r="J69" s="14" t="s">
        <v>230</v>
      </c>
      <c r="K69" s="22">
        <v>800.0</v>
      </c>
      <c r="L69" s="14"/>
      <c r="M69" s="14"/>
      <c r="N69" s="13"/>
      <c r="O69" s="14" t="s">
        <v>25</v>
      </c>
      <c r="Q69" s="22">
        <v>600.0</v>
      </c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54">
        <v>0.75</v>
      </c>
      <c r="B70" s="57" t="s">
        <v>16</v>
      </c>
      <c r="C70" s="57" t="s">
        <v>231</v>
      </c>
      <c r="D70" s="58">
        <v>900.0</v>
      </c>
      <c r="E70" s="57"/>
      <c r="G70" s="56"/>
      <c r="I70" s="57"/>
      <c r="J70" s="55"/>
      <c r="K70" s="56"/>
      <c r="L70" s="57" t="s">
        <v>40</v>
      </c>
      <c r="M70" s="57" t="s">
        <v>88</v>
      </c>
      <c r="N70" s="58">
        <v>500.0</v>
      </c>
      <c r="O70" s="57" t="s">
        <v>13</v>
      </c>
      <c r="P70" s="57" t="s">
        <v>127</v>
      </c>
      <c r="Q70" s="58">
        <v>2500.0</v>
      </c>
      <c r="R70" s="55"/>
      <c r="S70" s="55"/>
      <c r="T70" s="56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>
      <c r="A71" s="11">
        <v>0.7916666666666666</v>
      </c>
      <c r="B71" s="14" t="s">
        <v>16</v>
      </c>
      <c r="C71" s="14" t="s">
        <v>65</v>
      </c>
      <c r="D71" s="22">
        <v>900.0</v>
      </c>
      <c r="E71" s="14" t="s">
        <v>11</v>
      </c>
      <c r="F71" s="14" t="s">
        <v>232</v>
      </c>
      <c r="G71" s="22">
        <v>3000.0</v>
      </c>
      <c r="I71" s="14" t="s">
        <v>16</v>
      </c>
      <c r="J71" s="14" t="s">
        <v>233</v>
      </c>
      <c r="K71" s="22">
        <v>900.0</v>
      </c>
      <c r="L71" s="14" t="s">
        <v>44</v>
      </c>
      <c r="M71" s="14" t="s">
        <v>234</v>
      </c>
      <c r="N71" s="22">
        <v>3400.0</v>
      </c>
      <c r="O71" s="14" t="s">
        <v>49</v>
      </c>
      <c r="Q71" s="22">
        <v>2000.0</v>
      </c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54">
        <v>0.8333333333333334</v>
      </c>
      <c r="B72" s="55"/>
      <c r="C72" s="55"/>
      <c r="D72" s="56"/>
      <c r="E72" s="55"/>
      <c r="F72" s="55"/>
      <c r="G72" s="56"/>
      <c r="I72" s="55"/>
      <c r="J72" s="55"/>
      <c r="K72" s="56"/>
      <c r="L72" s="55"/>
      <c r="M72" s="55"/>
      <c r="N72" s="56"/>
      <c r="O72" s="55"/>
      <c r="P72" s="57" t="s">
        <v>118</v>
      </c>
      <c r="Q72" s="58">
        <v>2000.0</v>
      </c>
      <c r="R72" s="55"/>
      <c r="S72" s="55"/>
      <c r="T72" s="56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>
      <c r="A73" s="24" t="s">
        <v>33</v>
      </c>
      <c r="B73" s="12"/>
      <c r="C73" s="12"/>
      <c r="D73" s="13">
        <f>SUM(D63:D72)</f>
        <v>3600</v>
      </c>
      <c r="E73" s="12"/>
      <c r="F73" s="12"/>
      <c r="G73" s="13">
        <f>SUM(G63:G72)</f>
        <v>6700</v>
      </c>
      <c r="H73" s="12"/>
      <c r="I73" s="12"/>
      <c r="J73" s="12"/>
      <c r="K73" s="13">
        <f>SUM(K63:K72)</f>
        <v>3500</v>
      </c>
      <c r="L73" s="12"/>
      <c r="M73" s="12"/>
      <c r="N73" s="13">
        <f>SUM(N63:N72)</f>
        <v>8100</v>
      </c>
      <c r="O73" s="12"/>
      <c r="P73" s="12"/>
      <c r="Q73" s="13">
        <f>SUM(Q63:Q72)</f>
        <v>12300</v>
      </c>
      <c r="R73" s="12"/>
      <c r="S73" s="12"/>
      <c r="T73" s="13">
        <f>SUM(T63:T72)</f>
        <v>0</v>
      </c>
      <c r="U73" s="12">
        <f>SUM(B73:T73)</f>
        <v>34200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34</v>
      </c>
      <c r="B74" s="4"/>
      <c r="C74" s="4"/>
      <c r="D74" s="5"/>
      <c r="E74" s="4"/>
      <c r="F74" s="4"/>
      <c r="G74" s="33"/>
      <c r="H74" s="4"/>
      <c r="I74" s="4"/>
      <c r="J74" s="4"/>
      <c r="K74" s="33"/>
      <c r="L74" s="4"/>
      <c r="M74" s="2" t="s">
        <v>235</v>
      </c>
      <c r="N74" s="70">
        <v>-384.0</v>
      </c>
      <c r="O74" s="4"/>
      <c r="P74" s="4"/>
      <c r="Q74" s="33"/>
      <c r="R74" s="4"/>
      <c r="S74" s="2" t="s">
        <v>35</v>
      </c>
      <c r="T74" s="70">
        <v>-150.0</v>
      </c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8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64" t="s">
        <v>0</v>
      </c>
      <c r="B76" s="65" t="s">
        <v>1</v>
      </c>
      <c r="C76" s="65"/>
      <c r="D76" s="66"/>
      <c r="E76" s="65" t="s">
        <v>2</v>
      </c>
      <c r="F76" s="65"/>
      <c r="G76" s="66"/>
      <c r="H76" s="65" t="s">
        <v>3</v>
      </c>
      <c r="I76" s="65" t="s">
        <v>4</v>
      </c>
      <c r="J76" s="65"/>
      <c r="K76" s="66"/>
      <c r="L76" s="65" t="s">
        <v>5</v>
      </c>
      <c r="M76" s="65"/>
      <c r="N76" s="66"/>
      <c r="O76" s="65" t="s">
        <v>6</v>
      </c>
      <c r="P76" s="65"/>
      <c r="Q76" s="66"/>
      <c r="R76" s="65" t="s">
        <v>7</v>
      </c>
      <c r="S76" s="67"/>
      <c r="T76" s="68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</row>
    <row r="77">
      <c r="A77" s="49" t="s">
        <v>8</v>
      </c>
      <c r="B77" s="52">
        <v>45747.0</v>
      </c>
      <c r="C77" s="52"/>
      <c r="D77" s="53"/>
      <c r="E77" s="52"/>
      <c r="F77" s="52"/>
      <c r="G77" s="53"/>
      <c r="H77" s="52"/>
      <c r="I77" s="52"/>
      <c r="J77" s="52"/>
      <c r="K77" s="53"/>
      <c r="L77" s="52"/>
      <c r="M77" s="52"/>
      <c r="N77" s="53"/>
      <c r="O77" s="52"/>
      <c r="P77" s="52"/>
      <c r="Q77" s="53"/>
      <c r="R77" s="52"/>
      <c r="S77" s="50"/>
      <c r="T77" s="51"/>
      <c r="U77" s="50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11">
        <v>0.4583333333333333</v>
      </c>
      <c r="B78" s="14"/>
      <c r="C78" s="12"/>
      <c r="D78" s="13"/>
      <c r="E78" s="14"/>
      <c r="F78" s="12"/>
      <c r="G78" s="13"/>
      <c r="H78" s="12"/>
      <c r="I78" s="14"/>
      <c r="J78" s="12"/>
      <c r="K78" s="13"/>
      <c r="L78" s="14"/>
      <c r="M78" s="12"/>
      <c r="N78" s="13"/>
      <c r="O78" s="14"/>
      <c r="P78" s="12"/>
      <c r="Q78" s="13"/>
      <c r="R78" s="14"/>
      <c r="S78" s="12"/>
      <c r="T78" s="13"/>
      <c r="U78" s="12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54">
        <v>0.5</v>
      </c>
      <c r="B79" s="57"/>
      <c r="C79" s="55"/>
      <c r="D79" s="56"/>
      <c r="E79" s="57"/>
      <c r="F79" s="55"/>
      <c r="G79" s="56"/>
      <c r="I79" s="57"/>
      <c r="J79" s="55"/>
      <c r="K79" s="56"/>
      <c r="L79" s="57"/>
      <c r="M79" s="55"/>
      <c r="N79" s="56"/>
      <c r="O79" s="57"/>
      <c r="P79" s="55"/>
      <c r="Q79" s="56"/>
      <c r="R79" s="57"/>
      <c r="T79" s="56"/>
      <c r="U79" s="55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11">
        <v>0.5416666666666666</v>
      </c>
      <c r="B80" s="14" t="s">
        <v>16</v>
      </c>
      <c r="C80" s="14" t="s">
        <v>236</v>
      </c>
      <c r="D80" s="22">
        <v>900.0</v>
      </c>
      <c r="E80" s="14"/>
      <c r="F80" s="12"/>
      <c r="G80" s="13"/>
      <c r="I80" s="14"/>
      <c r="J80" s="12"/>
      <c r="K80" s="13"/>
      <c r="L80" s="14"/>
      <c r="M80" s="12"/>
      <c r="N80" s="13"/>
      <c r="O80" s="14"/>
      <c r="P80" s="12"/>
      <c r="Q80" s="13"/>
      <c r="R80" s="14"/>
      <c r="T80" s="13"/>
      <c r="U80" s="12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54">
        <v>0.5833333333333334</v>
      </c>
      <c r="B81" s="57" t="s">
        <v>44</v>
      </c>
      <c r="C81" s="57" t="s">
        <v>82</v>
      </c>
      <c r="D81" s="58">
        <v>2600.0</v>
      </c>
      <c r="E81" s="57"/>
      <c r="F81" s="55"/>
      <c r="G81" s="56"/>
      <c r="I81" s="57"/>
      <c r="J81" s="55"/>
      <c r="K81" s="56"/>
      <c r="L81" s="57"/>
      <c r="M81" s="55"/>
      <c r="N81" s="56"/>
      <c r="O81" s="57"/>
      <c r="P81" s="55"/>
      <c r="Q81" s="56"/>
      <c r="R81" s="57"/>
      <c r="T81" s="56"/>
      <c r="U81" s="55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11">
        <v>0.625</v>
      </c>
      <c r="B82" s="14"/>
      <c r="D82" s="13"/>
      <c r="E82" s="14"/>
      <c r="F82" s="12"/>
      <c r="G82" s="13"/>
      <c r="I82" s="14"/>
      <c r="J82" s="12"/>
      <c r="K82" s="13"/>
      <c r="L82" s="14"/>
      <c r="M82" s="12"/>
      <c r="N82" s="13"/>
      <c r="O82" s="14"/>
      <c r="P82" s="12"/>
      <c r="Q82" s="13"/>
      <c r="R82" s="14"/>
      <c r="T82" s="13"/>
      <c r="U82" s="12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54">
        <v>0.6666666666666666</v>
      </c>
      <c r="B83" s="57" t="s">
        <v>25</v>
      </c>
      <c r="C83" s="57" t="s">
        <v>102</v>
      </c>
      <c r="D83" s="58">
        <v>600.0</v>
      </c>
      <c r="E83" s="57"/>
      <c r="F83" s="55"/>
      <c r="G83" s="56"/>
      <c r="I83" s="57"/>
      <c r="J83" s="71"/>
      <c r="K83" s="56"/>
      <c r="L83" s="57"/>
      <c r="M83" s="55"/>
      <c r="N83" s="56"/>
      <c r="O83" s="57"/>
      <c r="P83" s="55"/>
      <c r="Q83" s="56"/>
      <c r="R83" s="57"/>
      <c r="T83" s="56"/>
      <c r="U83" s="55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11">
        <v>0.7083333333333334</v>
      </c>
      <c r="B84" s="14"/>
      <c r="C84" s="12"/>
      <c r="D84" s="13"/>
      <c r="E84" s="14"/>
      <c r="F84" s="12"/>
      <c r="G84" s="13"/>
      <c r="I84" s="14"/>
      <c r="J84" s="12"/>
      <c r="K84" s="13"/>
      <c r="L84" s="14"/>
      <c r="M84" s="12"/>
      <c r="N84" s="13"/>
      <c r="O84" s="14"/>
      <c r="P84" s="12"/>
      <c r="Q84" s="13"/>
      <c r="R84" s="12"/>
      <c r="S84" s="12"/>
      <c r="T84" s="13"/>
      <c r="U84" s="12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54">
        <v>0.75</v>
      </c>
      <c r="B85" s="57" t="s">
        <v>11</v>
      </c>
      <c r="C85" s="57" t="s">
        <v>125</v>
      </c>
      <c r="D85" s="58">
        <v>800.0</v>
      </c>
      <c r="E85" s="57"/>
      <c r="F85" s="55"/>
      <c r="G85" s="56"/>
      <c r="I85" s="57"/>
      <c r="J85" s="55"/>
      <c r="K85" s="56"/>
      <c r="L85" s="57"/>
      <c r="M85" s="55"/>
      <c r="N85" s="56"/>
      <c r="O85" s="57"/>
      <c r="P85" s="55"/>
      <c r="Q85" s="56"/>
      <c r="R85" s="55"/>
      <c r="S85" s="55"/>
      <c r="T85" s="56"/>
      <c r="U85" s="55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11">
        <v>0.7916666666666666</v>
      </c>
      <c r="B86" s="14" t="s">
        <v>25</v>
      </c>
      <c r="D86" s="22">
        <v>600.0</v>
      </c>
      <c r="E86" s="14"/>
      <c r="F86" s="12"/>
      <c r="G86" s="13"/>
      <c r="I86" s="14"/>
      <c r="J86" s="12"/>
      <c r="K86" s="13"/>
      <c r="L86" s="14"/>
      <c r="M86" s="12"/>
      <c r="N86" s="13"/>
      <c r="O86" s="14"/>
      <c r="P86" s="12"/>
      <c r="Q86" s="13"/>
      <c r="R86" s="12"/>
      <c r="S86" s="12"/>
      <c r="T86" s="13"/>
      <c r="U86" s="12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54">
        <v>0.8333333333333334</v>
      </c>
      <c r="B87" s="55"/>
      <c r="C87" s="55"/>
      <c r="D87" s="56"/>
      <c r="E87" s="55"/>
      <c r="F87" s="55"/>
      <c r="G87" s="56"/>
      <c r="I87" s="55"/>
      <c r="J87" s="55"/>
      <c r="K87" s="56"/>
      <c r="L87" s="55"/>
      <c r="M87" s="55"/>
      <c r="N87" s="56"/>
      <c r="O87" s="55"/>
      <c r="P87" s="55"/>
      <c r="Q87" s="56"/>
      <c r="R87" s="55"/>
      <c r="S87" s="55"/>
      <c r="T87" s="56"/>
      <c r="U87" s="55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4" t="s">
        <v>33</v>
      </c>
      <c r="B88" s="12"/>
      <c r="C88" s="12"/>
      <c r="D88" s="13">
        <f>SUM(D78:D87)</f>
        <v>5500</v>
      </c>
      <c r="E88" s="12"/>
      <c r="F88" s="12"/>
      <c r="G88" s="13">
        <f>SUM(G78:G87)</f>
        <v>0</v>
      </c>
      <c r="H88" s="12"/>
      <c r="I88" s="12"/>
      <c r="J88" s="12"/>
      <c r="K88" s="13">
        <f>SUM(K78:K87)</f>
        <v>0</v>
      </c>
      <c r="L88" s="12"/>
      <c r="M88" s="12"/>
      <c r="N88" s="13">
        <f>SUM(N78:N87)</f>
        <v>0</v>
      </c>
      <c r="O88" s="12"/>
      <c r="P88" s="12"/>
      <c r="Q88" s="13">
        <f>SUM(Q78:Q87)</f>
        <v>0</v>
      </c>
      <c r="R88" s="12"/>
      <c r="S88" s="12"/>
      <c r="T88" s="13">
        <f>SUM(T78:T87)</f>
        <v>0</v>
      </c>
      <c r="U88" s="12">
        <f>SUM(B88:T88)</f>
        <v>5500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1" t="s">
        <v>34</v>
      </c>
      <c r="B89" s="4"/>
      <c r="C89" s="2" t="s">
        <v>117</v>
      </c>
      <c r="D89" s="3">
        <v>-1251.0</v>
      </c>
      <c r="E89" s="4"/>
      <c r="F89" s="4"/>
      <c r="G89" s="33"/>
      <c r="H89" s="4"/>
      <c r="I89" s="4"/>
      <c r="J89" s="4"/>
      <c r="K89" s="33"/>
      <c r="L89" s="4"/>
      <c r="M89" s="4"/>
      <c r="N89" s="33"/>
      <c r="O89" s="4"/>
      <c r="P89" s="4"/>
      <c r="Q89" s="33"/>
      <c r="R89" s="4"/>
      <c r="S89" s="4"/>
      <c r="T89" s="33"/>
      <c r="U89" s="4">
        <f>SUM(U13:U88)</f>
        <v>122900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8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3" t="s">
        <v>119</v>
      </c>
      <c r="U90" s="4">
        <f>SUM(B14:T14,B29:T29,B44:T44,B59:T59,B74:T74,B89:T89)</f>
        <v>-33072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8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8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8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8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8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8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8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8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8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8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8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8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8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8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8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8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8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8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8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8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8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8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8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8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8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8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8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8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8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8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8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8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8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8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8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8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8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8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8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8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8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8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8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8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8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8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8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8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8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8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8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8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8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8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8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8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8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8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8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8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8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8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8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8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8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8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8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8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8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8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8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8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8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8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8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8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8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8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8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8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8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8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8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8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8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8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8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8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8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8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8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8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8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8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8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8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8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8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8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8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8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8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8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8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8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8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8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8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8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8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8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8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8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8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8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8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8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8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8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8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8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8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8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8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8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8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8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8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8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8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8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8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8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8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8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8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8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8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8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8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8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8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8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8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8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8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8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8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8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8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8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8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8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8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8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8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8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8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8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8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8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8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8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8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8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8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8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8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8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8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8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8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8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8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8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8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8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8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8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8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8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8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8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8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8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8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8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8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8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8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8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8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8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8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8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8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8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8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8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8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8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8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8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8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8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8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8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8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8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8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8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8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8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8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8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8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8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8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8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8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8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8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8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8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8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8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8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8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8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8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8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8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8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8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8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8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8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8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8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8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8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8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8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8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8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8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8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8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8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8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8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8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8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8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8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8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8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8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8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8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8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8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8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8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8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8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8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8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8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8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8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8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8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8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8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8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8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8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8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8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8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8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8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8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8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8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8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8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8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8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8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8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8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8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8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8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8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8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8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8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8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8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8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8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8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8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8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8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8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8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8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8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8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8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8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8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8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8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8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8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8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8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8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8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8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8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8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8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8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8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8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8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8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8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8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8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8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8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8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8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8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8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8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8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8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8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8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8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8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8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8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8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8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8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8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8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8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8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8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8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8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8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8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8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8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8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8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8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8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8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8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8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8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8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8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8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8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8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8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8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8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8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8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8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8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8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8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8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8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8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8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8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8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8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8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8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8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8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8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8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8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8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8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8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8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8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8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8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8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8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8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8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8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8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8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8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8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8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8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8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8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8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8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8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8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8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8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8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8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8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8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8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8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8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8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8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8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8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8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8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8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8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8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8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8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8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8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8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8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8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8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8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8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8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8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8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8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8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8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8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8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8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8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8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8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8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8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8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8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8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8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8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8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8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8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8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8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8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8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8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8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8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8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8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8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8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8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8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8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8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8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8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8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8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8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8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8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8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8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8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8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8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8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8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8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8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8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8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8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8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8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8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8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8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8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8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8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8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8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8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8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8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8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8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8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8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8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8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8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8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8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8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8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8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8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8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8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8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8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8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8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8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8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8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8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8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8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8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8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8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8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8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8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8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8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8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8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8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8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8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8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8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8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8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8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8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8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8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8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8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8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8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8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8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8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8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8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8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8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8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8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8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8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8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8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8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8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8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8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8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8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8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8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8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8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8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8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8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8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8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8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8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8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8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8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8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8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8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8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8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8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8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8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8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8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8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8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8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8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8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8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8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8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8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8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8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8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8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8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8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8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8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8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8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8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8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8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8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8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8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8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8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8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8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8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8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8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8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8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8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8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8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8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8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8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8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8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8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8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8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8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8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8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8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8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8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8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8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8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8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8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8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8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8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8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8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8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8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8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8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8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8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8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8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8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8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8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8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8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8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8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8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8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8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8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8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8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8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8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8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8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8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8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8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8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8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8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8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8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8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8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8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8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8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8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8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8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8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8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8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8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8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8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8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8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8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8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8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8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8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8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8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8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8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8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8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8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8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8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8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8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8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8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8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8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8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8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8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8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8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8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8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8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8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8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8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8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8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8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8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8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8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8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8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8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8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8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8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8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8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8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8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8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8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8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8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8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8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8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8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8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8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8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8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8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8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8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8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8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8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8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8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8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8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8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8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8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8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8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8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8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8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8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8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8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8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8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8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8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8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8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8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8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8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8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8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8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8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8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8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8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8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8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8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8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8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8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8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8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8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8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8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8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8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8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8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8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8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8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8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8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8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8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8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8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8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8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8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8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8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8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8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8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8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8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8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8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8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8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8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8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8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8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8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8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8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8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8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8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8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8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8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8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8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8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8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8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8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8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8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8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8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8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8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8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8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8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8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8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8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8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8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8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8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8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8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8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8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8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8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8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8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8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8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8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8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8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8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8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8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8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8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8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8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8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8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8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8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8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29">
    <mergeCell ref="S3:S8"/>
    <mergeCell ref="P5:P7"/>
    <mergeCell ref="P8:P10"/>
    <mergeCell ref="H18:H27"/>
    <mergeCell ref="S18:S23"/>
    <mergeCell ref="C22:C24"/>
    <mergeCell ref="J22:J23"/>
    <mergeCell ref="H33:H42"/>
    <mergeCell ref="H48:H57"/>
    <mergeCell ref="H63:H72"/>
    <mergeCell ref="F69:F70"/>
    <mergeCell ref="H78:H87"/>
    <mergeCell ref="C81:C82"/>
    <mergeCell ref="C85:C86"/>
    <mergeCell ref="M41:M42"/>
    <mergeCell ref="J50:J52"/>
    <mergeCell ref="M63:M65"/>
    <mergeCell ref="S48:S53"/>
    <mergeCell ref="S63:S68"/>
    <mergeCell ref="P68:P69"/>
    <mergeCell ref="P70:P71"/>
    <mergeCell ref="S78:S83"/>
    <mergeCell ref="P22:P25"/>
    <mergeCell ref="M24:M25"/>
    <mergeCell ref="S33:S38"/>
    <mergeCell ref="F37:F38"/>
    <mergeCell ref="P40:P41"/>
    <mergeCell ref="P47:P56"/>
    <mergeCell ref="M51:M53"/>
  </mergeCells>
  <conditionalFormatting sqref="O3:O11 R3:R8 B18:B26 E18:E26 I18:I26 L18:L26 O18:O26 R18:R23 B33:B41 E33:E41 I33:I41 L33:L41 O33:O41 R33:R38 B48:B56 E48:E56 I48:I56 L48:L56 O48:O56 R48:R53 B63:B71 E63:E71 I63:I71 L63:L71 O63:O71 R63:R68 B78:B86 E78:E86 I78:I86 L78:L86 O78:O86 R78:R83">
    <cfRule type="notContainsBlanks" dxfId="1" priority="1">
      <formula>LEN(TRIM(O3))&gt;0</formula>
    </cfRule>
  </conditionalFormatting>
  <dataValidations>
    <dataValidation type="list" allowBlank="1" showErrorMessage="1" sqref="R3:R8 O3:O11 R18:R23 B18:B26 E18:E26 I18:I26 L18:L26 O18:O26 R33:R38 B33:B41 E33:E41 I33:I41 L33:L41 O33:O41 R48:R53 B48:B56 E48:E56 I48:I56 L48:L56 O48:O56 R63:R68 B63:B71 E63:E71 I63:I71 L63:L71 O63:O71 R78:R83 B78:B86 E78:E86 I78:I86 L78:L86 O78:O86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13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72" t="s">
        <v>8</v>
      </c>
      <c r="B2" s="73"/>
      <c r="C2" s="73"/>
      <c r="D2" s="74"/>
      <c r="E2" s="73"/>
      <c r="F2" s="73"/>
      <c r="G2" s="74"/>
      <c r="H2" s="73"/>
      <c r="I2" s="73"/>
      <c r="J2" s="73"/>
      <c r="K2" s="74"/>
      <c r="L2" s="73"/>
      <c r="M2" s="73"/>
      <c r="N2" s="74"/>
      <c r="O2" s="73"/>
      <c r="P2" s="75"/>
      <c r="Q2" s="76"/>
      <c r="R2" s="75">
        <v>45809.0</v>
      </c>
      <c r="S2" s="73"/>
      <c r="T2" s="74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</row>
    <row r="3">
      <c r="A3" s="11">
        <v>0.4583333333333333</v>
      </c>
      <c r="B3" s="12"/>
      <c r="C3" s="12"/>
      <c r="D3" s="13"/>
      <c r="E3" s="12"/>
      <c r="F3" s="12"/>
      <c r="G3" s="13"/>
      <c r="H3" s="12"/>
      <c r="I3" s="12"/>
      <c r="J3" s="12"/>
      <c r="K3" s="13"/>
      <c r="L3" s="12"/>
      <c r="M3" s="12"/>
      <c r="N3" s="13"/>
      <c r="O3" s="12"/>
      <c r="P3" s="12"/>
      <c r="Q3" s="13"/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77">
        <v>0.5</v>
      </c>
      <c r="B4" s="78"/>
      <c r="C4" s="78"/>
      <c r="D4" s="79"/>
      <c r="E4" s="78"/>
      <c r="F4" s="78"/>
      <c r="G4" s="79"/>
      <c r="H4" s="78"/>
      <c r="I4" s="78"/>
      <c r="J4" s="78"/>
      <c r="K4" s="79"/>
      <c r="L4" s="78"/>
      <c r="M4" s="78"/>
      <c r="N4" s="79"/>
      <c r="O4" s="78"/>
      <c r="P4" s="78"/>
      <c r="Q4" s="79"/>
      <c r="R4" s="80"/>
      <c r="T4" s="79"/>
      <c r="U4" s="78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1">
        <v>0.5416666666666666</v>
      </c>
      <c r="B5" s="12"/>
      <c r="C5" s="12"/>
      <c r="D5" s="13"/>
      <c r="E5" s="12"/>
      <c r="F5" s="12"/>
      <c r="G5" s="13"/>
      <c r="H5" s="12"/>
      <c r="I5" s="12"/>
      <c r="J5" s="12"/>
      <c r="K5" s="13"/>
      <c r="L5" s="12"/>
      <c r="M5" s="12"/>
      <c r="N5" s="13"/>
      <c r="O5" s="12"/>
      <c r="P5" s="12"/>
      <c r="Q5" s="13"/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77">
        <v>0.5833333333333334</v>
      </c>
      <c r="B6" s="78"/>
      <c r="C6" s="78"/>
      <c r="D6" s="79"/>
      <c r="E6" s="78"/>
      <c r="F6" s="78"/>
      <c r="G6" s="79"/>
      <c r="H6" s="78"/>
      <c r="I6" s="78"/>
      <c r="J6" s="78"/>
      <c r="K6" s="79"/>
      <c r="L6" s="78"/>
      <c r="M6" s="78"/>
      <c r="N6" s="79"/>
      <c r="O6" s="78"/>
      <c r="P6" s="78"/>
      <c r="Q6" s="79"/>
      <c r="R6" s="80"/>
      <c r="T6" s="79"/>
      <c r="U6" s="78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1">
        <v>0.625</v>
      </c>
      <c r="B7" s="12"/>
      <c r="C7" s="12"/>
      <c r="D7" s="13"/>
      <c r="E7" s="12"/>
      <c r="F7" s="12"/>
      <c r="G7" s="13"/>
      <c r="H7" s="12"/>
      <c r="I7" s="12"/>
      <c r="J7" s="12"/>
      <c r="K7" s="13"/>
      <c r="L7" s="12"/>
      <c r="M7" s="12"/>
      <c r="N7" s="13"/>
      <c r="O7" s="12"/>
      <c r="P7" s="12"/>
      <c r="Q7" s="13"/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77">
        <v>0.6666666666666666</v>
      </c>
      <c r="B8" s="78"/>
      <c r="C8" s="78"/>
      <c r="D8" s="79"/>
      <c r="E8" s="78"/>
      <c r="F8" s="78"/>
      <c r="G8" s="79"/>
      <c r="H8" s="78"/>
      <c r="I8" s="78"/>
      <c r="J8" s="78"/>
      <c r="K8" s="79"/>
      <c r="L8" s="78"/>
      <c r="M8" s="78"/>
      <c r="N8" s="79"/>
      <c r="O8" s="78"/>
      <c r="P8" s="78"/>
      <c r="Q8" s="79"/>
      <c r="R8" s="80"/>
      <c r="T8" s="79"/>
      <c r="U8" s="78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1">
        <v>0.7083333333333334</v>
      </c>
      <c r="B9" s="12"/>
      <c r="C9" s="12"/>
      <c r="D9" s="13"/>
      <c r="E9" s="12"/>
      <c r="F9" s="12"/>
      <c r="G9" s="13"/>
      <c r="H9" s="12"/>
      <c r="I9" s="12"/>
      <c r="J9" s="12"/>
      <c r="K9" s="13"/>
      <c r="L9" s="12"/>
      <c r="M9" s="12"/>
      <c r="N9" s="13"/>
      <c r="O9" s="12"/>
      <c r="P9" s="12"/>
      <c r="Q9" s="13"/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77">
        <v>0.75</v>
      </c>
      <c r="B10" s="78"/>
      <c r="C10" s="78"/>
      <c r="D10" s="79"/>
      <c r="E10" s="78"/>
      <c r="F10" s="78"/>
      <c r="G10" s="79"/>
      <c r="H10" s="78"/>
      <c r="I10" s="78"/>
      <c r="J10" s="78"/>
      <c r="K10" s="79"/>
      <c r="L10" s="78"/>
      <c r="M10" s="78"/>
      <c r="N10" s="79"/>
      <c r="O10" s="78"/>
      <c r="P10" s="78"/>
      <c r="Q10" s="79"/>
      <c r="R10" s="78"/>
      <c r="S10" s="78"/>
      <c r="T10" s="79"/>
      <c r="U10" s="78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1">
        <v>0.7916666666666666</v>
      </c>
      <c r="B11" s="12"/>
      <c r="C11" s="12"/>
      <c r="D11" s="13"/>
      <c r="E11" s="12"/>
      <c r="F11" s="12"/>
      <c r="G11" s="13"/>
      <c r="H11" s="12"/>
      <c r="I11" s="12"/>
      <c r="J11" s="12"/>
      <c r="K11" s="13"/>
      <c r="L11" s="12"/>
      <c r="M11" s="12"/>
      <c r="N11" s="13"/>
      <c r="O11" s="12"/>
      <c r="P11" s="12"/>
      <c r="Q11" s="13"/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77">
        <v>0.8333333333333334</v>
      </c>
      <c r="B12" s="78"/>
      <c r="C12" s="78"/>
      <c r="D12" s="79"/>
      <c r="E12" s="78"/>
      <c r="F12" s="78"/>
      <c r="G12" s="79"/>
      <c r="H12" s="78"/>
      <c r="I12" s="78"/>
      <c r="J12" s="78"/>
      <c r="K12" s="79"/>
      <c r="L12" s="78"/>
      <c r="M12" s="78"/>
      <c r="N12" s="79"/>
      <c r="O12" s="78"/>
      <c r="P12" s="78"/>
      <c r="Q12" s="79"/>
      <c r="R12" s="78"/>
      <c r="S12" s="78"/>
      <c r="T12" s="79"/>
      <c r="U12" s="78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4" t="s">
        <v>33</v>
      </c>
      <c r="B13" s="12"/>
      <c r="C13" s="12"/>
      <c r="D13" s="13">
        <f>SUM(D3:D12)</f>
        <v>0</v>
      </c>
      <c r="E13" s="12"/>
      <c r="F13" s="12"/>
      <c r="G13" s="13">
        <f>SUM(G3:G12)</f>
        <v>0</v>
      </c>
      <c r="H13" s="12"/>
      <c r="I13" s="12"/>
      <c r="J13" s="12"/>
      <c r="K13" s="13">
        <f>SUM(K3:K12)</f>
        <v>0</v>
      </c>
      <c r="L13" s="12"/>
      <c r="M13" s="12"/>
      <c r="N13" s="13">
        <f>SUM(N3:N12)</f>
        <v>0</v>
      </c>
      <c r="O13" s="12"/>
      <c r="P13" s="12"/>
      <c r="Q13" s="13">
        <f>SUM(Q3:Q12)</f>
        <v>0</v>
      </c>
      <c r="R13" s="12"/>
      <c r="S13" s="12"/>
      <c r="T13" s="13">
        <f>SUM(T3:T12)</f>
        <v>0</v>
      </c>
      <c r="U13" s="12">
        <f>SUM(B13:T13)</f>
        <v>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81" t="s">
        <v>34</v>
      </c>
      <c r="B14" s="78"/>
      <c r="C14" s="78"/>
      <c r="D14" s="79"/>
      <c r="E14" s="78"/>
      <c r="F14" s="78"/>
      <c r="G14" s="82"/>
      <c r="H14" s="78"/>
      <c r="I14" s="78"/>
      <c r="J14" s="78"/>
      <c r="K14" s="82"/>
      <c r="L14" s="78"/>
      <c r="M14" s="78"/>
      <c r="N14" s="82"/>
      <c r="O14" s="78"/>
      <c r="P14" s="78"/>
      <c r="Q14" s="82"/>
      <c r="R14" s="78"/>
      <c r="S14" s="80">
        <v>-350.0</v>
      </c>
      <c r="T14" s="82"/>
      <c r="U14" s="78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8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13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13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72" t="s">
        <v>8</v>
      </c>
      <c r="B17" s="75">
        <v>45810.0</v>
      </c>
      <c r="C17" s="75"/>
      <c r="D17" s="76"/>
      <c r="E17" s="75">
        <v>45811.0</v>
      </c>
      <c r="F17" s="75"/>
      <c r="G17" s="76"/>
      <c r="H17" s="75">
        <v>45812.0</v>
      </c>
      <c r="I17" s="75">
        <v>45813.0</v>
      </c>
      <c r="J17" s="75"/>
      <c r="K17" s="76"/>
      <c r="L17" s="75">
        <v>45814.0</v>
      </c>
      <c r="M17" s="75"/>
      <c r="N17" s="76"/>
      <c r="O17" s="75">
        <v>45815.0</v>
      </c>
      <c r="P17" s="75"/>
      <c r="Q17" s="76"/>
      <c r="R17" s="75">
        <v>45816.0</v>
      </c>
      <c r="S17" s="73"/>
      <c r="T17" s="74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</row>
    <row r="18">
      <c r="A18" s="11">
        <v>0.4583333333333333</v>
      </c>
      <c r="B18" s="14" t="s">
        <v>18</v>
      </c>
      <c r="C18" s="14" t="s">
        <v>76</v>
      </c>
      <c r="D18" s="22">
        <v>1200.0</v>
      </c>
      <c r="E18" s="14"/>
      <c r="F18" s="12"/>
      <c r="G18" s="13"/>
      <c r="H18" s="12"/>
      <c r="I18" s="14"/>
      <c r="J18" s="12"/>
      <c r="K18" s="13"/>
      <c r="L18" s="14"/>
      <c r="M18" s="12"/>
      <c r="N18" s="13"/>
      <c r="O18" s="14" t="s">
        <v>16</v>
      </c>
      <c r="P18" s="14" t="s">
        <v>237</v>
      </c>
      <c r="Q18" s="22">
        <v>1100.0</v>
      </c>
      <c r="R18" s="14"/>
      <c r="S18" s="12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77">
        <v>0.5</v>
      </c>
      <c r="B19" s="80"/>
      <c r="C19" s="80"/>
      <c r="D19" s="79"/>
      <c r="E19" s="80" t="s">
        <v>11</v>
      </c>
      <c r="F19" s="80" t="s">
        <v>171</v>
      </c>
      <c r="G19" s="83">
        <v>900.0</v>
      </c>
      <c r="I19" s="80"/>
      <c r="J19" s="78"/>
      <c r="K19" s="79"/>
      <c r="L19" s="80"/>
      <c r="M19" s="78"/>
      <c r="N19" s="79"/>
      <c r="O19" s="80" t="s">
        <v>11</v>
      </c>
      <c r="P19" s="80" t="s">
        <v>77</v>
      </c>
      <c r="Q19" s="83">
        <v>800.0</v>
      </c>
      <c r="R19" s="80"/>
      <c r="T19" s="79"/>
      <c r="U19" s="78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1">
        <v>0.5416666666666666</v>
      </c>
      <c r="B20" s="14" t="s">
        <v>11</v>
      </c>
      <c r="C20" s="14" t="s">
        <v>112</v>
      </c>
      <c r="D20" s="22">
        <v>700.0</v>
      </c>
      <c r="E20" s="14"/>
      <c r="F20" s="14"/>
      <c r="G20" s="13"/>
      <c r="I20" s="14" t="s">
        <v>16</v>
      </c>
      <c r="J20" s="14" t="s">
        <v>236</v>
      </c>
      <c r="K20" s="22">
        <v>900.0</v>
      </c>
      <c r="L20" s="14" t="s">
        <v>11</v>
      </c>
      <c r="M20" s="14" t="s">
        <v>85</v>
      </c>
      <c r="N20" s="22">
        <v>1000.0</v>
      </c>
      <c r="O20" s="14" t="s">
        <v>13</v>
      </c>
      <c r="P20" s="14" t="s">
        <v>238</v>
      </c>
      <c r="Q20" s="22">
        <v>3000.0</v>
      </c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77">
        <v>0.5833333333333334</v>
      </c>
      <c r="B21" s="80" t="s">
        <v>16</v>
      </c>
      <c r="C21" s="80" t="s">
        <v>104</v>
      </c>
      <c r="D21" s="83">
        <v>900.0</v>
      </c>
      <c r="E21" s="80"/>
      <c r="F21" s="80"/>
      <c r="G21" s="79"/>
      <c r="I21" s="80"/>
      <c r="J21" s="80" t="s">
        <v>239</v>
      </c>
      <c r="K21" s="79"/>
      <c r="L21" s="80" t="s">
        <v>11</v>
      </c>
      <c r="M21" s="80" t="s">
        <v>154</v>
      </c>
      <c r="N21" s="84">
        <v>800.0</v>
      </c>
      <c r="O21" s="80"/>
      <c r="Q21" s="79"/>
      <c r="R21" s="80"/>
      <c r="T21" s="79"/>
      <c r="U21" s="78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1">
        <v>0.625</v>
      </c>
      <c r="B22" s="14" t="s">
        <v>16</v>
      </c>
      <c r="C22" s="14" t="s">
        <v>161</v>
      </c>
      <c r="D22" s="22">
        <v>900.0</v>
      </c>
      <c r="E22" s="14"/>
      <c r="F22" s="12"/>
      <c r="G22" s="13"/>
      <c r="I22" s="14"/>
      <c r="K22" s="13"/>
      <c r="L22" s="14" t="s">
        <v>128</v>
      </c>
      <c r="M22" s="14" t="s">
        <v>240</v>
      </c>
      <c r="N22" s="22">
        <v>0.0</v>
      </c>
      <c r="O22" s="14"/>
      <c r="Q22" s="13"/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77">
        <v>0.6666666666666666</v>
      </c>
      <c r="B23" s="80" t="s">
        <v>16</v>
      </c>
      <c r="C23" s="80" t="s">
        <v>54</v>
      </c>
      <c r="D23" s="83">
        <v>1000.0</v>
      </c>
      <c r="E23" s="80"/>
      <c r="F23" s="78"/>
      <c r="G23" s="79"/>
      <c r="I23" s="80"/>
      <c r="K23" s="79"/>
      <c r="L23" s="80"/>
      <c r="M23" s="80"/>
      <c r="N23" s="79"/>
      <c r="O23" s="80"/>
      <c r="Q23" s="79"/>
      <c r="R23" s="80"/>
      <c r="T23" s="79"/>
      <c r="U23" s="78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1">
        <v>0.7083333333333334</v>
      </c>
      <c r="B24" s="14" t="s">
        <v>241</v>
      </c>
      <c r="C24" s="14" t="s">
        <v>143</v>
      </c>
      <c r="D24" s="22">
        <v>600.0</v>
      </c>
      <c r="E24" s="14"/>
      <c r="F24" s="14"/>
      <c r="G24" s="13"/>
      <c r="I24" s="14" t="s">
        <v>105</v>
      </c>
      <c r="J24" s="14" t="s">
        <v>242</v>
      </c>
      <c r="K24" s="13"/>
      <c r="L24" s="14"/>
      <c r="M24" s="12"/>
      <c r="N24" s="13"/>
      <c r="O24" s="14"/>
      <c r="P24" s="12"/>
      <c r="Q24" s="13"/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77">
        <v>0.75</v>
      </c>
      <c r="B25" s="80"/>
      <c r="C25" s="80"/>
      <c r="D25" s="79"/>
      <c r="E25" s="80" t="s">
        <v>11</v>
      </c>
      <c r="F25" s="80" t="s">
        <v>243</v>
      </c>
      <c r="G25" s="83">
        <v>800.0</v>
      </c>
      <c r="I25" s="80"/>
      <c r="K25" s="79"/>
      <c r="L25" s="80" t="s">
        <v>11</v>
      </c>
      <c r="M25" s="80" t="s">
        <v>196</v>
      </c>
      <c r="N25" s="83">
        <v>800.0</v>
      </c>
      <c r="O25" s="80" t="s">
        <v>40</v>
      </c>
      <c r="P25" s="80" t="s">
        <v>88</v>
      </c>
      <c r="Q25" s="83">
        <v>500.0</v>
      </c>
      <c r="R25" s="78"/>
      <c r="S25" s="78"/>
      <c r="T25" s="79"/>
      <c r="U25" s="78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1">
        <v>0.7916666666666666</v>
      </c>
      <c r="B26" s="14" t="s">
        <v>18</v>
      </c>
      <c r="C26" s="14" t="s">
        <v>244</v>
      </c>
      <c r="D26" s="16">
        <v>1000.0</v>
      </c>
      <c r="E26" s="14" t="s">
        <v>60</v>
      </c>
      <c r="F26" s="14" t="s">
        <v>245</v>
      </c>
      <c r="G26" s="16">
        <v>1000.0</v>
      </c>
      <c r="I26" s="14"/>
      <c r="K26" s="22">
        <v>2000.0</v>
      </c>
      <c r="L26" s="14" t="s">
        <v>16</v>
      </c>
      <c r="M26" s="14" t="s">
        <v>246</v>
      </c>
      <c r="N26" s="22">
        <v>900.0</v>
      </c>
      <c r="O26" s="14"/>
      <c r="P26" s="12"/>
      <c r="Q26" s="13"/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77">
        <v>0.8333333333333334</v>
      </c>
      <c r="B27" s="78"/>
      <c r="C27" s="78"/>
      <c r="D27" s="79"/>
      <c r="E27" s="78"/>
      <c r="F27" s="78"/>
      <c r="G27" s="79"/>
      <c r="I27" s="78"/>
      <c r="J27" s="78"/>
      <c r="K27" s="79"/>
      <c r="L27" s="78"/>
      <c r="M27" s="78"/>
      <c r="N27" s="79"/>
      <c r="O27" s="78"/>
      <c r="P27" s="78"/>
      <c r="Q27" s="79"/>
      <c r="R27" s="78"/>
      <c r="S27" s="78"/>
      <c r="T27" s="79"/>
      <c r="U27" s="78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4" t="s">
        <v>33</v>
      </c>
      <c r="B28" s="12"/>
      <c r="C28" s="12"/>
      <c r="D28" s="13">
        <f>SUM(D18:D27)</f>
        <v>6300</v>
      </c>
      <c r="E28" s="12"/>
      <c r="F28" s="12"/>
      <c r="G28" s="13">
        <f>SUM(G18:G27)</f>
        <v>2700</v>
      </c>
      <c r="H28" s="12"/>
      <c r="I28" s="12"/>
      <c r="J28" s="12"/>
      <c r="K28" s="13">
        <f>SUM(K18:K27)</f>
        <v>2900</v>
      </c>
      <c r="L28" s="12"/>
      <c r="M28" s="12"/>
      <c r="N28" s="13">
        <f>SUM(N18:N27)</f>
        <v>3500</v>
      </c>
      <c r="O28" s="12"/>
      <c r="P28" s="12"/>
      <c r="Q28" s="13">
        <f>SUM(Q18:Q27)</f>
        <v>5400</v>
      </c>
      <c r="R28" s="12"/>
      <c r="S28" s="12"/>
      <c r="T28" s="13">
        <f>SUM(T18:T27)</f>
        <v>0</v>
      </c>
      <c r="U28" s="12">
        <f>SUM(B28:T28)</f>
        <v>20800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81" t="s">
        <v>34</v>
      </c>
      <c r="B29" s="78"/>
      <c r="C29" s="80" t="s">
        <v>247</v>
      </c>
      <c r="D29" s="83">
        <v>900.0</v>
      </c>
      <c r="E29" s="78"/>
      <c r="F29" s="78"/>
      <c r="G29" s="82"/>
      <c r="H29" s="78"/>
      <c r="I29" s="78"/>
      <c r="J29" s="78"/>
      <c r="K29" s="82"/>
      <c r="L29" s="78"/>
      <c r="M29" s="80" t="s">
        <v>248</v>
      </c>
      <c r="N29" s="85">
        <v>-5000.0</v>
      </c>
      <c r="O29" s="78"/>
      <c r="P29" s="78"/>
      <c r="Q29" s="82"/>
      <c r="R29" s="78"/>
      <c r="S29" s="80" t="s">
        <v>165</v>
      </c>
      <c r="T29" s="85">
        <v>-2000.0</v>
      </c>
      <c r="U29" s="78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8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13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13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72" t="s">
        <v>8</v>
      </c>
      <c r="B32" s="75">
        <v>45817.0</v>
      </c>
      <c r="C32" s="75"/>
      <c r="D32" s="76"/>
      <c r="E32" s="75">
        <v>45818.0</v>
      </c>
      <c r="F32" s="75"/>
      <c r="G32" s="76"/>
      <c r="H32" s="75">
        <v>45819.0</v>
      </c>
      <c r="I32" s="75">
        <v>45820.0</v>
      </c>
      <c r="J32" s="75"/>
      <c r="K32" s="76"/>
      <c r="L32" s="75">
        <v>45821.0</v>
      </c>
      <c r="M32" s="75"/>
      <c r="N32" s="76"/>
      <c r="O32" s="75">
        <v>45822.0</v>
      </c>
      <c r="P32" s="75"/>
      <c r="Q32" s="76"/>
      <c r="R32" s="75">
        <v>45823.0</v>
      </c>
      <c r="S32" s="73"/>
      <c r="T32" s="74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</row>
    <row r="33">
      <c r="A33" s="11">
        <v>0.4583333333333333</v>
      </c>
      <c r="B33" s="14"/>
      <c r="C33" s="12"/>
      <c r="D33" s="13"/>
      <c r="E33" s="14"/>
      <c r="F33" s="14"/>
      <c r="G33" s="13"/>
      <c r="H33" s="12"/>
      <c r="I33" s="14" t="s">
        <v>40</v>
      </c>
      <c r="J33" s="14" t="s">
        <v>41</v>
      </c>
      <c r="K33" s="22">
        <v>500.0</v>
      </c>
      <c r="L33" s="14" t="s">
        <v>11</v>
      </c>
      <c r="M33" s="14" t="s">
        <v>71</v>
      </c>
      <c r="N33" s="22">
        <v>1100.0</v>
      </c>
      <c r="O33" s="14"/>
      <c r="P33" s="12"/>
      <c r="Q33" s="13"/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77">
        <v>0.5</v>
      </c>
      <c r="B34" s="80"/>
      <c r="C34" s="78"/>
      <c r="D34" s="79"/>
      <c r="E34" s="80" t="s">
        <v>60</v>
      </c>
      <c r="F34" s="80" t="s">
        <v>249</v>
      </c>
      <c r="G34" s="83">
        <v>1100.0</v>
      </c>
      <c r="I34" s="80"/>
      <c r="J34" s="78"/>
      <c r="K34" s="79"/>
      <c r="L34" s="80"/>
      <c r="M34" s="80"/>
      <c r="N34" s="79"/>
      <c r="O34" s="80" t="s">
        <v>40</v>
      </c>
      <c r="P34" s="80" t="s">
        <v>41</v>
      </c>
      <c r="Q34" s="83">
        <v>500.0</v>
      </c>
      <c r="R34" s="80"/>
      <c r="T34" s="79"/>
      <c r="U34" s="78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1">
        <v>0.5416666666666666</v>
      </c>
      <c r="B35" s="14"/>
      <c r="C35" s="12"/>
      <c r="D35" s="13"/>
      <c r="E35" s="14" t="s">
        <v>11</v>
      </c>
      <c r="F35" s="14" t="s">
        <v>250</v>
      </c>
      <c r="G35" s="16">
        <v>800.0</v>
      </c>
      <c r="I35" s="14"/>
      <c r="J35" s="14"/>
      <c r="K35" s="13"/>
      <c r="L35" s="14" t="s">
        <v>11</v>
      </c>
      <c r="M35" s="14" t="s">
        <v>184</v>
      </c>
      <c r="N35" s="22">
        <v>900.0</v>
      </c>
      <c r="O35" s="14" t="s">
        <v>11</v>
      </c>
      <c r="P35" s="14" t="s">
        <v>20</v>
      </c>
      <c r="Q35" s="22">
        <v>800.0</v>
      </c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77">
        <v>0.5833333333333334</v>
      </c>
      <c r="B36" s="80"/>
      <c r="C36" s="80"/>
      <c r="D36" s="79"/>
      <c r="E36" s="80" t="s">
        <v>105</v>
      </c>
      <c r="F36" s="80" t="s">
        <v>51</v>
      </c>
      <c r="G36" s="83">
        <v>2100.0</v>
      </c>
      <c r="I36" s="80" t="s">
        <v>16</v>
      </c>
      <c r="J36" s="80" t="s">
        <v>176</v>
      </c>
      <c r="K36" s="83">
        <v>900.0</v>
      </c>
      <c r="L36" s="80" t="s">
        <v>16</v>
      </c>
      <c r="M36" s="80" t="s">
        <v>251</v>
      </c>
      <c r="N36" s="83">
        <v>900.0</v>
      </c>
      <c r="O36" s="80" t="s">
        <v>21</v>
      </c>
      <c r="P36" s="80" t="s">
        <v>252</v>
      </c>
      <c r="Q36" s="83">
        <v>600.0</v>
      </c>
      <c r="R36" s="80"/>
      <c r="T36" s="79"/>
      <c r="U36" s="78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1">
        <v>0.625</v>
      </c>
      <c r="B37" s="14"/>
      <c r="C37" s="12"/>
      <c r="D37" s="13"/>
      <c r="E37" s="14"/>
      <c r="G37" s="13"/>
      <c r="I37" s="14" t="s">
        <v>18</v>
      </c>
      <c r="J37" s="14" t="s">
        <v>253</v>
      </c>
      <c r="K37" s="22">
        <v>1100.0</v>
      </c>
      <c r="L37" s="14" t="s">
        <v>11</v>
      </c>
      <c r="M37" s="14" t="s">
        <v>87</v>
      </c>
      <c r="N37" s="22">
        <v>3000.0</v>
      </c>
      <c r="O37" s="14" t="s">
        <v>44</v>
      </c>
      <c r="P37" s="14" t="s">
        <v>254</v>
      </c>
      <c r="Q37" s="22">
        <v>2800.0</v>
      </c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77">
        <v>0.6666666666666666</v>
      </c>
      <c r="B38" s="80"/>
      <c r="C38" s="78"/>
      <c r="D38" s="79"/>
      <c r="E38" s="80"/>
      <c r="G38" s="79"/>
      <c r="I38" s="80"/>
      <c r="J38" s="80"/>
      <c r="K38" s="79"/>
      <c r="L38" s="80" t="s">
        <v>21</v>
      </c>
      <c r="M38" s="80" t="s">
        <v>124</v>
      </c>
      <c r="N38" s="83">
        <v>600.0</v>
      </c>
      <c r="O38" s="80" t="s">
        <v>16</v>
      </c>
      <c r="P38" s="80" t="s">
        <v>255</v>
      </c>
      <c r="Q38" s="83">
        <v>800.0</v>
      </c>
      <c r="R38" s="80"/>
      <c r="T38" s="79"/>
      <c r="U38" s="78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1">
        <v>0.7083333333333334</v>
      </c>
      <c r="B39" s="14"/>
      <c r="C39" s="14"/>
      <c r="D39" s="13"/>
      <c r="E39" s="14" t="s">
        <v>11</v>
      </c>
      <c r="F39" s="14" t="s">
        <v>189</v>
      </c>
      <c r="G39" s="22">
        <v>900.0</v>
      </c>
      <c r="I39" s="14"/>
      <c r="J39" s="14"/>
      <c r="K39" s="13"/>
      <c r="L39" s="14" t="s">
        <v>16</v>
      </c>
      <c r="M39" s="14" t="s">
        <v>56</v>
      </c>
      <c r="N39" s="22">
        <v>900.0</v>
      </c>
      <c r="O39" s="14" t="s">
        <v>11</v>
      </c>
      <c r="P39" s="14" t="s">
        <v>158</v>
      </c>
      <c r="Q39" s="22">
        <v>900.0</v>
      </c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77">
        <v>0.75</v>
      </c>
      <c r="B40" s="80"/>
      <c r="C40" s="78"/>
      <c r="D40" s="79"/>
      <c r="E40" s="80"/>
      <c r="F40" s="78"/>
      <c r="G40" s="79"/>
      <c r="I40" s="80"/>
      <c r="J40" s="80"/>
      <c r="K40" s="79"/>
      <c r="L40" s="80" t="s">
        <v>16</v>
      </c>
      <c r="M40" s="80" t="s">
        <v>256</v>
      </c>
      <c r="N40" s="83">
        <v>900.0</v>
      </c>
      <c r="O40" s="80"/>
      <c r="P40" s="78"/>
      <c r="Q40" s="79"/>
      <c r="R40" s="78"/>
      <c r="S40" s="78"/>
      <c r="T40" s="79"/>
      <c r="U40" s="78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1">
        <v>0.7916666666666666</v>
      </c>
      <c r="B41" s="14"/>
      <c r="C41" s="12"/>
      <c r="D41" s="13"/>
      <c r="E41" s="14"/>
      <c r="F41" s="12"/>
      <c r="G41" s="13"/>
      <c r="I41" s="14"/>
      <c r="J41" s="12"/>
      <c r="K41" s="13"/>
      <c r="L41" s="14" t="s">
        <v>13</v>
      </c>
      <c r="N41" s="22">
        <v>2600.0</v>
      </c>
      <c r="O41" s="14" t="s">
        <v>11</v>
      </c>
      <c r="P41" s="14" t="s">
        <v>132</v>
      </c>
      <c r="Q41" s="22">
        <v>800.0</v>
      </c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77">
        <v>0.8333333333333334</v>
      </c>
      <c r="B42" s="78"/>
      <c r="C42" s="78"/>
      <c r="D42" s="79"/>
      <c r="E42" s="78"/>
      <c r="F42" s="78"/>
      <c r="G42" s="79"/>
      <c r="I42" s="78"/>
      <c r="J42" s="78"/>
      <c r="K42" s="79"/>
      <c r="L42" s="78"/>
      <c r="M42" s="78"/>
      <c r="N42" s="79"/>
      <c r="O42" s="78"/>
      <c r="P42" s="78"/>
      <c r="Q42" s="79"/>
      <c r="R42" s="78"/>
      <c r="S42" s="78"/>
      <c r="T42" s="79"/>
      <c r="U42" s="78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4" t="s">
        <v>33</v>
      </c>
      <c r="B43" s="12"/>
      <c r="C43" s="12"/>
      <c r="D43" s="13">
        <f>SUM(D33:D42)</f>
        <v>0</v>
      </c>
      <c r="E43" s="12"/>
      <c r="F43" s="12"/>
      <c r="G43" s="13">
        <f>SUM(G33:G42)</f>
        <v>4900</v>
      </c>
      <c r="H43" s="12"/>
      <c r="I43" s="12"/>
      <c r="J43" s="12"/>
      <c r="K43" s="13">
        <f>SUM(K33:K42)</f>
        <v>2500</v>
      </c>
      <c r="L43" s="12"/>
      <c r="M43" s="12"/>
      <c r="N43" s="13">
        <f>SUM(N33:N42)</f>
        <v>10900</v>
      </c>
      <c r="O43" s="12"/>
      <c r="P43" s="12"/>
      <c r="Q43" s="13">
        <f>SUM(Q33:Q42)</f>
        <v>7200</v>
      </c>
      <c r="R43" s="12"/>
      <c r="S43" s="12"/>
      <c r="T43" s="13">
        <f>SUM(T33:T42)</f>
        <v>0</v>
      </c>
      <c r="U43" s="12">
        <f>SUM(B43:T43)</f>
        <v>25500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81" t="s">
        <v>34</v>
      </c>
      <c r="B44" s="78"/>
      <c r="C44" s="78"/>
      <c r="D44" s="79"/>
      <c r="E44" s="78"/>
      <c r="F44" s="80" t="s">
        <v>257</v>
      </c>
      <c r="G44" s="85">
        <v>-3380.0</v>
      </c>
      <c r="H44" s="78"/>
      <c r="I44" s="78"/>
      <c r="J44" s="80" t="s">
        <v>92</v>
      </c>
      <c r="K44" s="85">
        <v>-305.0</v>
      </c>
      <c r="L44" s="78"/>
      <c r="M44" s="80" t="s">
        <v>258</v>
      </c>
      <c r="N44" s="85">
        <v>-2000.0</v>
      </c>
      <c r="O44" s="78"/>
      <c r="P44" s="78"/>
      <c r="Q44" s="82"/>
      <c r="R44" s="78"/>
      <c r="S44" s="78"/>
      <c r="T44" s="82"/>
      <c r="U44" s="78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8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13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13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72" t="s">
        <v>8</v>
      </c>
      <c r="B47" s="75">
        <v>45824.0</v>
      </c>
      <c r="C47" s="75"/>
      <c r="D47" s="76"/>
      <c r="E47" s="75">
        <v>45825.0</v>
      </c>
      <c r="F47" s="75"/>
      <c r="G47" s="76"/>
      <c r="H47" s="75">
        <v>45826.0</v>
      </c>
      <c r="I47" s="75">
        <v>45827.0</v>
      </c>
      <c r="J47" s="75"/>
      <c r="K47" s="76"/>
      <c r="L47" s="75">
        <v>45828.0</v>
      </c>
      <c r="M47" s="75"/>
      <c r="N47" s="76"/>
      <c r="O47" s="75">
        <v>45829.0</v>
      </c>
      <c r="P47" s="75"/>
      <c r="Q47" s="76"/>
      <c r="R47" s="75">
        <v>45830.0</v>
      </c>
      <c r="S47" s="73"/>
      <c r="T47" s="74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</row>
    <row r="48">
      <c r="A48" s="11">
        <v>0.4583333333333333</v>
      </c>
      <c r="B48" s="14" t="s">
        <v>60</v>
      </c>
      <c r="C48" s="14" t="s">
        <v>259</v>
      </c>
      <c r="D48" s="22">
        <v>1100.0</v>
      </c>
      <c r="E48" s="14" t="s">
        <v>18</v>
      </c>
      <c r="F48" s="14" t="s">
        <v>260</v>
      </c>
      <c r="G48" s="22">
        <v>1000.0</v>
      </c>
      <c r="H48" s="14" t="s">
        <v>261</v>
      </c>
      <c r="I48" s="14"/>
      <c r="J48" s="12"/>
      <c r="K48" s="13"/>
      <c r="L48" s="14"/>
      <c r="M48" s="14"/>
      <c r="N48" s="13"/>
      <c r="O48" s="14" t="s">
        <v>11</v>
      </c>
      <c r="P48" s="14" t="s">
        <v>23</v>
      </c>
      <c r="Q48" s="22">
        <v>800.0</v>
      </c>
      <c r="R48" s="14"/>
      <c r="S48" s="12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77">
        <v>0.5</v>
      </c>
      <c r="B49" s="80" t="s">
        <v>16</v>
      </c>
      <c r="C49" s="80" t="s">
        <v>143</v>
      </c>
      <c r="D49" s="83">
        <v>900.0</v>
      </c>
      <c r="E49" s="80" t="s">
        <v>16</v>
      </c>
      <c r="F49" s="80" t="s">
        <v>262</v>
      </c>
      <c r="G49" s="84">
        <v>900.0</v>
      </c>
      <c r="I49" s="80"/>
      <c r="J49" s="78"/>
      <c r="K49" s="79"/>
      <c r="L49" s="80"/>
      <c r="M49" s="80"/>
      <c r="N49" s="79"/>
      <c r="O49" s="80" t="s">
        <v>16</v>
      </c>
      <c r="P49" s="80" t="s">
        <v>263</v>
      </c>
      <c r="Q49" s="83">
        <v>900.0</v>
      </c>
      <c r="R49" s="80"/>
      <c r="T49" s="79"/>
      <c r="U49" s="78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1">
        <v>0.5416666666666666</v>
      </c>
      <c r="B50" s="14"/>
      <c r="C50" s="12"/>
      <c r="D50" s="13"/>
      <c r="E50" s="14"/>
      <c r="F50" s="14"/>
      <c r="G50" s="13"/>
      <c r="I50" s="14"/>
      <c r="J50" s="12"/>
      <c r="K50" s="13"/>
      <c r="L50" s="14"/>
      <c r="M50" s="14"/>
      <c r="N50" s="22"/>
      <c r="O50" s="14" t="s">
        <v>25</v>
      </c>
      <c r="P50" s="14" t="s">
        <v>125</v>
      </c>
      <c r="Q50" s="22">
        <v>600.0</v>
      </c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77">
        <v>0.5833333333333334</v>
      </c>
      <c r="B51" s="80"/>
      <c r="C51" s="78"/>
      <c r="D51" s="79"/>
      <c r="E51" s="80" t="s">
        <v>49</v>
      </c>
      <c r="F51" s="80" t="s">
        <v>173</v>
      </c>
      <c r="G51" s="83">
        <v>2000.0</v>
      </c>
      <c r="I51" s="80"/>
      <c r="J51" s="78"/>
      <c r="K51" s="79"/>
      <c r="L51" s="80" t="s">
        <v>11</v>
      </c>
      <c r="M51" s="80" t="s">
        <v>264</v>
      </c>
      <c r="N51" s="83">
        <v>1100.0</v>
      </c>
      <c r="O51" s="80" t="s">
        <v>46</v>
      </c>
      <c r="Q51" s="83">
        <v>4000.0</v>
      </c>
      <c r="R51" s="80"/>
      <c r="T51" s="79"/>
      <c r="U51" s="78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1">
        <v>0.625</v>
      </c>
      <c r="B52" s="14"/>
      <c r="C52" s="12"/>
      <c r="D52" s="13"/>
      <c r="E52" s="14" t="s">
        <v>103</v>
      </c>
      <c r="G52" s="22">
        <v>3000.0</v>
      </c>
      <c r="I52" s="14"/>
      <c r="J52" s="12"/>
      <c r="K52" s="13"/>
      <c r="L52" s="14"/>
      <c r="M52" s="12"/>
      <c r="N52" s="13"/>
      <c r="O52" s="14"/>
      <c r="Q52" s="13"/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77">
        <v>0.6666666666666666</v>
      </c>
      <c r="B53" s="80" t="s">
        <v>16</v>
      </c>
      <c r="C53" s="80" t="s">
        <v>143</v>
      </c>
      <c r="D53" s="83">
        <v>900.0</v>
      </c>
      <c r="E53" s="80" t="s">
        <v>60</v>
      </c>
      <c r="G53" s="83">
        <v>1100.0</v>
      </c>
      <c r="I53" s="80"/>
      <c r="J53" s="78"/>
      <c r="K53" s="79"/>
      <c r="L53" s="80"/>
      <c r="M53" s="78"/>
      <c r="N53" s="79"/>
      <c r="O53" s="80" t="s">
        <v>16</v>
      </c>
      <c r="P53" s="80" t="s">
        <v>162</v>
      </c>
      <c r="Q53" s="83">
        <v>1000.0</v>
      </c>
      <c r="R53" s="80"/>
      <c r="T53" s="79"/>
      <c r="U53" s="78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1">
        <v>0.7083333333333334</v>
      </c>
      <c r="B54" s="14"/>
      <c r="C54" s="12"/>
      <c r="D54" s="13"/>
      <c r="E54" s="14"/>
      <c r="G54" s="22"/>
      <c r="I54" s="14"/>
      <c r="J54" s="12"/>
      <c r="K54" s="13"/>
      <c r="L54" s="14"/>
      <c r="M54" s="12"/>
      <c r="N54" s="13"/>
      <c r="O54" s="14"/>
      <c r="P54" s="14"/>
      <c r="Q54" s="13"/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77">
        <v>0.75</v>
      </c>
      <c r="B55" s="80" t="s">
        <v>16</v>
      </c>
      <c r="C55" s="80" t="s">
        <v>265</v>
      </c>
      <c r="D55" s="83">
        <v>900.0</v>
      </c>
      <c r="E55" s="80"/>
      <c r="G55" s="79"/>
      <c r="I55" s="80"/>
      <c r="J55" s="78"/>
      <c r="K55" s="79"/>
      <c r="L55" s="80" t="s">
        <v>11</v>
      </c>
      <c r="M55" s="80" t="s">
        <v>177</v>
      </c>
      <c r="N55" s="83">
        <v>800.0</v>
      </c>
      <c r="O55" s="80" t="s">
        <v>25</v>
      </c>
      <c r="P55" s="80" t="s">
        <v>208</v>
      </c>
      <c r="Q55" s="83">
        <v>600.0</v>
      </c>
      <c r="R55" s="78"/>
      <c r="S55" s="78"/>
      <c r="T55" s="79"/>
      <c r="U55" s="78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1">
        <v>0.7916666666666666</v>
      </c>
      <c r="B56" s="14"/>
      <c r="C56" s="12"/>
      <c r="D56" s="13"/>
      <c r="E56" s="14" t="s">
        <v>11</v>
      </c>
      <c r="F56" s="14" t="s">
        <v>89</v>
      </c>
      <c r="G56" s="22">
        <v>900.0</v>
      </c>
      <c r="I56" s="14"/>
      <c r="J56" s="12"/>
      <c r="K56" s="13"/>
      <c r="L56" s="14" t="s">
        <v>16</v>
      </c>
      <c r="M56" s="14" t="s">
        <v>65</v>
      </c>
      <c r="N56" s="22">
        <v>900.0</v>
      </c>
      <c r="O56" s="14" t="s">
        <v>25</v>
      </c>
      <c r="Q56" s="22">
        <v>600.0</v>
      </c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77">
        <v>0.8333333333333334</v>
      </c>
      <c r="B57" s="78"/>
      <c r="C57" s="78"/>
      <c r="D57" s="79"/>
      <c r="E57" s="78"/>
      <c r="F57" s="78"/>
      <c r="G57" s="79"/>
      <c r="I57" s="78"/>
      <c r="J57" s="78"/>
      <c r="K57" s="79"/>
      <c r="L57" s="78"/>
      <c r="M57" s="78"/>
      <c r="N57" s="79"/>
      <c r="O57" s="78"/>
      <c r="P57" s="80" t="s">
        <v>232</v>
      </c>
      <c r="Q57" s="83">
        <v>3000.0</v>
      </c>
      <c r="R57" s="78"/>
      <c r="S57" s="78"/>
      <c r="T57" s="79"/>
      <c r="U57" s="78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4" t="s">
        <v>33</v>
      </c>
      <c r="B58" s="12"/>
      <c r="C58" s="12"/>
      <c r="D58" s="13">
        <f>SUM(D48:D57)</f>
        <v>3800</v>
      </c>
      <c r="E58" s="12"/>
      <c r="F58" s="12"/>
      <c r="G58" s="13">
        <f>SUM(G48:G57)</f>
        <v>8900</v>
      </c>
      <c r="H58" s="32">
        <v>5000.0</v>
      </c>
      <c r="I58" s="12"/>
      <c r="J58" s="12"/>
      <c r="K58" s="13">
        <f>SUM(K48:K57)</f>
        <v>0</v>
      </c>
      <c r="L58" s="12"/>
      <c r="M58" s="12"/>
      <c r="N58" s="13">
        <f>SUM(N48:N57)</f>
        <v>2800</v>
      </c>
      <c r="O58" s="12"/>
      <c r="P58" s="12"/>
      <c r="Q58" s="13">
        <f>SUM(Q48:Q57)</f>
        <v>11500</v>
      </c>
      <c r="R58" s="12"/>
      <c r="S58" s="12"/>
      <c r="T58" s="13">
        <f>SUM(T48:T57)</f>
        <v>0</v>
      </c>
      <c r="U58" s="12">
        <f>SUM(B58:T58)</f>
        <v>32000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81" t="s">
        <v>34</v>
      </c>
      <c r="B59" s="78"/>
      <c r="C59" s="78"/>
      <c r="D59" s="79"/>
      <c r="E59" s="78"/>
      <c r="F59" s="78"/>
      <c r="G59" s="85" t="s">
        <v>266</v>
      </c>
      <c r="H59" s="80">
        <v>-19700.0</v>
      </c>
      <c r="I59" s="78"/>
      <c r="J59" s="80" t="s">
        <v>165</v>
      </c>
      <c r="K59" s="85">
        <v>-20000.0</v>
      </c>
      <c r="L59" s="78"/>
      <c r="M59" s="78"/>
      <c r="N59" s="82"/>
      <c r="O59" s="78"/>
      <c r="P59" s="78"/>
      <c r="Q59" s="82"/>
      <c r="R59" s="78"/>
      <c r="S59" s="78"/>
      <c r="T59" s="82"/>
      <c r="U59" s="78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8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13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13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72" t="s">
        <v>8</v>
      </c>
      <c r="B62" s="75">
        <v>45831.0</v>
      </c>
      <c r="C62" s="75"/>
      <c r="D62" s="76"/>
      <c r="E62" s="75">
        <v>45832.0</v>
      </c>
      <c r="F62" s="75"/>
      <c r="G62" s="76"/>
      <c r="H62" s="75">
        <v>45833.0</v>
      </c>
      <c r="I62" s="75">
        <v>45834.0</v>
      </c>
      <c r="J62" s="75"/>
      <c r="K62" s="76"/>
      <c r="L62" s="75">
        <v>45835.0</v>
      </c>
      <c r="M62" s="75"/>
      <c r="N62" s="76"/>
      <c r="O62" s="75">
        <v>45836.0</v>
      </c>
      <c r="P62" s="75"/>
      <c r="Q62" s="76"/>
      <c r="R62" s="75">
        <v>45837.0</v>
      </c>
      <c r="S62" s="73"/>
      <c r="T62" s="74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>
      <c r="A63" s="11">
        <v>0.4583333333333333</v>
      </c>
      <c r="B63" s="14"/>
      <c r="C63" s="14"/>
      <c r="D63" s="13"/>
      <c r="E63" s="14" t="s">
        <v>40</v>
      </c>
      <c r="F63" s="14" t="s">
        <v>41</v>
      </c>
      <c r="G63" s="22">
        <v>500.0</v>
      </c>
      <c r="H63" s="12"/>
      <c r="I63" s="14" t="s">
        <v>49</v>
      </c>
      <c r="J63" s="14" t="s">
        <v>267</v>
      </c>
      <c r="K63" s="22">
        <v>1500.0</v>
      </c>
      <c r="L63" s="14"/>
      <c r="M63" s="14"/>
      <c r="N63" s="13"/>
      <c r="O63" s="14" t="s">
        <v>109</v>
      </c>
      <c r="P63" s="14" t="s">
        <v>14</v>
      </c>
      <c r="Q63" s="22">
        <v>4000.0</v>
      </c>
      <c r="R63" s="14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77">
        <v>0.5</v>
      </c>
      <c r="B64" s="80"/>
      <c r="C64" s="78"/>
      <c r="D64" s="79"/>
      <c r="E64" s="80" t="s">
        <v>11</v>
      </c>
      <c r="F64" s="80" t="s">
        <v>159</v>
      </c>
      <c r="G64" s="83">
        <v>800.0</v>
      </c>
      <c r="I64" s="80" t="s">
        <v>13</v>
      </c>
      <c r="K64" s="83">
        <v>2500.0</v>
      </c>
      <c r="L64" s="80"/>
      <c r="M64" s="78"/>
      <c r="N64" s="79"/>
      <c r="O64" s="80" t="s">
        <v>13</v>
      </c>
      <c r="Q64" s="83">
        <v>2600.0</v>
      </c>
      <c r="R64" s="80"/>
      <c r="T64" s="79"/>
      <c r="U64" s="78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1">
        <v>0.5416666666666666</v>
      </c>
      <c r="B65" s="14" t="s">
        <v>16</v>
      </c>
      <c r="C65" s="14" t="s">
        <v>104</v>
      </c>
      <c r="D65" s="22">
        <v>900.0</v>
      </c>
      <c r="E65" s="14" t="s">
        <v>18</v>
      </c>
      <c r="G65" s="22">
        <v>1000.0</v>
      </c>
      <c r="I65" s="14" t="s">
        <v>60</v>
      </c>
      <c r="K65" s="22">
        <v>1800.0</v>
      </c>
      <c r="L65" s="14" t="s">
        <v>18</v>
      </c>
      <c r="M65" s="14" t="s">
        <v>268</v>
      </c>
      <c r="N65" s="22">
        <v>1000.0</v>
      </c>
      <c r="O65" s="14" t="s">
        <v>49</v>
      </c>
      <c r="Q65" s="22">
        <v>1600.0</v>
      </c>
      <c r="R65" s="14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77">
        <v>0.5833333333333334</v>
      </c>
      <c r="B66" s="80"/>
      <c r="C66" s="78"/>
      <c r="D66" s="79"/>
      <c r="E66" s="80"/>
      <c r="F66" s="78"/>
      <c r="G66" s="79"/>
      <c r="I66" s="80"/>
      <c r="K66" s="79"/>
      <c r="L66" s="80"/>
      <c r="M66" s="80"/>
      <c r="N66" s="79"/>
      <c r="O66" s="80"/>
      <c r="Q66" s="79"/>
      <c r="R66" s="80"/>
      <c r="T66" s="79"/>
      <c r="U66" s="78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1">
        <v>0.625</v>
      </c>
      <c r="B67" s="14" t="s">
        <v>11</v>
      </c>
      <c r="C67" s="14" t="s">
        <v>107</v>
      </c>
      <c r="D67" s="22">
        <v>900.0</v>
      </c>
      <c r="E67" s="14" t="s">
        <v>25</v>
      </c>
      <c r="F67" s="14" t="s">
        <v>269</v>
      </c>
      <c r="G67" s="22">
        <v>600.0</v>
      </c>
      <c r="I67" s="14"/>
      <c r="K67" s="13"/>
      <c r="L67" s="14" t="s">
        <v>60</v>
      </c>
      <c r="M67" s="14" t="s">
        <v>106</v>
      </c>
      <c r="N67" s="22">
        <v>1100.0</v>
      </c>
      <c r="O67" s="14"/>
      <c r="Q67" s="13"/>
      <c r="R67" s="14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77">
        <v>0.6666666666666666</v>
      </c>
      <c r="B68" s="80"/>
      <c r="C68" s="80"/>
      <c r="D68" s="79"/>
      <c r="E68" s="80"/>
      <c r="F68" s="78"/>
      <c r="G68" s="79"/>
      <c r="I68" s="80" t="s">
        <v>16</v>
      </c>
      <c r="J68" s="80" t="s">
        <v>270</v>
      </c>
      <c r="K68" s="83">
        <v>900.0</v>
      </c>
      <c r="L68" s="80" t="s">
        <v>60</v>
      </c>
      <c r="M68" s="80" t="s">
        <v>271</v>
      </c>
      <c r="N68" s="83">
        <v>1100.0</v>
      </c>
      <c r="O68" s="80"/>
      <c r="Q68" s="79"/>
      <c r="R68" s="80"/>
      <c r="T68" s="79"/>
      <c r="U68" s="78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1">
        <v>0.7083333333333334</v>
      </c>
      <c r="B69" s="14" t="s">
        <v>11</v>
      </c>
      <c r="C69" s="14" t="s">
        <v>15</v>
      </c>
      <c r="D69" s="22">
        <v>800.0</v>
      </c>
      <c r="E69" s="14"/>
      <c r="F69" s="12"/>
      <c r="G69" s="13"/>
      <c r="I69" s="14" t="s">
        <v>46</v>
      </c>
      <c r="J69" s="14" t="s">
        <v>272</v>
      </c>
      <c r="K69" s="22">
        <v>4000.0</v>
      </c>
      <c r="L69" s="14"/>
      <c r="M69" s="12"/>
      <c r="N69" s="13"/>
      <c r="O69" s="14" t="s">
        <v>18</v>
      </c>
      <c r="P69" s="14" t="s">
        <v>136</v>
      </c>
      <c r="Q69" s="22">
        <v>1000.0</v>
      </c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77">
        <v>0.75</v>
      </c>
      <c r="B70" s="80" t="s">
        <v>60</v>
      </c>
      <c r="C70" s="80" t="s">
        <v>273</v>
      </c>
      <c r="D70" s="83">
        <v>1100.0</v>
      </c>
      <c r="E70" s="80" t="s">
        <v>11</v>
      </c>
      <c r="F70" s="80" t="s">
        <v>26</v>
      </c>
      <c r="G70" s="83">
        <v>800.0</v>
      </c>
      <c r="I70" s="80"/>
      <c r="K70" s="79"/>
      <c r="L70" s="80"/>
      <c r="M70" s="78"/>
      <c r="N70" s="79"/>
      <c r="O70" s="80" t="s">
        <v>11</v>
      </c>
      <c r="P70" s="80" t="s">
        <v>130</v>
      </c>
      <c r="Q70" s="84">
        <v>800.0</v>
      </c>
      <c r="R70" s="78"/>
      <c r="S70" s="78"/>
      <c r="T70" s="79"/>
      <c r="U70" s="78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1">
        <v>0.7916666666666666</v>
      </c>
      <c r="B71" s="14"/>
      <c r="C71" s="14"/>
      <c r="D71" s="13"/>
      <c r="E71" s="14" t="s">
        <v>60</v>
      </c>
      <c r="F71" s="14" t="s">
        <v>274</v>
      </c>
      <c r="G71" s="22">
        <v>1100.0</v>
      </c>
      <c r="I71" s="14"/>
      <c r="K71" s="13"/>
      <c r="L71" s="14"/>
      <c r="M71" s="12"/>
      <c r="N71" s="13"/>
      <c r="O71" s="14"/>
      <c r="P71" s="14"/>
      <c r="Q71" s="13"/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77">
        <v>0.8333333333333334</v>
      </c>
      <c r="B72" s="78"/>
      <c r="C72" s="78"/>
      <c r="D72" s="79"/>
      <c r="E72" s="78"/>
      <c r="F72" s="78"/>
      <c r="G72" s="79"/>
      <c r="I72" s="78"/>
      <c r="J72" s="78"/>
      <c r="K72" s="79"/>
      <c r="L72" s="78"/>
      <c r="M72" s="78"/>
      <c r="N72" s="79"/>
      <c r="O72" s="78"/>
      <c r="P72" s="78"/>
      <c r="Q72" s="79"/>
      <c r="R72" s="78"/>
      <c r="S72" s="78"/>
      <c r="T72" s="79"/>
      <c r="U72" s="78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4" t="s">
        <v>33</v>
      </c>
      <c r="B73" s="12"/>
      <c r="C73" s="12"/>
      <c r="D73" s="13">
        <f>SUM(D63:D72)</f>
        <v>3700</v>
      </c>
      <c r="E73" s="12"/>
      <c r="F73" s="12"/>
      <c r="G73" s="13">
        <f>SUM(G63:G72)</f>
        <v>4800</v>
      </c>
      <c r="H73" s="12"/>
      <c r="I73" s="12"/>
      <c r="J73" s="12"/>
      <c r="K73" s="13">
        <f>SUM(K63:K72)</f>
        <v>10700</v>
      </c>
      <c r="L73" s="12"/>
      <c r="M73" s="12"/>
      <c r="N73" s="13">
        <f>SUM(N63:N72)</f>
        <v>3200</v>
      </c>
      <c r="O73" s="12"/>
      <c r="P73" s="12"/>
      <c r="Q73" s="13">
        <f>SUM(Q63:Q72)</f>
        <v>10000</v>
      </c>
      <c r="R73" s="12"/>
      <c r="S73" s="12"/>
      <c r="T73" s="13">
        <f>SUM(T63:T72)</f>
        <v>0</v>
      </c>
      <c r="U73" s="12">
        <f>SUM(B73:T73)</f>
        <v>32400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81" t="s">
        <v>34</v>
      </c>
      <c r="B74" s="78"/>
      <c r="C74" s="80" t="s">
        <v>275</v>
      </c>
      <c r="D74" s="83">
        <v>1500.0</v>
      </c>
      <c r="E74" s="78"/>
      <c r="F74" s="80" t="s">
        <v>276</v>
      </c>
      <c r="G74" s="85">
        <v>-3250.0</v>
      </c>
      <c r="H74" s="80"/>
      <c r="I74" s="78"/>
      <c r="J74" s="78"/>
      <c r="K74" s="85" t="s">
        <v>277</v>
      </c>
      <c r="L74" s="78"/>
      <c r="M74" s="78"/>
      <c r="N74" s="82"/>
      <c r="O74" s="78"/>
      <c r="P74" s="78"/>
      <c r="Q74" s="82"/>
      <c r="R74" s="78"/>
      <c r="S74" s="78"/>
      <c r="T74" s="82"/>
      <c r="U74" s="78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8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13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1" t="s">
        <v>0</v>
      </c>
      <c r="B76" s="2" t="s">
        <v>1</v>
      </c>
      <c r="C76" s="2"/>
      <c r="D76" s="3"/>
      <c r="E76" s="2" t="s">
        <v>2</v>
      </c>
      <c r="F76" s="2"/>
      <c r="G76" s="3"/>
      <c r="H76" s="2" t="s">
        <v>3</v>
      </c>
      <c r="I76" s="2" t="s">
        <v>4</v>
      </c>
      <c r="J76" s="2"/>
      <c r="K76" s="3"/>
      <c r="L76" s="2" t="s">
        <v>5</v>
      </c>
      <c r="M76" s="2"/>
      <c r="N76" s="3"/>
      <c r="O76" s="2" t="s">
        <v>6</v>
      </c>
      <c r="P76" s="2"/>
      <c r="Q76" s="3"/>
      <c r="R76" s="2" t="s">
        <v>7</v>
      </c>
      <c r="S76" s="4"/>
      <c r="T76" s="13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72" t="s">
        <v>8</v>
      </c>
      <c r="B77" s="75">
        <v>45838.0</v>
      </c>
      <c r="C77" s="73"/>
      <c r="D77" s="74"/>
      <c r="E77" s="73"/>
      <c r="F77" s="73"/>
      <c r="G77" s="74"/>
      <c r="H77" s="73"/>
      <c r="I77" s="73"/>
      <c r="J77" s="73"/>
      <c r="K77" s="74"/>
      <c r="L77" s="73"/>
      <c r="M77" s="73"/>
      <c r="N77" s="74"/>
      <c r="O77" s="73"/>
      <c r="P77" s="73"/>
      <c r="Q77" s="74"/>
      <c r="R77" s="73"/>
      <c r="S77" s="73"/>
      <c r="T77" s="74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</row>
    <row r="78">
      <c r="A78" s="11">
        <v>0.4583333333333333</v>
      </c>
      <c r="B78" s="14"/>
      <c r="C78" s="12"/>
      <c r="D78" s="13"/>
      <c r="E78" s="12"/>
      <c r="F78" s="12"/>
      <c r="G78" s="13"/>
      <c r="H78" s="12"/>
      <c r="I78" s="12"/>
      <c r="J78" s="12"/>
      <c r="K78" s="13"/>
      <c r="L78" s="12"/>
      <c r="M78" s="12"/>
      <c r="N78" s="13"/>
      <c r="O78" s="12"/>
      <c r="P78" s="12"/>
      <c r="Q78" s="13"/>
      <c r="R78" s="12"/>
      <c r="S78" s="12"/>
      <c r="T78" s="13"/>
      <c r="U78" s="12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77">
        <v>0.5</v>
      </c>
      <c r="B79" s="80"/>
      <c r="C79" s="78"/>
      <c r="D79" s="79"/>
      <c r="E79" s="78"/>
      <c r="F79" s="78"/>
      <c r="G79" s="79"/>
      <c r="H79" s="78"/>
      <c r="I79" s="78"/>
      <c r="J79" s="78"/>
      <c r="K79" s="79"/>
      <c r="L79" s="78"/>
      <c r="M79" s="78"/>
      <c r="N79" s="79"/>
      <c r="O79" s="78"/>
      <c r="P79" s="78"/>
      <c r="Q79" s="79"/>
      <c r="R79" s="78"/>
      <c r="S79" s="78"/>
      <c r="T79" s="79"/>
      <c r="U79" s="78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11">
        <v>0.5416666666666666</v>
      </c>
      <c r="B80" s="14"/>
      <c r="C80" s="12"/>
      <c r="D80" s="13"/>
      <c r="E80" s="12"/>
      <c r="F80" s="12"/>
      <c r="G80" s="13"/>
      <c r="H80" s="12"/>
      <c r="I80" s="12"/>
      <c r="J80" s="12"/>
      <c r="K80" s="13"/>
      <c r="L80" s="12"/>
      <c r="M80" s="12"/>
      <c r="N80" s="13"/>
      <c r="O80" s="12"/>
      <c r="P80" s="12"/>
      <c r="Q80" s="13"/>
      <c r="R80" s="12"/>
      <c r="S80" s="12"/>
      <c r="T80" s="13"/>
      <c r="U80" s="12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77">
        <v>0.5833333333333334</v>
      </c>
      <c r="B81" s="80" t="s">
        <v>13</v>
      </c>
      <c r="C81" s="80" t="s">
        <v>278</v>
      </c>
      <c r="D81" s="83">
        <v>2600.0</v>
      </c>
      <c r="E81" s="78"/>
      <c r="F81" s="78"/>
      <c r="G81" s="79"/>
      <c r="H81" s="78"/>
      <c r="I81" s="78"/>
      <c r="J81" s="78"/>
      <c r="K81" s="79"/>
      <c r="L81" s="78"/>
      <c r="M81" s="78"/>
      <c r="N81" s="79"/>
      <c r="O81" s="78"/>
      <c r="P81" s="78"/>
      <c r="Q81" s="79"/>
      <c r="R81" s="78"/>
      <c r="S81" s="78"/>
      <c r="T81" s="79"/>
      <c r="U81" s="78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11">
        <v>0.625</v>
      </c>
      <c r="B82" s="14" t="s">
        <v>49</v>
      </c>
      <c r="D82" s="22">
        <v>1600.0</v>
      </c>
      <c r="E82" s="12"/>
      <c r="F82" s="12"/>
      <c r="G82" s="13"/>
      <c r="H82" s="12"/>
      <c r="I82" s="12"/>
      <c r="J82" s="12"/>
      <c r="K82" s="13"/>
      <c r="L82" s="12"/>
      <c r="M82" s="12"/>
      <c r="N82" s="13"/>
      <c r="O82" s="12"/>
      <c r="P82" s="12"/>
      <c r="Q82" s="13"/>
      <c r="R82" s="12"/>
      <c r="S82" s="12"/>
      <c r="T82" s="13"/>
      <c r="U82" s="12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77">
        <v>0.6666666666666666</v>
      </c>
      <c r="B83" s="80" t="s">
        <v>60</v>
      </c>
      <c r="D83" s="83">
        <v>1100.0</v>
      </c>
      <c r="E83" s="78"/>
      <c r="F83" s="78"/>
      <c r="G83" s="79"/>
      <c r="H83" s="78"/>
      <c r="I83" s="78"/>
      <c r="J83" s="78"/>
      <c r="K83" s="79"/>
      <c r="L83" s="78"/>
      <c r="M83" s="78"/>
      <c r="N83" s="79"/>
      <c r="O83" s="78"/>
      <c r="P83" s="78"/>
      <c r="Q83" s="79"/>
      <c r="R83" s="78"/>
      <c r="S83" s="78"/>
      <c r="T83" s="79"/>
      <c r="U83" s="78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11">
        <v>0.7083333333333334</v>
      </c>
      <c r="B84" s="14"/>
      <c r="C84" s="12"/>
      <c r="D84" s="13"/>
      <c r="E84" s="12"/>
      <c r="F84" s="12"/>
      <c r="G84" s="13"/>
      <c r="H84" s="12"/>
      <c r="I84" s="12"/>
      <c r="J84" s="12"/>
      <c r="K84" s="13"/>
      <c r="L84" s="12"/>
      <c r="M84" s="12"/>
      <c r="N84" s="13"/>
      <c r="O84" s="12"/>
      <c r="P84" s="12"/>
      <c r="Q84" s="13"/>
      <c r="R84" s="12"/>
      <c r="S84" s="12"/>
      <c r="T84" s="13"/>
      <c r="U84" s="12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77">
        <v>0.75</v>
      </c>
      <c r="B85" s="80"/>
      <c r="C85" s="80"/>
      <c r="D85" s="79"/>
      <c r="E85" s="78"/>
      <c r="F85" s="78"/>
      <c r="G85" s="79"/>
      <c r="H85" s="78"/>
      <c r="I85" s="78"/>
      <c r="J85" s="78"/>
      <c r="K85" s="79"/>
      <c r="L85" s="78"/>
      <c r="M85" s="78"/>
      <c r="N85" s="79"/>
      <c r="O85" s="78"/>
      <c r="P85" s="78"/>
      <c r="Q85" s="79"/>
      <c r="R85" s="78"/>
      <c r="S85" s="78"/>
      <c r="T85" s="79"/>
      <c r="U85" s="78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11">
        <v>0.7916666666666666</v>
      </c>
      <c r="B86" s="14" t="s">
        <v>11</v>
      </c>
      <c r="C86" s="14" t="s">
        <v>87</v>
      </c>
      <c r="D86" s="22">
        <v>3000.0</v>
      </c>
      <c r="E86" s="12"/>
      <c r="F86" s="12"/>
      <c r="G86" s="13"/>
      <c r="H86" s="12"/>
      <c r="I86" s="12"/>
      <c r="J86" s="12"/>
      <c r="K86" s="13"/>
      <c r="L86" s="12"/>
      <c r="M86" s="12"/>
      <c r="N86" s="13"/>
      <c r="O86" s="12"/>
      <c r="P86" s="12"/>
      <c r="Q86" s="13"/>
      <c r="R86" s="12"/>
      <c r="S86" s="12"/>
      <c r="T86" s="13"/>
      <c r="U86" s="12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77">
        <v>0.8333333333333334</v>
      </c>
      <c r="B87" s="78"/>
      <c r="C87" s="78"/>
      <c r="D87" s="79"/>
      <c r="E87" s="78"/>
      <c r="F87" s="78"/>
      <c r="G87" s="79"/>
      <c r="H87" s="78"/>
      <c r="I87" s="78"/>
      <c r="J87" s="78"/>
      <c r="K87" s="79"/>
      <c r="L87" s="78"/>
      <c r="M87" s="78"/>
      <c r="N87" s="79"/>
      <c r="O87" s="78"/>
      <c r="P87" s="78"/>
      <c r="Q87" s="79"/>
      <c r="R87" s="78"/>
      <c r="S87" s="78"/>
      <c r="T87" s="79"/>
      <c r="U87" s="78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4" t="s">
        <v>33</v>
      </c>
      <c r="B88" s="12"/>
      <c r="C88" s="12"/>
      <c r="D88" s="13">
        <f>SUM(D78:D87)</f>
        <v>8300</v>
      </c>
      <c r="E88" s="12"/>
      <c r="F88" s="12"/>
      <c r="G88" s="13">
        <f>SUM(G78:G87)</f>
        <v>0</v>
      </c>
      <c r="H88" s="12"/>
      <c r="I88" s="12"/>
      <c r="J88" s="12"/>
      <c r="K88" s="13">
        <f>SUM(K78:K87)</f>
        <v>0</v>
      </c>
      <c r="L88" s="12"/>
      <c r="M88" s="12"/>
      <c r="N88" s="13">
        <f>SUM(N78:N87)</f>
        <v>0</v>
      </c>
      <c r="O88" s="12"/>
      <c r="P88" s="12"/>
      <c r="Q88" s="13">
        <f>SUM(Q78:Q87)</f>
        <v>0</v>
      </c>
      <c r="R88" s="12"/>
      <c r="S88" s="12"/>
      <c r="T88" s="13">
        <f>SUM(T78:T87)</f>
        <v>0</v>
      </c>
      <c r="U88" s="12">
        <f>SUM(B88:T88)</f>
        <v>8300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81" t="s">
        <v>34</v>
      </c>
      <c r="B89" s="78"/>
      <c r="C89" s="78"/>
      <c r="D89" s="79"/>
      <c r="E89" s="78"/>
      <c r="F89" s="78"/>
      <c r="G89" s="82"/>
      <c r="H89" s="78"/>
      <c r="I89" s="78"/>
      <c r="J89" s="78"/>
      <c r="K89" s="82"/>
      <c r="L89" s="78"/>
      <c r="M89" s="78"/>
      <c r="N89" s="82"/>
      <c r="O89" s="78"/>
      <c r="P89" s="78"/>
      <c r="Q89" s="82"/>
      <c r="R89" s="78"/>
      <c r="S89" s="78"/>
      <c r="T89" s="82"/>
      <c r="U89" s="78">
        <f>SUM(U4:U88)</f>
        <v>119000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86"/>
      <c r="B90" s="12"/>
      <c r="C90" s="12"/>
      <c r="D90" s="13"/>
      <c r="E90" s="12"/>
      <c r="F90" s="12"/>
      <c r="G90" s="13"/>
      <c r="H90" s="12"/>
      <c r="I90" s="12"/>
      <c r="J90" s="12"/>
      <c r="K90" s="13"/>
      <c r="L90" s="12"/>
      <c r="M90" s="12"/>
      <c r="N90" s="13"/>
      <c r="O90" s="12"/>
      <c r="P90" s="12"/>
      <c r="Q90" s="13"/>
      <c r="R90" s="12"/>
      <c r="S90" s="12"/>
      <c r="T90" s="22" t="s">
        <v>119</v>
      </c>
      <c r="U90" s="12">
        <f>SUM(B14:T14,B29:T29,B44:T44,B59:T59,B74:T74,B89:T89)</f>
        <v>-53585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8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13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8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13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8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13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8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13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8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13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8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13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8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13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8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13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8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13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8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13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8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13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8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13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8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13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8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13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8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13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8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13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8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13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8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13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8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13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8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13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8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13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8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13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8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13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8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13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8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13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8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13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8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13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8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13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8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13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8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13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8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13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8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13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8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13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8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13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8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13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8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13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8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13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8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13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8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13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8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13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8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13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8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13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8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13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8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13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8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13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8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13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8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13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8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13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8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13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8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13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8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13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8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13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8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13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8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13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8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13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8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13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8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13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8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13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8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13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8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13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8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13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8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13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8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13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8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13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8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13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8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13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8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13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8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13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8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13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8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13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8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13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8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13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8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13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8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13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8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13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8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13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8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13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8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13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8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13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8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13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8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13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8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13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8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13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8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13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8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13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8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13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8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13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8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13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8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13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8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13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8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13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8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13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8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13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8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13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8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13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8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13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8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13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8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13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8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13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8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13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8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13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8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13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8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13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8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13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8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13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8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13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8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13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8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13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8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13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8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13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8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13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8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13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8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13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8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13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8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13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8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13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8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13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8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13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8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13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8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13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8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13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8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13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8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13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8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13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8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13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8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13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8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13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8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13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8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13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8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13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8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13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8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13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8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13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8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13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8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13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8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13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8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13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8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13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8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13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8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13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8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13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8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13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8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13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8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13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8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13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8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13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8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13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8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13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8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13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8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13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8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13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8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13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8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13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8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13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8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13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8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13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8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13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8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13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8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13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8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13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8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13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8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13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8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13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8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13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8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13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8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13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8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13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8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13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8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13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8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13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8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13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8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13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8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13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8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13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8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13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8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13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8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13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8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13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8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13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8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13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8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13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8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13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8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13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8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13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8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13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8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13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8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13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8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13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8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13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8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13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8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13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8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13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8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13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8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13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8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13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8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13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8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13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8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13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8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13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8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13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8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13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8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13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8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13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8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13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8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13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8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13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8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13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8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13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8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13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8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13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8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13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8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13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8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13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8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13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8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13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8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13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8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13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8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13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8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13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8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13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8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13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8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13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8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13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8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13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8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13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8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13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8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13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8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13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8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13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8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13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8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13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8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13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8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13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8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13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8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13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8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13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8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13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8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13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8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13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8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13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8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13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8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13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8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13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8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13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8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13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8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13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8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13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8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13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8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13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8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13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8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13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8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13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8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13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8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13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8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13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8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13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8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13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8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13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8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13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8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13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8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13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8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13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8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13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8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13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8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13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8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13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8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13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8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13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8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13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8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13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8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13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8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13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8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13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8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13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8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13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8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13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8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13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8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13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8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13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8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13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8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13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8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13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8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13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8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13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8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13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8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13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8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13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8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13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8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13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8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13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8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13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8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13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8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13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8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13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8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13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8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13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8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13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8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13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8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13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8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13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8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13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8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13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8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13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8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13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8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13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8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13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8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13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8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13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8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13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8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13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8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13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8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13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8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13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8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13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8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13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8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13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8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13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8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13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8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13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8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13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8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13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8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13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8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13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8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13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8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13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8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13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8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13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8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13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8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13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8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13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8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13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8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13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8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13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8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13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8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13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8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13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8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13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8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13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8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13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8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13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8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13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8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13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8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13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8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13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8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13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8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13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8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13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8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13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8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13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8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13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8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13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8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13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8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13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8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13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8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13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8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13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8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13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8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13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8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13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8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13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8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13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8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13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8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13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8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13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8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13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8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13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8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13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8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13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8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13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8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13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8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13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8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13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8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13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8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13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8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13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8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13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8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13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8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13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8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13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8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13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8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13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8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13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8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13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8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13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8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13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8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13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8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13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8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13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8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13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8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13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8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13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8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13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8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13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8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13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8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13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8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13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8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13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8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13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8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13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8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13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8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13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8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13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8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13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8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13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8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13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8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13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8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13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8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13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8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13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8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13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8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13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8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13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8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13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8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13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8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13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8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13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8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13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8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13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8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13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8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13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8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13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8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13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8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13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8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13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8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13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8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13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8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13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8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13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8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13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8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13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8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13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8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13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8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13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8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13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8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13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8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13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8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13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8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13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8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13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8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13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8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13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8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13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8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13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8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13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8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13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8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13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8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13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8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13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8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13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8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13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8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13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8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13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8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13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8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13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8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13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8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13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8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13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8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13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8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13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8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13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8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13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8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13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8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13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8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13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8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13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8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13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8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13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8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13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8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13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8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13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8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13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8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13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8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13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8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13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8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13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8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13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8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13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8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13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8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13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8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13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8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13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8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13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8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13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8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13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8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13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8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13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8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13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8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13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8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13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8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13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8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13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8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13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8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13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8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13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8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13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8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13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8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13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8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13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8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13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8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13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8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13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8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13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8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13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8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13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8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13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8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13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8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13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8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13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8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13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8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13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8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13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8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13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8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13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8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13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8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13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8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13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8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13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8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13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8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13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8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13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8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13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8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13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8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13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8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13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8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13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8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13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8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13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8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13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8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13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8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13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8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13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8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13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8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13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8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13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8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13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8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13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8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13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8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13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8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13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8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13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8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13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8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13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8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13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8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13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8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13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8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13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8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13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8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13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8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13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8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13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8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13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8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13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8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13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8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13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8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13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8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13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8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13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8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13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8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13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8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13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8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13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8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13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8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13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8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13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8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13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8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13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8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13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8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13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8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13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8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13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8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13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8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13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8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13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8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13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8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13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8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13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8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13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8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13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8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13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8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13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8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13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8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13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8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13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8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13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8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13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8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13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8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13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8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13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8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13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8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13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8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13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8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13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8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13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8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13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8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13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8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13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8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13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8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13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8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13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8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13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8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13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8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13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8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13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8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13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8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13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8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13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8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13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8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13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8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13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8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13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8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13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8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13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8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13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8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13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8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13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8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13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8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13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8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13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8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13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8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13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8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13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8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13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8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13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8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13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8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13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8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13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8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13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8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13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8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13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8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13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8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13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8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13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8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13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8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13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8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13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8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13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8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13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8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13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8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13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8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13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8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13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8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13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8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13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8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13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8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13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8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13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8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13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8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13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8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13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8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13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8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13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8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13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8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13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8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13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8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13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8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13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8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13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8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13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8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13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8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13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8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13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8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13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8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13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8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13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8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13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8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13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8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13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8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13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8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13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8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13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8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13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8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13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8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13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8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13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8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13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8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13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8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13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8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13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8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13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8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13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8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13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8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13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8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13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8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13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8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13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8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13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8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13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8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13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8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13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8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13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8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13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8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13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8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13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8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13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8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13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8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13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8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13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8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13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8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13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8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13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8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13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8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13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8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13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8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13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8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13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8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13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8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13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8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13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8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13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8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13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8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13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8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13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8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13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8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13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8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13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8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13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8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13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8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13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8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13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8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13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8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13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8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13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8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13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8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13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8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13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8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13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8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13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8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13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8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13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8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13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8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13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8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13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8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13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8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13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8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13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8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13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8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13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8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13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8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13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8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13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8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13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8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13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8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13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8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13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8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13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8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13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8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13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8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13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8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13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8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13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8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13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8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13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8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13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8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13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8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13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8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13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8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13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8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13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8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13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8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13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8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13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8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13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8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13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8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13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8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13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8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13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8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13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8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13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8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13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8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13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8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13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8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13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8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13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8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13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8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13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8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13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8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13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8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13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8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13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8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13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8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13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8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13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8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13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8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13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8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13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8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13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8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13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8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13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8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13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8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13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8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13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8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13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8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13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8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13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8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13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8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13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8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13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8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13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8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13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8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13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8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13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8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13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8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13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8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13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8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13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8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13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8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13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8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13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8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13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8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13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8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13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8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13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8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13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8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13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8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13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8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13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8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13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8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13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8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13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8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13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8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13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8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13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8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13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8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13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8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13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8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13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8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13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8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13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8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13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8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13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8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13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8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13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8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13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8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13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8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13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8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13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8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13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8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13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8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13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8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13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8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13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8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13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8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13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8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13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8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13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8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13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8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13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8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13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8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13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8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13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8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13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8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13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8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13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8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13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8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13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8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13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8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13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8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13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8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13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8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13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8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13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8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13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8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13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8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13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8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13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8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13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8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13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8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13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8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13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8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13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8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13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8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13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8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13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8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13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8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13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8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13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8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13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8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13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8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13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8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13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8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13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8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13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8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13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8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13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8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13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8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13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8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13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8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13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8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13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8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13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8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13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8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13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8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13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8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13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8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13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8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13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8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13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8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13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8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13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8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13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8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13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8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13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8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13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8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13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8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13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8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13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8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13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8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13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8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13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8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13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8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13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8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13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8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13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8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13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8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13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8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13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8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13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8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13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8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13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  <row r="1010">
      <c r="A1010" s="28"/>
      <c r="B1010" s="4"/>
      <c r="C1010" s="4"/>
      <c r="D1010" s="5"/>
      <c r="E1010" s="4"/>
      <c r="F1010" s="4"/>
      <c r="G1010" s="5"/>
      <c r="H1010" s="4"/>
      <c r="I1010" s="4"/>
      <c r="J1010" s="4"/>
      <c r="K1010" s="5"/>
      <c r="L1010" s="4"/>
      <c r="M1010" s="4"/>
      <c r="N1010" s="5"/>
      <c r="O1010" s="4"/>
      <c r="P1010" s="4"/>
      <c r="Q1010" s="5"/>
      <c r="R1010" s="4"/>
      <c r="S1010" s="4"/>
      <c r="T1010" s="13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</row>
    <row r="1011">
      <c r="A1011" s="28"/>
      <c r="B1011" s="4"/>
      <c r="C1011" s="4"/>
      <c r="D1011" s="5"/>
      <c r="E1011" s="4"/>
      <c r="F1011" s="4"/>
      <c r="G1011" s="5"/>
      <c r="H1011" s="4"/>
      <c r="I1011" s="4"/>
      <c r="J1011" s="4"/>
      <c r="K1011" s="5"/>
      <c r="L1011" s="4"/>
      <c r="M1011" s="4"/>
      <c r="N1011" s="5"/>
      <c r="O1011" s="4"/>
      <c r="P1011" s="4"/>
      <c r="Q1011" s="5"/>
      <c r="R1011" s="4"/>
      <c r="S1011" s="4"/>
      <c r="T1011" s="13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</row>
  </sheetData>
  <mergeCells count="22">
    <mergeCell ref="S33:S38"/>
    <mergeCell ref="S48:S53"/>
    <mergeCell ref="P50:P52"/>
    <mergeCell ref="P55:P56"/>
    <mergeCell ref="P63:P68"/>
    <mergeCell ref="S63:S68"/>
    <mergeCell ref="S3:S8"/>
    <mergeCell ref="H18:H27"/>
    <mergeCell ref="S18:S23"/>
    <mergeCell ref="P20:P23"/>
    <mergeCell ref="J21:J23"/>
    <mergeCell ref="J24:J26"/>
    <mergeCell ref="M40:M41"/>
    <mergeCell ref="F64:F65"/>
    <mergeCell ref="C81:C83"/>
    <mergeCell ref="H33:H42"/>
    <mergeCell ref="F36:F38"/>
    <mergeCell ref="H48:H57"/>
    <mergeCell ref="F51:F55"/>
    <mergeCell ref="H63:H72"/>
    <mergeCell ref="J63:J67"/>
    <mergeCell ref="J69:J71"/>
  </mergeCells>
  <conditionalFormatting sqref="R3:R8 B18:B26 E18:E26 I18:I26 L18:L26 O18:O26 R18:R23 B33:B41 E33:E41 I33:I41 L33:L41 O33:O41 R33:R38 B48:B56 E48:E56 I48:I56 L48:L56 O48:O56 R48:R53 B63:B71 E63:E71 I63:I71 L63:L71 O63:O71 R63:R68 B78:B86">
    <cfRule type="notContainsBlanks" dxfId="1" priority="1">
      <formula>LEN(TRIM(R3))&gt;0</formula>
    </cfRule>
  </conditionalFormatting>
  <dataValidations>
    <dataValidation type="list" allowBlank="1" showErrorMessage="1" sqref="R3:R8 R18:R23 B18:B26 E18:E26 I18:I26 L18:L26 O18:O26 R33:R38 B33:B41 E33:E41 I33:I41 L33:L41 O33:O41 R48:R53 B48:B56 E48:E56 I48:I56 L48:L56 O48:O56 R63:R68 B63:B71 E63:E71 I63:I71 L63:L71 O63:O71 B78:B86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87" t="s">
        <v>8</v>
      </c>
      <c r="B2" s="88"/>
      <c r="C2" s="89"/>
      <c r="D2" s="90"/>
      <c r="E2" s="89">
        <v>45748.0</v>
      </c>
      <c r="F2" s="89"/>
      <c r="G2" s="90"/>
      <c r="H2" s="89">
        <v>45749.0</v>
      </c>
      <c r="I2" s="89">
        <v>45750.0</v>
      </c>
      <c r="J2" s="89"/>
      <c r="K2" s="90"/>
      <c r="L2" s="89">
        <v>45751.0</v>
      </c>
      <c r="M2" s="91" t="s">
        <v>279</v>
      </c>
      <c r="N2" s="90"/>
      <c r="O2" s="89">
        <v>45752.0</v>
      </c>
      <c r="P2" s="89"/>
      <c r="Q2" s="90"/>
      <c r="R2" s="89">
        <v>45753.0</v>
      </c>
      <c r="S2" s="88"/>
      <c r="T2" s="92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</row>
    <row r="3">
      <c r="A3" s="11">
        <v>0.4583333333333333</v>
      </c>
      <c r="B3" s="12"/>
      <c r="C3" s="12"/>
      <c r="D3" s="13"/>
      <c r="E3" s="14"/>
      <c r="F3" s="12"/>
      <c r="G3" s="13"/>
      <c r="H3" s="12"/>
      <c r="I3" s="14" t="s">
        <v>16</v>
      </c>
      <c r="J3" s="14" t="s">
        <v>17</v>
      </c>
      <c r="K3" s="22">
        <v>900.0</v>
      </c>
      <c r="L3" s="14"/>
      <c r="M3" s="12"/>
      <c r="N3" s="13"/>
      <c r="O3" s="14"/>
      <c r="P3" s="12"/>
      <c r="Q3" s="13"/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93">
        <v>0.5</v>
      </c>
      <c r="B4" s="94"/>
      <c r="C4" s="94"/>
      <c r="D4" s="95"/>
      <c r="E4" s="96" t="s">
        <v>11</v>
      </c>
      <c r="F4" s="96" t="s">
        <v>158</v>
      </c>
      <c r="G4" s="97">
        <v>900.0</v>
      </c>
      <c r="I4" s="96"/>
      <c r="J4" s="94"/>
      <c r="K4" s="95"/>
      <c r="L4" s="96"/>
      <c r="M4" s="94"/>
      <c r="N4" s="95"/>
      <c r="O4" s="96" t="s">
        <v>11</v>
      </c>
      <c r="P4" s="96" t="s">
        <v>112</v>
      </c>
      <c r="Q4" s="97">
        <v>700.0</v>
      </c>
      <c r="R4" s="96"/>
      <c r="T4" s="95"/>
      <c r="U4" s="9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1">
        <v>0.5416666666666666</v>
      </c>
      <c r="B5" s="12"/>
      <c r="C5" s="12"/>
      <c r="D5" s="13"/>
      <c r="E5" s="14" t="s">
        <v>11</v>
      </c>
      <c r="F5" s="14" t="s">
        <v>280</v>
      </c>
      <c r="G5" s="22">
        <v>800.0</v>
      </c>
      <c r="I5" s="14" t="s">
        <v>11</v>
      </c>
      <c r="J5" s="14" t="s">
        <v>196</v>
      </c>
      <c r="K5" s="22">
        <v>800.0</v>
      </c>
      <c r="L5" s="14"/>
      <c r="M5" s="12"/>
      <c r="N5" s="13"/>
      <c r="O5" s="14" t="s">
        <v>60</v>
      </c>
      <c r="P5" s="14" t="s">
        <v>281</v>
      </c>
      <c r="Q5" s="22">
        <v>1100.0</v>
      </c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93">
        <v>0.5833333333333334</v>
      </c>
      <c r="B6" s="94"/>
      <c r="C6" s="94"/>
      <c r="D6" s="95"/>
      <c r="E6" s="96" t="s">
        <v>46</v>
      </c>
      <c r="F6" s="96" t="s">
        <v>51</v>
      </c>
      <c r="G6" s="97">
        <v>3200.0</v>
      </c>
      <c r="I6" s="96" t="s">
        <v>16</v>
      </c>
      <c r="J6" s="96" t="s">
        <v>38</v>
      </c>
      <c r="K6" s="97">
        <v>900.0</v>
      </c>
      <c r="L6" s="96"/>
      <c r="M6" s="94"/>
      <c r="N6" s="95"/>
      <c r="O6" s="96"/>
      <c r="P6" s="94"/>
      <c r="Q6" s="95"/>
      <c r="R6" s="96"/>
      <c r="T6" s="95"/>
      <c r="U6" s="9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1">
        <v>0.625</v>
      </c>
      <c r="B7" s="12"/>
      <c r="C7" s="12"/>
      <c r="D7" s="13"/>
      <c r="E7" s="14"/>
      <c r="G7" s="13"/>
      <c r="I7" s="14" t="s">
        <v>18</v>
      </c>
      <c r="J7" s="14" t="s">
        <v>173</v>
      </c>
      <c r="K7" s="22">
        <v>1000.0</v>
      </c>
      <c r="L7" s="14"/>
      <c r="M7" s="12"/>
      <c r="N7" s="13"/>
      <c r="O7" s="14" t="s">
        <v>16</v>
      </c>
      <c r="P7" s="14" t="s">
        <v>282</v>
      </c>
      <c r="Q7" s="22">
        <v>1000.0</v>
      </c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93">
        <v>0.6666666666666666</v>
      </c>
      <c r="B8" s="94"/>
      <c r="C8" s="94"/>
      <c r="D8" s="95"/>
      <c r="E8" s="96"/>
      <c r="G8" s="95"/>
      <c r="I8" s="96" t="s">
        <v>18</v>
      </c>
      <c r="J8" s="96" t="s">
        <v>283</v>
      </c>
      <c r="K8" s="97">
        <v>1400.0</v>
      </c>
      <c r="L8" s="96"/>
      <c r="M8" s="94"/>
      <c r="N8" s="95"/>
      <c r="O8" s="96"/>
      <c r="P8" s="94"/>
      <c r="Q8" s="95"/>
      <c r="R8" s="96"/>
      <c r="T8" s="95"/>
      <c r="U8" s="9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1">
        <v>0.7083333333333334</v>
      </c>
      <c r="B9" s="12"/>
      <c r="C9" s="12"/>
      <c r="D9" s="13"/>
      <c r="E9" s="14"/>
      <c r="G9" s="13"/>
      <c r="I9" s="14" t="s">
        <v>11</v>
      </c>
      <c r="J9" s="14" t="s">
        <v>69</v>
      </c>
      <c r="K9" s="22">
        <v>800.0</v>
      </c>
      <c r="L9" s="14"/>
      <c r="M9" s="12"/>
      <c r="N9" s="13"/>
      <c r="O9" s="14"/>
      <c r="P9" s="12"/>
      <c r="Q9" s="13"/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93">
        <v>0.75</v>
      </c>
      <c r="B10" s="94"/>
      <c r="C10" s="94"/>
      <c r="D10" s="95"/>
      <c r="E10" s="96" t="s">
        <v>11</v>
      </c>
      <c r="F10" s="98" t="s">
        <v>284</v>
      </c>
      <c r="G10" s="97">
        <v>800.0</v>
      </c>
      <c r="I10" s="96" t="s">
        <v>16</v>
      </c>
      <c r="J10" s="96" t="s">
        <v>285</v>
      </c>
      <c r="K10" s="97">
        <v>900.0</v>
      </c>
      <c r="L10" s="96"/>
      <c r="M10" s="94"/>
      <c r="N10" s="95"/>
      <c r="O10" s="96"/>
      <c r="P10" s="94"/>
      <c r="Q10" s="95"/>
      <c r="R10" s="94"/>
      <c r="S10" s="94"/>
      <c r="T10" s="95"/>
      <c r="U10" s="9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1">
        <v>0.7916666666666666</v>
      </c>
      <c r="B11" s="12"/>
      <c r="C11" s="12"/>
      <c r="D11" s="13"/>
      <c r="E11" s="14" t="s">
        <v>60</v>
      </c>
      <c r="F11" s="14" t="s">
        <v>286</v>
      </c>
      <c r="G11" s="22">
        <v>1100.0</v>
      </c>
      <c r="I11" s="14" t="s">
        <v>16</v>
      </c>
      <c r="J11" s="14" t="s">
        <v>178</v>
      </c>
      <c r="K11" s="22">
        <v>800.0</v>
      </c>
      <c r="L11" s="14"/>
      <c r="M11" s="12"/>
      <c r="N11" s="13"/>
      <c r="O11" s="14"/>
      <c r="P11" s="12"/>
      <c r="Q11" s="13"/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93">
        <v>0.8333333333333334</v>
      </c>
      <c r="B12" s="94"/>
      <c r="C12" s="94"/>
      <c r="D12" s="95"/>
      <c r="E12" s="94"/>
      <c r="F12" s="94"/>
      <c r="G12" s="95"/>
      <c r="I12" s="94"/>
      <c r="J12" s="94"/>
      <c r="K12" s="95"/>
      <c r="L12" s="94"/>
      <c r="M12" s="94"/>
      <c r="N12" s="95"/>
      <c r="O12" s="94"/>
      <c r="P12" s="96" t="s">
        <v>67</v>
      </c>
      <c r="Q12" s="97">
        <v>800.0</v>
      </c>
      <c r="R12" s="94"/>
      <c r="S12" s="94"/>
      <c r="T12" s="95"/>
      <c r="U12" s="9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4" t="s">
        <v>33</v>
      </c>
      <c r="B13" s="12"/>
      <c r="C13" s="12"/>
      <c r="D13" s="13">
        <f>SUM(D3:D12)</f>
        <v>0</v>
      </c>
      <c r="E13" s="12"/>
      <c r="F13" s="12"/>
      <c r="G13" s="13">
        <f>SUM(G3:G12)</f>
        <v>6800</v>
      </c>
      <c r="H13" s="12"/>
      <c r="I13" s="12"/>
      <c r="J13" s="12"/>
      <c r="K13" s="13">
        <f>SUM(K3:K12)</f>
        <v>7500</v>
      </c>
      <c r="L13" s="12"/>
      <c r="M13" s="12"/>
      <c r="N13" s="13">
        <f>SUM(N3:N12)</f>
        <v>0</v>
      </c>
      <c r="O13" s="12"/>
      <c r="P13" s="12"/>
      <c r="Q13" s="13">
        <f>SUM(Q3:Q12)</f>
        <v>3600</v>
      </c>
      <c r="R13" s="12"/>
      <c r="S13" s="12"/>
      <c r="T13" s="13">
        <f>SUM(T3:T12)</f>
        <v>0</v>
      </c>
      <c r="U13" s="12">
        <f>SUM(B13:T13)</f>
        <v>17900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99" t="s">
        <v>34</v>
      </c>
      <c r="B14" s="94"/>
      <c r="C14" s="94"/>
      <c r="D14" s="95"/>
      <c r="E14" s="94"/>
      <c r="F14" s="94"/>
      <c r="G14" s="100"/>
      <c r="H14" s="94"/>
      <c r="I14" s="94"/>
      <c r="J14" s="94"/>
      <c r="K14" s="100"/>
      <c r="L14" s="94"/>
      <c r="M14" s="94"/>
      <c r="N14" s="100"/>
      <c r="O14" s="94"/>
      <c r="P14" s="94"/>
      <c r="Q14" s="100"/>
      <c r="R14" s="94"/>
      <c r="S14" s="94"/>
      <c r="T14" s="100"/>
      <c r="U14" s="9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8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87" t="s">
        <v>8</v>
      </c>
      <c r="B17" s="89">
        <v>45754.0</v>
      </c>
      <c r="C17" s="101"/>
      <c r="D17" s="102"/>
      <c r="E17" s="103">
        <v>45755.0</v>
      </c>
      <c r="F17" s="91" t="s">
        <v>287</v>
      </c>
      <c r="G17" s="90"/>
      <c r="H17" s="89">
        <v>45756.0</v>
      </c>
      <c r="I17" s="89">
        <v>45757.0</v>
      </c>
      <c r="J17" s="89"/>
      <c r="K17" s="90"/>
      <c r="L17" s="89">
        <v>45758.0</v>
      </c>
      <c r="M17" s="89"/>
      <c r="N17" s="90"/>
      <c r="O17" s="89">
        <v>45759.0</v>
      </c>
      <c r="P17" s="89"/>
      <c r="Q17" s="90"/>
      <c r="R17" s="89">
        <v>45760.0</v>
      </c>
      <c r="S17" s="88"/>
      <c r="T17" s="92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</row>
    <row r="18">
      <c r="A18" s="11">
        <v>0.4583333333333333</v>
      </c>
      <c r="B18" s="14"/>
      <c r="C18" s="14" t="s">
        <v>288</v>
      </c>
      <c r="D18" s="13"/>
      <c r="E18" s="14" t="s">
        <v>60</v>
      </c>
      <c r="F18" s="14" t="s">
        <v>267</v>
      </c>
      <c r="G18" s="22">
        <v>2000.0</v>
      </c>
      <c r="H18" s="12"/>
      <c r="I18" s="14"/>
      <c r="J18" s="12"/>
      <c r="K18" s="13"/>
      <c r="L18" s="14"/>
      <c r="M18" s="12"/>
      <c r="N18" s="13"/>
      <c r="O18" s="14" t="s">
        <v>11</v>
      </c>
      <c r="P18" s="15" t="s">
        <v>159</v>
      </c>
      <c r="Q18" s="22">
        <v>900.0</v>
      </c>
      <c r="R18" s="14"/>
      <c r="S18" s="12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93">
        <v>0.5</v>
      </c>
      <c r="B19" s="96"/>
      <c r="C19" s="96"/>
      <c r="D19" s="95"/>
      <c r="E19" s="96"/>
      <c r="F19" s="94"/>
      <c r="G19" s="95"/>
      <c r="I19" s="96"/>
      <c r="J19" s="94"/>
      <c r="K19" s="95"/>
      <c r="L19" s="96"/>
      <c r="M19" s="94"/>
      <c r="N19" s="95"/>
      <c r="O19" s="96" t="s">
        <v>21</v>
      </c>
      <c r="P19" s="98" t="s">
        <v>289</v>
      </c>
      <c r="Q19" s="97">
        <v>600.0</v>
      </c>
      <c r="R19" s="96"/>
      <c r="T19" s="95"/>
      <c r="U19" s="9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1">
        <v>0.5416666666666666</v>
      </c>
      <c r="B20" s="14"/>
      <c r="C20" s="14"/>
      <c r="D20" s="13"/>
      <c r="E20" s="14"/>
      <c r="F20" s="12"/>
      <c r="G20" s="13"/>
      <c r="I20" s="14"/>
      <c r="J20" s="12"/>
      <c r="K20" s="13"/>
      <c r="L20" s="14"/>
      <c r="M20" s="12"/>
      <c r="N20" s="13"/>
      <c r="O20" s="14" t="s">
        <v>11</v>
      </c>
      <c r="P20" s="14" t="s">
        <v>20</v>
      </c>
      <c r="Q20" s="22">
        <v>800.0</v>
      </c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93">
        <v>0.5833333333333334</v>
      </c>
      <c r="B21" s="96"/>
      <c r="C21" s="96"/>
      <c r="D21" s="95"/>
      <c r="E21" s="96"/>
      <c r="F21" s="94"/>
      <c r="G21" s="95"/>
      <c r="I21" s="96"/>
      <c r="J21" s="94"/>
      <c r="K21" s="95"/>
      <c r="L21" s="96"/>
      <c r="M21" s="94"/>
      <c r="N21" s="95"/>
      <c r="O21" s="96" t="s">
        <v>18</v>
      </c>
      <c r="P21" s="98" t="s">
        <v>290</v>
      </c>
      <c r="Q21" s="97">
        <v>900.0</v>
      </c>
      <c r="R21" s="96"/>
      <c r="T21" s="95"/>
      <c r="U21" s="9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1">
        <v>0.625</v>
      </c>
      <c r="B22" s="14"/>
      <c r="C22" s="14"/>
      <c r="D22" s="13"/>
      <c r="E22" s="14" t="s">
        <v>60</v>
      </c>
      <c r="F22" s="14" t="s">
        <v>291</v>
      </c>
      <c r="G22" s="22">
        <v>1100.0</v>
      </c>
      <c r="I22" s="14"/>
      <c r="J22" s="12"/>
      <c r="K22" s="13"/>
      <c r="L22" s="14"/>
      <c r="M22" s="12"/>
      <c r="N22" s="13"/>
      <c r="O22" s="14" t="s">
        <v>11</v>
      </c>
      <c r="P22" s="14" t="s">
        <v>95</v>
      </c>
      <c r="Q22" s="22">
        <v>800.0</v>
      </c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93">
        <v>0.6666666666666666</v>
      </c>
      <c r="B23" s="96"/>
      <c r="C23" s="96"/>
      <c r="D23" s="95"/>
      <c r="E23" s="96" t="s">
        <v>11</v>
      </c>
      <c r="F23" s="96" t="s">
        <v>87</v>
      </c>
      <c r="G23" s="97">
        <v>3000.0</v>
      </c>
      <c r="I23" s="96"/>
      <c r="J23" s="94"/>
      <c r="K23" s="95"/>
      <c r="L23" s="96"/>
      <c r="M23" s="94"/>
      <c r="N23" s="95"/>
      <c r="O23" s="96" t="s">
        <v>11</v>
      </c>
      <c r="P23" s="96" t="s">
        <v>100</v>
      </c>
      <c r="Q23" s="97">
        <v>1100.0</v>
      </c>
      <c r="R23" s="96"/>
      <c r="T23" s="95"/>
      <c r="U23" s="9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1">
        <v>0.7083333333333334</v>
      </c>
      <c r="B24" s="14"/>
      <c r="C24" s="14"/>
      <c r="D24" s="13"/>
      <c r="E24" s="14"/>
      <c r="F24" s="12"/>
      <c r="G24" s="13"/>
      <c r="I24" s="14"/>
      <c r="J24" s="12"/>
      <c r="K24" s="13"/>
      <c r="L24" s="14"/>
      <c r="M24" s="12"/>
      <c r="N24" s="13"/>
      <c r="O24" s="14" t="s">
        <v>16</v>
      </c>
      <c r="P24" s="14" t="s">
        <v>50</v>
      </c>
      <c r="Q24" s="22">
        <v>900.0</v>
      </c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93">
        <v>0.75</v>
      </c>
      <c r="B25" s="96" t="s">
        <v>16</v>
      </c>
      <c r="C25" s="96" t="s">
        <v>207</v>
      </c>
      <c r="D25" s="97">
        <v>900.0</v>
      </c>
      <c r="E25" s="96"/>
      <c r="F25" s="94"/>
      <c r="G25" s="95"/>
      <c r="I25" s="96"/>
      <c r="J25" s="94"/>
      <c r="K25" s="95"/>
      <c r="L25" s="96"/>
      <c r="M25" s="94"/>
      <c r="N25" s="95"/>
      <c r="O25" s="96" t="s">
        <v>16</v>
      </c>
      <c r="P25" s="96" t="s">
        <v>98</v>
      </c>
      <c r="Q25" s="97">
        <v>900.0</v>
      </c>
      <c r="R25" s="94"/>
      <c r="S25" s="94"/>
      <c r="T25" s="95"/>
      <c r="U25" s="9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1">
        <v>0.7916666666666666</v>
      </c>
      <c r="B26" s="14" t="s">
        <v>16</v>
      </c>
      <c r="C26" s="14" t="s">
        <v>292</v>
      </c>
      <c r="D26" s="22">
        <v>900.0</v>
      </c>
      <c r="E26" s="14"/>
      <c r="F26" s="12"/>
      <c r="G26" s="13"/>
      <c r="I26" s="14"/>
      <c r="J26" s="12"/>
      <c r="K26" s="13"/>
      <c r="L26" s="14"/>
      <c r="M26" s="12"/>
      <c r="N26" s="13"/>
      <c r="O26" s="14"/>
      <c r="Q26" s="13"/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93">
        <v>0.8333333333333334</v>
      </c>
      <c r="B27" s="94"/>
      <c r="C27" s="94"/>
      <c r="D27" s="95"/>
      <c r="E27" s="94"/>
      <c r="F27" s="94"/>
      <c r="G27" s="95"/>
      <c r="I27" s="94"/>
      <c r="J27" s="94"/>
      <c r="K27" s="95"/>
      <c r="L27" s="94"/>
      <c r="M27" s="94"/>
      <c r="N27" s="95"/>
      <c r="O27" s="94"/>
      <c r="P27" s="94"/>
      <c r="Q27" s="95"/>
      <c r="R27" s="94"/>
      <c r="S27" s="94"/>
      <c r="T27" s="95"/>
      <c r="U27" s="9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4" t="s">
        <v>33</v>
      </c>
      <c r="B28" s="12"/>
      <c r="C28" s="12"/>
      <c r="D28" s="13">
        <f>SUM(D18:D27)</f>
        <v>1800</v>
      </c>
      <c r="E28" s="12"/>
      <c r="F28" s="12"/>
      <c r="G28" s="13">
        <f>SUM(G18:G27)</f>
        <v>6100</v>
      </c>
      <c r="H28" s="12"/>
      <c r="I28" s="12"/>
      <c r="J28" s="12"/>
      <c r="K28" s="13">
        <f>SUM(K18:K27)</f>
        <v>0</v>
      </c>
      <c r="L28" s="12"/>
      <c r="M28" s="12"/>
      <c r="N28" s="13">
        <f>SUM(N18:N27)</f>
        <v>0</v>
      </c>
      <c r="O28" s="12"/>
      <c r="P28" s="12"/>
      <c r="Q28" s="13">
        <f>SUM(Q18:Q27)</f>
        <v>6900</v>
      </c>
      <c r="R28" s="12"/>
      <c r="S28" s="12"/>
      <c r="T28" s="13">
        <f>SUM(T18:T27)</f>
        <v>0</v>
      </c>
      <c r="U28" s="12">
        <f>SUM(B28:T28)</f>
        <v>14800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99" t="s">
        <v>34</v>
      </c>
      <c r="B29" s="94"/>
      <c r="C29" s="96" t="s">
        <v>293</v>
      </c>
      <c r="D29" s="97">
        <v>800.0</v>
      </c>
      <c r="E29" s="94"/>
      <c r="F29" s="96" t="s">
        <v>247</v>
      </c>
      <c r="G29" s="104">
        <v>800.0</v>
      </c>
      <c r="H29" s="94"/>
      <c r="I29" s="94"/>
      <c r="J29" s="94"/>
      <c r="K29" s="100"/>
      <c r="L29" s="94"/>
      <c r="M29" s="94"/>
      <c r="N29" s="100"/>
      <c r="O29" s="94"/>
      <c r="P29" s="96" t="s">
        <v>165</v>
      </c>
      <c r="Q29" s="105">
        <v>-10000.0</v>
      </c>
      <c r="R29" s="94"/>
      <c r="S29" s="96" t="s">
        <v>35</v>
      </c>
      <c r="T29" s="105">
        <v>-150.0</v>
      </c>
      <c r="U29" s="9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8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87" t="s">
        <v>8</v>
      </c>
      <c r="B32" s="89">
        <v>45761.0</v>
      </c>
      <c r="C32" s="89"/>
      <c r="D32" s="90"/>
      <c r="E32" s="89">
        <v>45762.0</v>
      </c>
      <c r="F32" s="89"/>
      <c r="G32" s="90"/>
      <c r="H32" s="89">
        <v>45763.0</v>
      </c>
      <c r="I32" s="89">
        <v>45764.0</v>
      </c>
      <c r="J32" s="89"/>
      <c r="K32" s="90"/>
      <c r="L32" s="89">
        <v>45765.0</v>
      </c>
      <c r="M32" s="89"/>
      <c r="N32" s="90"/>
      <c r="O32" s="89">
        <v>45766.0</v>
      </c>
      <c r="P32" s="89"/>
      <c r="Q32" s="90"/>
      <c r="R32" s="89">
        <v>45767.0</v>
      </c>
      <c r="S32" s="88"/>
      <c r="T32" s="92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</row>
    <row r="33">
      <c r="A33" s="11">
        <v>0.4583333333333333</v>
      </c>
      <c r="B33" s="14"/>
      <c r="C33" s="14"/>
      <c r="D33" s="13"/>
      <c r="E33" s="14"/>
      <c r="F33" s="12"/>
      <c r="G33" s="13"/>
      <c r="H33" s="14" t="s">
        <v>294</v>
      </c>
      <c r="I33" s="14"/>
      <c r="J33" s="12"/>
      <c r="K33" s="13"/>
      <c r="L33" s="14" t="s">
        <v>11</v>
      </c>
      <c r="M33" s="14" t="s">
        <v>224</v>
      </c>
      <c r="N33" s="22">
        <v>900.0</v>
      </c>
      <c r="O33" s="14"/>
      <c r="Q33" s="13"/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93">
        <v>0.5</v>
      </c>
      <c r="B34" s="96"/>
      <c r="C34" s="96"/>
      <c r="D34" s="95"/>
      <c r="E34" s="96"/>
      <c r="F34" s="94"/>
      <c r="G34" s="95"/>
      <c r="I34" s="96"/>
      <c r="J34" s="94"/>
      <c r="K34" s="95"/>
      <c r="L34" s="96"/>
      <c r="M34" s="96"/>
      <c r="N34" s="95"/>
      <c r="O34" s="96"/>
      <c r="P34" s="94"/>
      <c r="Q34" s="95"/>
      <c r="R34" s="96"/>
      <c r="T34" s="95"/>
      <c r="U34" s="9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1">
        <v>0.5416666666666666</v>
      </c>
      <c r="B35" s="14"/>
      <c r="C35" s="14"/>
      <c r="D35" s="13"/>
      <c r="E35" s="14"/>
      <c r="F35" s="14"/>
      <c r="G35" s="13"/>
      <c r="I35" s="14" t="s">
        <v>11</v>
      </c>
      <c r="J35" s="14" t="s">
        <v>154</v>
      </c>
      <c r="K35" s="22">
        <v>800.0</v>
      </c>
      <c r="L35" s="14" t="s">
        <v>11</v>
      </c>
      <c r="M35" s="14" t="s">
        <v>295</v>
      </c>
      <c r="N35" s="16">
        <v>800.0</v>
      </c>
      <c r="O35" s="14"/>
      <c r="P35" s="12"/>
      <c r="Q35" s="13"/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93">
        <v>0.5833333333333334</v>
      </c>
      <c r="B36" s="96" t="s">
        <v>16</v>
      </c>
      <c r="C36" s="96" t="s">
        <v>104</v>
      </c>
      <c r="D36" s="97">
        <v>900.0</v>
      </c>
      <c r="E36" s="96" t="s">
        <v>105</v>
      </c>
      <c r="F36" s="96" t="s">
        <v>51</v>
      </c>
      <c r="G36" s="97">
        <v>2200.0</v>
      </c>
      <c r="I36" s="96" t="s">
        <v>11</v>
      </c>
      <c r="J36" s="96" t="s">
        <v>53</v>
      </c>
      <c r="K36" s="97">
        <v>400.0</v>
      </c>
      <c r="L36" s="96" t="s">
        <v>11</v>
      </c>
      <c r="M36" s="96" t="s">
        <v>77</v>
      </c>
      <c r="N36" s="97">
        <v>800.0</v>
      </c>
      <c r="O36" s="96" t="s">
        <v>16</v>
      </c>
      <c r="P36" s="96" t="s">
        <v>65</v>
      </c>
      <c r="Q36" s="106">
        <v>900.0</v>
      </c>
      <c r="R36" s="96"/>
      <c r="T36" s="95"/>
      <c r="U36" s="9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1">
        <v>0.625</v>
      </c>
      <c r="B37" s="14"/>
      <c r="C37" s="14"/>
      <c r="D37" s="13"/>
      <c r="E37" s="14"/>
      <c r="G37" s="13"/>
      <c r="I37" s="14" t="s">
        <v>16</v>
      </c>
      <c r="J37" s="14" t="s">
        <v>296</v>
      </c>
      <c r="K37" s="22">
        <v>900.0</v>
      </c>
      <c r="L37" s="14" t="s">
        <v>60</v>
      </c>
      <c r="M37" s="14" t="s">
        <v>215</v>
      </c>
      <c r="N37" s="22">
        <v>1100.0</v>
      </c>
      <c r="O37" s="14"/>
      <c r="P37" s="14"/>
      <c r="Q37" s="13"/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93">
        <v>0.6666666666666666</v>
      </c>
      <c r="B38" s="96" t="s">
        <v>128</v>
      </c>
      <c r="C38" s="96" t="s">
        <v>297</v>
      </c>
      <c r="D38" s="95"/>
      <c r="E38" s="96"/>
      <c r="G38" s="95"/>
      <c r="I38" s="96" t="s">
        <v>16</v>
      </c>
      <c r="J38" s="96" t="s">
        <v>298</v>
      </c>
      <c r="K38" s="97">
        <v>900.0</v>
      </c>
      <c r="L38" s="96"/>
      <c r="M38" s="94"/>
      <c r="N38" s="95"/>
      <c r="O38" s="96"/>
      <c r="P38" s="96"/>
      <c r="Q38" s="95"/>
      <c r="R38" s="96"/>
      <c r="T38" s="95"/>
      <c r="U38" s="9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1">
        <v>0.7083333333333334</v>
      </c>
      <c r="B39" s="14" t="s">
        <v>11</v>
      </c>
      <c r="C39" s="14" t="s">
        <v>124</v>
      </c>
      <c r="D39" s="22">
        <v>800.0</v>
      </c>
      <c r="E39" s="14" t="s">
        <v>60</v>
      </c>
      <c r="F39" s="14" t="s">
        <v>299</v>
      </c>
      <c r="G39" s="22">
        <v>1100.0</v>
      </c>
      <c r="I39" s="14" t="s">
        <v>13</v>
      </c>
      <c r="K39" s="22">
        <v>2600.0</v>
      </c>
      <c r="L39" s="14" t="s">
        <v>60</v>
      </c>
      <c r="M39" s="14" t="s">
        <v>271</v>
      </c>
      <c r="N39" s="22">
        <v>1100.0</v>
      </c>
      <c r="O39" s="14"/>
      <c r="P39" s="12"/>
      <c r="Q39" s="13"/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93">
        <v>0.75</v>
      </c>
      <c r="B40" s="96" t="s">
        <v>128</v>
      </c>
      <c r="C40" s="96" t="s">
        <v>178</v>
      </c>
      <c r="D40" s="97">
        <v>2000.0</v>
      </c>
      <c r="E40" s="96" t="s">
        <v>11</v>
      </c>
      <c r="F40" s="96" t="s">
        <v>26</v>
      </c>
      <c r="G40" s="97">
        <v>800.0</v>
      </c>
      <c r="I40" s="96" t="s">
        <v>11</v>
      </c>
      <c r="J40" s="96" t="s">
        <v>87</v>
      </c>
      <c r="K40" s="97">
        <v>3000.0</v>
      </c>
      <c r="L40" s="96" t="s">
        <v>16</v>
      </c>
      <c r="M40" s="96" t="s">
        <v>300</v>
      </c>
      <c r="N40" s="97">
        <v>900.0</v>
      </c>
      <c r="O40" s="96"/>
      <c r="P40" s="94"/>
      <c r="Q40" s="95"/>
      <c r="R40" s="94"/>
      <c r="S40" s="94"/>
      <c r="T40" s="95"/>
      <c r="U40" s="9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1">
        <v>0.7916666666666666</v>
      </c>
      <c r="B41" s="14" t="s">
        <v>60</v>
      </c>
      <c r="D41" s="22">
        <v>1000.0</v>
      </c>
      <c r="E41" s="14" t="s">
        <v>16</v>
      </c>
      <c r="F41" s="14" t="s">
        <v>301</v>
      </c>
      <c r="G41" s="22">
        <v>900.0</v>
      </c>
      <c r="I41" s="14"/>
      <c r="J41" s="14"/>
      <c r="K41" s="13"/>
      <c r="L41" s="14" t="s">
        <v>11</v>
      </c>
      <c r="M41" s="14" t="s">
        <v>89</v>
      </c>
      <c r="N41" s="22">
        <v>900.0</v>
      </c>
      <c r="O41" s="14"/>
      <c r="P41" s="12"/>
      <c r="Q41" s="13"/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93">
        <v>0.8333333333333334</v>
      </c>
      <c r="B42" s="94"/>
      <c r="C42" s="94"/>
      <c r="D42" s="95"/>
      <c r="E42" s="94"/>
      <c r="F42" s="94"/>
      <c r="G42" s="95"/>
      <c r="I42" s="94"/>
      <c r="J42" s="94"/>
      <c r="K42" s="95"/>
      <c r="L42" s="94"/>
      <c r="M42" s="94"/>
      <c r="N42" s="95"/>
      <c r="O42" s="94"/>
      <c r="P42" s="94"/>
      <c r="Q42" s="95"/>
      <c r="R42" s="94"/>
      <c r="S42" s="94"/>
      <c r="T42" s="95"/>
      <c r="U42" s="9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4" t="s">
        <v>33</v>
      </c>
      <c r="B43" s="12"/>
      <c r="C43" s="12"/>
      <c r="D43" s="13">
        <f>SUM(D33:D42)</f>
        <v>4700</v>
      </c>
      <c r="E43" s="12"/>
      <c r="F43" s="12"/>
      <c r="G43" s="13">
        <f>SUM(G33:G42)</f>
        <v>5000</v>
      </c>
      <c r="H43" s="14">
        <v>1700.0</v>
      </c>
      <c r="I43" s="12"/>
      <c r="J43" s="12"/>
      <c r="K43" s="13">
        <f>SUM(K33:K42)</f>
        <v>8600</v>
      </c>
      <c r="L43" s="12"/>
      <c r="M43" s="12"/>
      <c r="N43" s="13">
        <f>SUM(N33:N42)</f>
        <v>6500</v>
      </c>
      <c r="O43" s="12"/>
      <c r="P43" s="12"/>
      <c r="Q43" s="13">
        <f>SUM(Q33:Q42)</f>
        <v>900</v>
      </c>
      <c r="R43" s="12"/>
      <c r="S43" s="12"/>
      <c r="T43" s="13">
        <f>SUM(T33:T42)</f>
        <v>0</v>
      </c>
      <c r="U43" s="12">
        <f>SUM(B43:T43)</f>
        <v>27400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99" t="s">
        <v>34</v>
      </c>
      <c r="B44" s="94"/>
      <c r="C44" s="94"/>
      <c r="D44" s="95"/>
      <c r="E44" s="94"/>
      <c r="F44" s="94"/>
      <c r="G44" s="100"/>
      <c r="H44" s="94"/>
      <c r="I44" s="94"/>
      <c r="J44" s="96" t="s">
        <v>92</v>
      </c>
      <c r="K44" s="105">
        <v>-305.0</v>
      </c>
      <c r="L44" s="94"/>
      <c r="M44" s="94"/>
      <c r="N44" s="100"/>
      <c r="O44" s="94"/>
      <c r="P44" s="96" t="s">
        <v>35</v>
      </c>
      <c r="Q44" s="105">
        <v>-150.0</v>
      </c>
      <c r="R44" s="94"/>
      <c r="S44" s="96" t="s">
        <v>165</v>
      </c>
      <c r="T44" s="105">
        <v>-40000.0</v>
      </c>
      <c r="U44" s="9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8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87" t="s">
        <v>8</v>
      </c>
      <c r="B47" s="89">
        <v>45768.0</v>
      </c>
      <c r="C47" s="89"/>
      <c r="D47" s="90"/>
      <c r="E47" s="89">
        <v>45769.0</v>
      </c>
      <c r="F47" s="89"/>
      <c r="G47" s="90"/>
      <c r="H47" s="89">
        <v>45770.0</v>
      </c>
      <c r="I47" s="89">
        <v>45771.0</v>
      </c>
      <c r="J47" s="89"/>
      <c r="K47" s="90"/>
      <c r="L47" s="89">
        <v>45772.0</v>
      </c>
      <c r="M47" s="89"/>
      <c r="N47" s="90"/>
      <c r="O47" s="89">
        <v>45773.0</v>
      </c>
      <c r="P47" s="89"/>
      <c r="Q47" s="90"/>
      <c r="R47" s="89">
        <v>45774.0</v>
      </c>
      <c r="S47" s="88"/>
      <c r="T47" s="92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</row>
    <row r="48">
      <c r="A48" s="11">
        <v>0.4583333333333333</v>
      </c>
      <c r="B48" s="14"/>
      <c r="C48" s="12"/>
      <c r="D48" s="13"/>
      <c r="E48" s="14"/>
      <c r="F48" s="12"/>
      <c r="G48" s="13"/>
      <c r="H48" s="12"/>
      <c r="I48" s="14"/>
      <c r="J48" s="14"/>
      <c r="K48" s="13"/>
      <c r="L48" s="14" t="s">
        <v>16</v>
      </c>
      <c r="M48" s="14" t="s">
        <v>302</v>
      </c>
      <c r="N48" s="22">
        <v>900.0</v>
      </c>
      <c r="O48" s="14" t="s">
        <v>60</v>
      </c>
      <c r="P48" s="14" t="s">
        <v>14</v>
      </c>
      <c r="Q48" s="22">
        <v>1100.0</v>
      </c>
      <c r="R48" s="14"/>
      <c r="S48" s="12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93">
        <v>0.5</v>
      </c>
      <c r="B49" s="96"/>
      <c r="C49" s="96"/>
      <c r="D49" s="95"/>
      <c r="E49" s="96" t="s">
        <v>11</v>
      </c>
      <c r="F49" s="96" t="s">
        <v>107</v>
      </c>
      <c r="G49" s="97">
        <v>900.0</v>
      </c>
      <c r="I49" s="96"/>
      <c r="J49" s="96"/>
      <c r="K49" s="95"/>
      <c r="L49" s="96"/>
      <c r="M49" s="94"/>
      <c r="N49" s="95"/>
      <c r="O49" s="96" t="s">
        <v>13</v>
      </c>
      <c r="Q49" s="97">
        <v>2600.0</v>
      </c>
      <c r="R49" s="96"/>
      <c r="T49" s="95"/>
      <c r="U49" s="9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1">
        <v>0.5416666666666666</v>
      </c>
      <c r="B50" s="14" t="s">
        <v>18</v>
      </c>
      <c r="C50" s="14" t="s">
        <v>244</v>
      </c>
      <c r="D50" s="22">
        <v>1100.0</v>
      </c>
      <c r="E50" s="14" t="s">
        <v>11</v>
      </c>
      <c r="F50" s="14" t="s">
        <v>42</v>
      </c>
      <c r="G50" s="22">
        <v>800.0</v>
      </c>
      <c r="I50" s="14"/>
      <c r="J50" s="12"/>
      <c r="K50" s="13"/>
      <c r="L50" s="14"/>
      <c r="M50" s="12"/>
      <c r="N50" s="13"/>
      <c r="O50" s="14"/>
      <c r="Q50" s="13"/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93">
        <v>0.5833333333333334</v>
      </c>
      <c r="B51" s="96" t="s">
        <v>11</v>
      </c>
      <c r="C51" s="96" t="s">
        <v>171</v>
      </c>
      <c r="D51" s="97">
        <v>500.0</v>
      </c>
      <c r="E51" s="96" t="s">
        <v>16</v>
      </c>
      <c r="F51" s="96" t="s">
        <v>303</v>
      </c>
      <c r="G51" s="97">
        <v>900.0</v>
      </c>
      <c r="I51" s="96"/>
      <c r="J51" s="94"/>
      <c r="K51" s="95"/>
      <c r="L51" s="96" t="s">
        <v>11</v>
      </c>
      <c r="M51" s="96" t="s">
        <v>71</v>
      </c>
      <c r="N51" s="97">
        <v>1100.0</v>
      </c>
      <c r="O51" s="96" t="s">
        <v>16</v>
      </c>
      <c r="P51" s="96" t="s">
        <v>218</v>
      </c>
      <c r="Q51" s="97">
        <v>900.0</v>
      </c>
      <c r="R51" s="96"/>
      <c r="T51" s="95"/>
      <c r="U51" s="9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1">
        <v>0.625</v>
      </c>
      <c r="B52" s="14"/>
      <c r="C52" s="12"/>
      <c r="D52" s="13"/>
      <c r="E52" s="14" t="s">
        <v>18</v>
      </c>
      <c r="F52" s="14" t="s">
        <v>304</v>
      </c>
      <c r="G52" s="22">
        <v>1000.0</v>
      </c>
      <c r="I52" s="14"/>
      <c r="J52" s="12"/>
      <c r="K52" s="13"/>
      <c r="L52" s="14" t="s">
        <v>16</v>
      </c>
      <c r="M52" s="14" t="s">
        <v>162</v>
      </c>
      <c r="N52" s="22">
        <v>1000.0</v>
      </c>
      <c r="O52" s="14" t="s">
        <v>60</v>
      </c>
      <c r="Q52" s="22">
        <v>1100.0</v>
      </c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93">
        <v>0.6666666666666666</v>
      </c>
      <c r="B53" s="96"/>
      <c r="C53" s="94"/>
      <c r="D53" s="95"/>
      <c r="E53" s="96" t="s">
        <v>11</v>
      </c>
      <c r="F53" s="96" t="s">
        <v>129</v>
      </c>
      <c r="G53" s="97">
        <v>800.0</v>
      </c>
      <c r="I53" s="96" t="s">
        <v>11</v>
      </c>
      <c r="J53" s="96" t="s">
        <v>305</v>
      </c>
      <c r="K53" s="97">
        <v>800.0</v>
      </c>
      <c r="L53" s="96"/>
      <c r="M53" s="94"/>
      <c r="N53" s="95"/>
      <c r="O53" s="96" t="s">
        <v>16</v>
      </c>
      <c r="P53" s="96" t="s">
        <v>178</v>
      </c>
      <c r="Q53" s="97">
        <v>800.0</v>
      </c>
      <c r="R53" s="96"/>
      <c r="T53" s="95"/>
      <c r="U53" s="9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1">
        <v>0.7083333333333334</v>
      </c>
      <c r="B54" s="14"/>
      <c r="C54" s="14"/>
      <c r="D54" s="13"/>
      <c r="E54" s="14"/>
      <c r="F54" s="12"/>
      <c r="G54" s="13"/>
      <c r="I54" s="14"/>
      <c r="K54" s="13"/>
      <c r="L54" s="14"/>
      <c r="M54" s="12"/>
      <c r="N54" s="13"/>
      <c r="O54" s="14" t="s">
        <v>128</v>
      </c>
      <c r="Q54" s="22">
        <v>2000.0</v>
      </c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93">
        <v>0.75</v>
      </c>
      <c r="B55" s="96"/>
      <c r="C55" s="94"/>
      <c r="D55" s="95"/>
      <c r="E55" s="96"/>
      <c r="F55" s="94"/>
      <c r="G55" s="95"/>
      <c r="I55" s="96" t="s">
        <v>16</v>
      </c>
      <c r="J55" s="96" t="s">
        <v>52</v>
      </c>
      <c r="K55" s="97">
        <v>900.0</v>
      </c>
      <c r="L55" s="96" t="s">
        <v>11</v>
      </c>
      <c r="M55" s="96" t="s">
        <v>177</v>
      </c>
      <c r="N55" s="97">
        <v>800.0</v>
      </c>
      <c r="O55" s="96"/>
      <c r="Q55" s="95"/>
      <c r="R55" s="94"/>
      <c r="S55" s="94"/>
      <c r="T55" s="95"/>
      <c r="U55" s="9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1">
        <v>0.7916666666666666</v>
      </c>
      <c r="B56" s="14"/>
      <c r="C56" s="12"/>
      <c r="D56" s="13"/>
      <c r="E56" s="14" t="s">
        <v>28</v>
      </c>
      <c r="F56" s="14" t="s">
        <v>29</v>
      </c>
      <c r="G56" s="13"/>
      <c r="I56" s="14" t="s">
        <v>11</v>
      </c>
      <c r="J56" s="14" t="s">
        <v>132</v>
      </c>
      <c r="K56" s="22">
        <v>800.0</v>
      </c>
      <c r="L56" s="14" t="s">
        <v>105</v>
      </c>
      <c r="M56" s="14" t="s">
        <v>111</v>
      </c>
      <c r="N56" s="22">
        <v>2000.0</v>
      </c>
      <c r="O56" s="14"/>
      <c r="P56" s="12"/>
      <c r="Q56" s="13"/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93">
        <v>0.8333333333333334</v>
      </c>
      <c r="B57" s="94"/>
      <c r="C57" s="94"/>
      <c r="D57" s="95"/>
      <c r="E57" s="94"/>
      <c r="F57" s="94"/>
      <c r="G57" s="95"/>
      <c r="I57" s="94"/>
      <c r="J57" s="94"/>
      <c r="K57" s="95"/>
      <c r="L57" s="94"/>
      <c r="M57" s="96" t="s">
        <v>159</v>
      </c>
      <c r="N57" s="97">
        <v>1000.0</v>
      </c>
      <c r="O57" s="94"/>
      <c r="P57" s="94"/>
      <c r="Q57" s="95"/>
      <c r="R57" s="94"/>
      <c r="S57" s="94"/>
      <c r="T57" s="95"/>
      <c r="U57" s="9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4" t="s">
        <v>33</v>
      </c>
      <c r="B58" s="12"/>
      <c r="C58" s="12"/>
      <c r="D58" s="13">
        <f>SUM(D48:D57)</f>
        <v>1600</v>
      </c>
      <c r="E58" s="12"/>
      <c r="F58" s="12"/>
      <c r="G58" s="13">
        <f>SUM(G48:G57)</f>
        <v>4400</v>
      </c>
      <c r="H58" s="12"/>
      <c r="I58" s="12"/>
      <c r="J58" s="12"/>
      <c r="K58" s="13">
        <f>SUM(K48:K57)</f>
        <v>2500</v>
      </c>
      <c r="L58" s="12"/>
      <c r="M58" s="12"/>
      <c r="N58" s="13">
        <f>SUM(N48:N57)</f>
        <v>6800</v>
      </c>
      <c r="O58" s="12"/>
      <c r="P58" s="12"/>
      <c r="Q58" s="13">
        <f>SUM(Q48:Q57)</f>
        <v>8500</v>
      </c>
      <c r="R58" s="12"/>
      <c r="S58" s="12"/>
      <c r="T58" s="13">
        <f>SUM(T48:T57)</f>
        <v>0</v>
      </c>
      <c r="U58" s="12">
        <f>SUM(B58:T58)</f>
        <v>23800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99" t="s">
        <v>34</v>
      </c>
      <c r="B59" s="94"/>
      <c r="C59" s="96" t="s">
        <v>171</v>
      </c>
      <c r="D59" s="106">
        <v>400.0</v>
      </c>
      <c r="E59" s="94"/>
      <c r="F59" s="96" t="s">
        <v>247</v>
      </c>
      <c r="G59" s="105">
        <v>800.0</v>
      </c>
      <c r="H59" s="94"/>
      <c r="I59" s="94"/>
      <c r="J59" s="94"/>
      <c r="K59" s="100"/>
      <c r="L59" s="94"/>
      <c r="M59" s="94"/>
      <c r="N59" s="100"/>
      <c r="O59" s="94"/>
      <c r="P59" s="94"/>
      <c r="Q59" s="100"/>
      <c r="R59" s="94"/>
      <c r="S59" s="96" t="s">
        <v>35</v>
      </c>
      <c r="T59" s="105">
        <v>-150.0</v>
      </c>
      <c r="U59" s="9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8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87" t="s">
        <v>8</v>
      </c>
      <c r="B62" s="89">
        <v>45775.0</v>
      </c>
      <c r="C62" s="89"/>
      <c r="D62" s="90"/>
      <c r="E62" s="89">
        <v>45776.0</v>
      </c>
      <c r="F62" s="89"/>
      <c r="G62" s="90"/>
      <c r="H62" s="89">
        <v>45777.0</v>
      </c>
      <c r="I62" s="91"/>
      <c r="J62" s="88"/>
      <c r="K62" s="92"/>
      <c r="L62" s="88"/>
      <c r="M62" s="88"/>
      <c r="N62" s="92"/>
      <c r="O62" s="88"/>
      <c r="P62" s="88"/>
      <c r="Q62" s="92"/>
      <c r="R62" s="88"/>
      <c r="S62" s="88"/>
      <c r="T62" s="92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</row>
    <row r="63">
      <c r="A63" s="11">
        <v>0.4583333333333333</v>
      </c>
      <c r="B63" s="14"/>
      <c r="C63" s="12"/>
      <c r="D63" s="13"/>
      <c r="E63" s="14"/>
      <c r="F63" s="12"/>
      <c r="G63" s="13"/>
      <c r="H63" s="12"/>
      <c r="I63" s="14"/>
      <c r="J63" s="12"/>
      <c r="K63" s="13"/>
      <c r="L63" s="12"/>
      <c r="M63" s="12"/>
      <c r="N63" s="13"/>
      <c r="O63" s="12"/>
      <c r="P63" s="12"/>
      <c r="Q63" s="13"/>
      <c r="R63" s="12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93">
        <v>0.5</v>
      </c>
      <c r="B64" s="96" t="s">
        <v>60</v>
      </c>
      <c r="C64" s="96" t="s">
        <v>80</v>
      </c>
      <c r="D64" s="97">
        <v>1100.0</v>
      </c>
      <c r="E64" s="96"/>
      <c r="F64" s="94"/>
      <c r="G64" s="95"/>
      <c r="I64" s="96"/>
      <c r="J64" s="94"/>
      <c r="K64" s="95"/>
      <c r="L64" s="94"/>
      <c r="M64" s="94"/>
      <c r="N64" s="95"/>
      <c r="O64" s="94"/>
      <c r="P64" s="94"/>
      <c r="Q64" s="95"/>
      <c r="R64" s="94"/>
      <c r="S64" s="94"/>
      <c r="T64" s="95"/>
      <c r="U64" s="9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1">
        <v>0.5416666666666666</v>
      </c>
      <c r="B65" s="14" t="s">
        <v>11</v>
      </c>
      <c r="D65" s="22">
        <v>900.0</v>
      </c>
      <c r="E65" s="14"/>
      <c r="F65" s="12"/>
      <c r="G65" s="13"/>
      <c r="I65" s="14"/>
      <c r="J65" s="12"/>
      <c r="K65" s="13"/>
      <c r="L65" s="12"/>
      <c r="M65" s="12"/>
      <c r="N65" s="13"/>
      <c r="O65" s="12"/>
      <c r="P65" s="12"/>
      <c r="Q65" s="13"/>
      <c r="R65" s="12"/>
      <c r="S65" s="12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93">
        <v>0.5833333333333334</v>
      </c>
      <c r="B66" s="96" t="s">
        <v>60</v>
      </c>
      <c r="C66" s="96" t="s">
        <v>306</v>
      </c>
      <c r="D66" s="97">
        <v>800.0</v>
      </c>
      <c r="E66" s="96"/>
      <c r="F66" s="94"/>
      <c r="G66" s="95"/>
      <c r="I66" s="96"/>
      <c r="J66" s="94"/>
      <c r="K66" s="95"/>
      <c r="L66" s="94"/>
      <c r="M66" s="94"/>
      <c r="N66" s="95"/>
      <c r="O66" s="94"/>
      <c r="P66" s="94"/>
      <c r="Q66" s="95"/>
      <c r="R66" s="94"/>
      <c r="S66" s="94"/>
      <c r="T66" s="95"/>
      <c r="U66" s="9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1">
        <v>0.625</v>
      </c>
      <c r="B67" s="14"/>
      <c r="C67" s="12"/>
      <c r="D67" s="13"/>
      <c r="E67" s="14" t="s">
        <v>11</v>
      </c>
      <c r="F67" s="14" t="s">
        <v>140</v>
      </c>
      <c r="G67" s="16">
        <v>800.0</v>
      </c>
      <c r="I67" s="14"/>
      <c r="J67" s="12"/>
      <c r="K67" s="13"/>
      <c r="L67" s="12"/>
      <c r="M67" s="12"/>
      <c r="N67" s="13"/>
      <c r="O67" s="12"/>
      <c r="P67" s="12"/>
      <c r="Q67" s="13"/>
      <c r="R67" s="12"/>
      <c r="S67" s="12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93">
        <v>0.6666666666666666</v>
      </c>
      <c r="B68" s="96"/>
      <c r="C68" s="94"/>
      <c r="D68" s="95"/>
      <c r="E68" s="96"/>
      <c r="F68" s="96"/>
      <c r="G68" s="95"/>
      <c r="I68" s="96"/>
      <c r="J68" s="94"/>
      <c r="K68" s="95"/>
      <c r="L68" s="94"/>
      <c r="M68" s="94"/>
      <c r="N68" s="95"/>
      <c r="O68" s="94"/>
      <c r="P68" s="94"/>
      <c r="Q68" s="95"/>
      <c r="R68" s="94"/>
      <c r="S68" s="94"/>
      <c r="T68" s="95"/>
      <c r="U68" s="9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1">
        <v>0.7083333333333334</v>
      </c>
      <c r="B69" s="14"/>
      <c r="C69" s="12"/>
      <c r="D69" s="13"/>
      <c r="E69" s="14" t="s">
        <v>16</v>
      </c>
      <c r="F69" s="14" t="s">
        <v>143</v>
      </c>
      <c r="G69" s="22">
        <v>1000.0</v>
      </c>
      <c r="I69" s="14"/>
      <c r="J69" s="12"/>
      <c r="K69" s="13"/>
      <c r="L69" s="12"/>
      <c r="M69" s="12"/>
      <c r="N69" s="13"/>
      <c r="O69" s="12"/>
      <c r="P69" s="12"/>
      <c r="Q69" s="13"/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93">
        <v>0.75</v>
      </c>
      <c r="B70" s="96" t="s">
        <v>11</v>
      </c>
      <c r="C70" s="96" t="s">
        <v>307</v>
      </c>
      <c r="D70" s="97">
        <v>700.0</v>
      </c>
      <c r="E70" s="96" t="s">
        <v>11</v>
      </c>
      <c r="F70" s="96" t="s">
        <v>196</v>
      </c>
      <c r="G70" s="97">
        <v>800.0</v>
      </c>
      <c r="I70" s="96"/>
      <c r="J70" s="94"/>
      <c r="K70" s="95"/>
      <c r="L70" s="94"/>
      <c r="M70" s="94"/>
      <c r="N70" s="95"/>
      <c r="O70" s="94"/>
      <c r="P70" s="94"/>
      <c r="Q70" s="95"/>
      <c r="R70" s="94"/>
      <c r="S70" s="94"/>
      <c r="T70" s="95"/>
      <c r="U70" s="9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1">
        <v>0.7916666666666666</v>
      </c>
      <c r="B71" s="14" t="s">
        <v>11</v>
      </c>
      <c r="C71" s="14" t="s">
        <v>87</v>
      </c>
      <c r="D71" s="22">
        <v>3000.0</v>
      </c>
      <c r="E71" s="14"/>
      <c r="F71" s="12"/>
      <c r="G71" s="13"/>
      <c r="I71" s="14"/>
      <c r="J71" s="12"/>
      <c r="K71" s="13"/>
      <c r="L71" s="12"/>
      <c r="M71" s="12"/>
      <c r="N71" s="13"/>
      <c r="O71" s="12"/>
      <c r="P71" s="12"/>
      <c r="Q71" s="13"/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93">
        <v>0.8333333333333334</v>
      </c>
      <c r="B72" s="94"/>
      <c r="C72" s="94"/>
      <c r="D72" s="95"/>
      <c r="E72" s="94"/>
      <c r="F72" s="94"/>
      <c r="G72" s="95"/>
      <c r="I72" s="94"/>
      <c r="J72" s="94"/>
      <c r="K72" s="95"/>
      <c r="L72" s="94"/>
      <c r="M72" s="94"/>
      <c r="N72" s="95"/>
      <c r="O72" s="94"/>
      <c r="P72" s="94"/>
      <c r="Q72" s="95"/>
      <c r="R72" s="94"/>
      <c r="S72" s="94"/>
      <c r="T72" s="95"/>
      <c r="U72" s="9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4" t="s">
        <v>33</v>
      </c>
      <c r="B73" s="12"/>
      <c r="C73" s="12"/>
      <c r="D73" s="13">
        <f>SUM(D63:D72)</f>
        <v>6500</v>
      </c>
      <c r="E73" s="12"/>
      <c r="F73" s="12"/>
      <c r="G73" s="13">
        <f>SUM(G63:G72)</f>
        <v>2600</v>
      </c>
      <c r="H73" s="12"/>
      <c r="I73" s="12"/>
      <c r="J73" s="12"/>
      <c r="K73" s="13">
        <f>SUM(K63:K72)</f>
        <v>0</v>
      </c>
      <c r="L73" s="12"/>
      <c r="M73" s="12"/>
      <c r="N73" s="13">
        <f>SUM(N63:N72)</f>
        <v>0</v>
      </c>
      <c r="O73" s="12"/>
      <c r="P73" s="12"/>
      <c r="Q73" s="13">
        <f>SUM(Q63:Q72)</f>
        <v>0</v>
      </c>
      <c r="R73" s="12"/>
      <c r="S73" s="12"/>
      <c r="T73" s="13">
        <f>SUM(T63:T72)</f>
        <v>0</v>
      </c>
      <c r="U73" s="12">
        <f>SUM(B73:T73)</f>
        <v>9100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34</v>
      </c>
      <c r="B74" s="4"/>
      <c r="C74" s="4"/>
      <c r="D74" s="5"/>
      <c r="E74" s="4"/>
      <c r="F74" s="4"/>
      <c r="G74" s="33"/>
      <c r="H74" s="4"/>
      <c r="I74" s="4"/>
      <c r="J74" s="4"/>
      <c r="K74" s="33"/>
      <c r="L74" s="4"/>
      <c r="M74" s="4"/>
      <c r="N74" s="33"/>
      <c r="O74" s="4"/>
      <c r="P74" s="4"/>
      <c r="Q74" s="33"/>
      <c r="R74" s="4"/>
      <c r="S74" s="4"/>
      <c r="T74" s="33"/>
      <c r="U74" s="4">
        <f>SUM(U4:U73)</f>
        <v>93000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8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119</v>
      </c>
      <c r="U75" s="4">
        <f>SUM(B14:T14,B29:T29,B44:T44,B59:T59,B74:T74)</f>
        <v>-47955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8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8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8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8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8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8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8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8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8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8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8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8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8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8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8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8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8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8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8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8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8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8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8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8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8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8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8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8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8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8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8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8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8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8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8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8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8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8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8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8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8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8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8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8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8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8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8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8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8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8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8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8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8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8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8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8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8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8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8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8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8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8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8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8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8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8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8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8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8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8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8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8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8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8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8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8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8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8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8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8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8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8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8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8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8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8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8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8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8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8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8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8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8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8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8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8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8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8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8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8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8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8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8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8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8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8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8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8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8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8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8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8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8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8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8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8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8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8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8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8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8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8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8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8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8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8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8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8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8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8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8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8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8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8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8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8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8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8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8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8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8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8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8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8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8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8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8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8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8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8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8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8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8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8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8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8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8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8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8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8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8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8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8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8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8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8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8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8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8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8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8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8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8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8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8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8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8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8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8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8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8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8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8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8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8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8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8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8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8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8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8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8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8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8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8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8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8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8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8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8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8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8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8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8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8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8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8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8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8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8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8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8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8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8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8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8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8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8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8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8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8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8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8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8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8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8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8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8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8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8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8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8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8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8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8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8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8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8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8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8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8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8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8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8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8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8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8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8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8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8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8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8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8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8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8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8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8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8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8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8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8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8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8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8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8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8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8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8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8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8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8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8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8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8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8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8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8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8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8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8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8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8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8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8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8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8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8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8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8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8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8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8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8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8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8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8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8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8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8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8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8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8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8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8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8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8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8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8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8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8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8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8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8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8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8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8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8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8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8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8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8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8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8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8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8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8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8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8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8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8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8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8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8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8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8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8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8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8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8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8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8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8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8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8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8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8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8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8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8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8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8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8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8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8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8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8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8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8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8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8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8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8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8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8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8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8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8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8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8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8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8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8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8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8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8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8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8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8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8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8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8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8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8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8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8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8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8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8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8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8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8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8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8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8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8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8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8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8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8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8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8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8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8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8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8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8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8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8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8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8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8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8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8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8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8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8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8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8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8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8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8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8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8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8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8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8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8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8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8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8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8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8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8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8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8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8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8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8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8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8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8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8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8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8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8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8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8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8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8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8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8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8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8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8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8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8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8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8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8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8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8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8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8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8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8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8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8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8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8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8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8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8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8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8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8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8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8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8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8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8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8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8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8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8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8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8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8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8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8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8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8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8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8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8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8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8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8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8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8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8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8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8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8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8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8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8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8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8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8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8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8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8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8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8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8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8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8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8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8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8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8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8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8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8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8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8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8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8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8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8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8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8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8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8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8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8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8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8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8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8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8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8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8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8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8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8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8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8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8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8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8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8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8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8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8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8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8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8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8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8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8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8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8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8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8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8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8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8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8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8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8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8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8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8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8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8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8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8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8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8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8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8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8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8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8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8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8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8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8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8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8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8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8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8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8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8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8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8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8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8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8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8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8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8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8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8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8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8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8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8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8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8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8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8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8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8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8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8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8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8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8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8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8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8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8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8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8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8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8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8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8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8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8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8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8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8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8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8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8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8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8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8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8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8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8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8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8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8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8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8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8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8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8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8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8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8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8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8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8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8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8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8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8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8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8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8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8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8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8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8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8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8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8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8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8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8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8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8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8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8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8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8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8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8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8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8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8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8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8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8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8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8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8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8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8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8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8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8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8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8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8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8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8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8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8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8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8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8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8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8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8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8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8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8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8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8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8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8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8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8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8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8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8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8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8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8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8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8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8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8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8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8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8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8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8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8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8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8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8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8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8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8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8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8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8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8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8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8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8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8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8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8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8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8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8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8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8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8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8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8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8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8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8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8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8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8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8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8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8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8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8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8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8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8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8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8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8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8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8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8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8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8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8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8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8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8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8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8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8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8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8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8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8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8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8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8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8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8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8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8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8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8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8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8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8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8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8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8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8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8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8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8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8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8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8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8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8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8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8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8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8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8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8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8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8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8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8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8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8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8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8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8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8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8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8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8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8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8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8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8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8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8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8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8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8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8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8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8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8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8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8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8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8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8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8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8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8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8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8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8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8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8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8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8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8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8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8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8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8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8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8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8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8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8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8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8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8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8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8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8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8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8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8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8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8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8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8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8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8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8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8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8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8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8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8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8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8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8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8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8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8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8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8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8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8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8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8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8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8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8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8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8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8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8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8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8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8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8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8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8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8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8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8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8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8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8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8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8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8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8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8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8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8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8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17">
    <mergeCell ref="F36:F38"/>
    <mergeCell ref="J38:J39"/>
    <mergeCell ref="C40:C41"/>
    <mergeCell ref="H48:H57"/>
    <mergeCell ref="H63:H72"/>
    <mergeCell ref="C64:C65"/>
    <mergeCell ref="S33:S38"/>
    <mergeCell ref="S48:S53"/>
    <mergeCell ref="P51:P52"/>
    <mergeCell ref="P53:P55"/>
    <mergeCell ref="H3:H12"/>
    <mergeCell ref="S3:S8"/>
    <mergeCell ref="F6:F9"/>
    <mergeCell ref="H18:H27"/>
    <mergeCell ref="S18:S23"/>
    <mergeCell ref="H33:H42"/>
    <mergeCell ref="P48:P50"/>
  </mergeCells>
  <conditionalFormatting sqref="E3:E11 I3:I11 L3:L11 O3:O11 R3:R8 B18:B26 E18:E26 I18:I26 L18:L26 O18:O26 R18:R23 B33:B41 E33:E41 I33:I41 L33:L41 O33:O41 R33:R38 B48:B56 E48:E56 I48:I56 L48:L56 O48:O56 R48:R53 B63:B71 E63:E71 I63:I71">
    <cfRule type="notContainsBlanks" dxfId="1" priority="1">
      <formula>LEN(TRIM(E3))&gt;0</formula>
    </cfRule>
  </conditionalFormatting>
  <dataValidations>
    <dataValidation type="list" allowBlank="1" showErrorMessage="1" sqref="R3:R8 E3:E11 I3:I11 L3:L11 O3:O11 R18:R23 B18:B26 E18:E26 I18:I26 L18:L26 O18:O26 R33:R38 B33:B41 E33:E41 I33:I41 L33:L41 O33:O41 R48:R53 B48:B56 E48:E56 I48:I56 L48:L56 O48:O56 B63:B71 E63:E71 I63:I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87" t="s">
        <v>8</v>
      </c>
      <c r="B2" s="88"/>
      <c r="C2" s="89"/>
      <c r="D2" s="90"/>
      <c r="E2" s="89">
        <v>45839.0</v>
      </c>
      <c r="F2" s="91" t="s">
        <v>308</v>
      </c>
      <c r="G2" s="90"/>
      <c r="H2" s="89">
        <v>45840.0</v>
      </c>
      <c r="I2" s="89">
        <v>45841.0</v>
      </c>
      <c r="J2" s="89"/>
      <c r="K2" s="90"/>
      <c r="L2" s="89">
        <v>45842.0</v>
      </c>
      <c r="M2" s="91" t="s">
        <v>309</v>
      </c>
      <c r="N2" s="90"/>
      <c r="O2" s="89">
        <v>45843.0</v>
      </c>
      <c r="P2" s="89"/>
      <c r="Q2" s="90"/>
      <c r="R2" s="89">
        <v>45844.0</v>
      </c>
      <c r="S2" s="88"/>
      <c r="T2" s="92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</row>
    <row r="3">
      <c r="A3" s="11">
        <v>0.4583333333333333</v>
      </c>
      <c r="B3" s="12"/>
      <c r="C3" s="12"/>
      <c r="D3" s="13"/>
      <c r="E3" s="14"/>
      <c r="F3" s="12"/>
      <c r="G3" s="13"/>
      <c r="H3" s="12"/>
      <c r="I3" s="14"/>
      <c r="J3" s="12"/>
      <c r="K3" s="13"/>
      <c r="L3" s="14"/>
      <c r="M3" s="12"/>
      <c r="N3" s="13"/>
      <c r="O3" s="14" t="s">
        <v>11</v>
      </c>
      <c r="P3" s="14" t="s">
        <v>310</v>
      </c>
      <c r="Q3" s="22">
        <v>800.0</v>
      </c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93">
        <v>0.5</v>
      </c>
      <c r="B4" s="94"/>
      <c r="C4" s="94"/>
      <c r="D4" s="95"/>
      <c r="E4" s="96"/>
      <c r="F4" s="94"/>
      <c r="G4" s="95"/>
      <c r="I4" s="96"/>
      <c r="J4" s="94"/>
      <c r="K4" s="95"/>
      <c r="L4" s="96"/>
      <c r="M4" s="96" t="s">
        <v>311</v>
      </c>
      <c r="N4" s="95"/>
      <c r="O4" s="96"/>
      <c r="P4" s="96"/>
      <c r="Q4" s="95"/>
      <c r="R4" s="96"/>
      <c r="T4" s="95"/>
      <c r="U4" s="9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1">
        <v>0.5416666666666666</v>
      </c>
      <c r="B5" s="12"/>
      <c r="C5" s="12"/>
      <c r="D5" s="13"/>
      <c r="E5" s="14"/>
      <c r="F5" s="12"/>
      <c r="G5" s="13"/>
      <c r="I5" s="14" t="s">
        <v>11</v>
      </c>
      <c r="J5" s="14" t="s">
        <v>312</v>
      </c>
      <c r="K5" s="22">
        <v>800.0</v>
      </c>
      <c r="L5" s="14"/>
      <c r="M5" s="12"/>
      <c r="N5" s="13"/>
      <c r="O5" s="14" t="s">
        <v>18</v>
      </c>
      <c r="P5" s="14" t="s">
        <v>290</v>
      </c>
      <c r="Q5" s="22">
        <v>900.0</v>
      </c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93">
        <v>0.5833333333333334</v>
      </c>
      <c r="B6" s="94"/>
      <c r="C6" s="94"/>
      <c r="D6" s="95"/>
      <c r="E6" s="96"/>
      <c r="F6" s="94"/>
      <c r="G6" s="95"/>
      <c r="I6" s="96" t="s">
        <v>60</v>
      </c>
      <c r="J6" s="96" t="s">
        <v>168</v>
      </c>
      <c r="K6" s="97">
        <v>1100.0</v>
      </c>
      <c r="L6" s="96"/>
      <c r="M6" s="94"/>
      <c r="N6" s="95"/>
      <c r="O6" s="96" t="s">
        <v>11</v>
      </c>
      <c r="P6" s="96" t="s">
        <v>254</v>
      </c>
      <c r="Q6" s="97">
        <v>1200.0</v>
      </c>
      <c r="R6" s="96"/>
      <c r="T6" s="95"/>
      <c r="U6" s="9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1">
        <v>0.625</v>
      </c>
      <c r="B7" s="12"/>
      <c r="C7" s="12"/>
      <c r="D7" s="13"/>
      <c r="E7" s="14"/>
      <c r="F7" s="12"/>
      <c r="G7" s="13"/>
      <c r="I7" s="14"/>
      <c r="J7" s="12"/>
      <c r="K7" s="13"/>
      <c r="L7" s="14"/>
      <c r="M7" s="14"/>
      <c r="N7" s="13"/>
      <c r="O7" s="14" t="s">
        <v>11</v>
      </c>
      <c r="P7" s="14" t="s">
        <v>313</v>
      </c>
      <c r="Q7" s="22">
        <v>1100.0</v>
      </c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93">
        <v>0.6666666666666666</v>
      </c>
      <c r="B8" s="94"/>
      <c r="C8" s="94"/>
      <c r="D8" s="95"/>
      <c r="E8" s="96"/>
      <c r="F8" s="94"/>
      <c r="G8" s="95"/>
      <c r="I8" s="96"/>
      <c r="J8" s="94"/>
      <c r="K8" s="95"/>
      <c r="L8" s="96" t="s">
        <v>11</v>
      </c>
      <c r="M8" s="96" t="s">
        <v>124</v>
      </c>
      <c r="N8" s="97">
        <v>800.0</v>
      </c>
      <c r="O8" s="96" t="s">
        <v>16</v>
      </c>
      <c r="P8" s="96" t="s">
        <v>98</v>
      </c>
      <c r="Q8" s="97">
        <v>900.0</v>
      </c>
      <c r="R8" s="96"/>
      <c r="T8" s="95"/>
      <c r="U8" s="9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1">
        <v>0.7083333333333334</v>
      </c>
      <c r="B9" s="12"/>
      <c r="C9" s="12"/>
      <c r="D9" s="13"/>
      <c r="E9" s="14"/>
      <c r="F9" s="12"/>
      <c r="G9" s="13"/>
      <c r="I9" s="14" t="s">
        <v>11</v>
      </c>
      <c r="J9" s="14" t="s">
        <v>198</v>
      </c>
      <c r="K9" s="22">
        <v>800.0</v>
      </c>
      <c r="L9" s="14" t="s">
        <v>16</v>
      </c>
      <c r="M9" s="14" t="s">
        <v>314</v>
      </c>
      <c r="N9" s="22">
        <v>900.0</v>
      </c>
      <c r="O9" s="14" t="s">
        <v>16</v>
      </c>
      <c r="P9" s="14" t="s">
        <v>315</v>
      </c>
      <c r="Q9" s="22">
        <v>900.0</v>
      </c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93">
        <v>0.75</v>
      </c>
      <c r="B10" s="94"/>
      <c r="C10" s="94"/>
      <c r="D10" s="95"/>
      <c r="E10" s="96"/>
      <c r="F10" s="94"/>
      <c r="G10" s="95"/>
      <c r="I10" s="96"/>
      <c r="J10" s="96"/>
      <c r="K10" s="95"/>
      <c r="L10" s="96" t="s">
        <v>11</v>
      </c>
      <c r="M10" s="96" t="s">
        <v>196</v>
      </c>
      <c r="N10" s="97">
        <v>800.0</v>
      </c>
      <c r="O10" s="96" t="s">
        <v>16</v>
      </c>
      <c r="P10" s="96" t="s">
        <v>218</v>
      </c>
      <c r="Q10" s="97">
        <v>900.0</v>
      </c>
      <c r="R10" s="94"/>
      <c r="S10" s="94"/>
      <c r="T10" s="95"/>
      <c r="U10" s="9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1">
        <v>0.7916666666666666</v>
      </c>
      <c r="B11" s="12"/>
      <c r="C11" s="12"/>
      <c r="D11" s="13"/>
      <c r="E11" s="14"/>
      <c r="F11" s="12"/>
      <c r="G11" s="13"/>
      <c r="I11" s="14" t="s">
        <v>11</v>
      </c>
      <c r="J11" s="14" t="s">
        <v>114</v>
      </c>
      <c r="K11" s="22">
        <v>800.0</v>
      </c>
      <c r="L11" s="14" t="s">
        <v>16</v>
      </c>
      <c r="M11" s="14" t="s">
        <v>316</v>
      </c>
      <c r="N11" s="22">
        <v>900.0</v>
      </c>
      <c r="O11" s="14" t="s">
        <v>60</v>
      </c>
      <c r="Q11" s="22">
        <v>1100.0</v>
      </c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93">
        <v>0.8333333333333334</v>
      </c>
      <c r="B12" s="94"/>
      <c r="C12" s="94"/>
      <c r="D12" s="95"/>
      <c r="E12" s="94"/>
      <c r="F12" s="94"/>
      <c r="G12" s="95"/>
      <c r="I12" s="94"/>
      <c r="J12" s="94"/>
      <c r="K12" s="95"/>
      <c r="L12" s="94"/>
      <c r="M12" s="94"/>
      <c r="N12" s="95"/>
      <c r="O12" s="94"/>
      <c r="P12" s="94"/>
      <c r="Q12" s="95"/>
      <c r="R12" s="94"/>
      <c r="S12" s="94"/>
      <c r="T12" s="95"/>
      <c r="U12" s="9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4" t="s">
        <v>33</v>
      </c>
      <c r="B13" s="12"/>
      <c r="C13" s="12"/>
      <c r="D13" s="13">
        <f>SUM(D3:D12)</f>
        <v>0</v>
      </c>
      <c r="E13" s="12"/>
      <c r="F13" s="12"/>
      <c r="G13" s="13">
        <f>SUM(G3:G12)</f>
        <v>0</v>
      </c>
      <c r="H13" s="12"/>
      <c r="I13" s="12"/>
      <c r="J13" s="12"/>
      <c r="K13" s="13">
        <f>SUM(K3:K12)</f>
        <v>3500</v>
      </c>
      <c r="L13" s="12"/>
      <c r="M13" s="12"/>
      <c r="N13" s="13">
        <f>SUM(N3:N12)</f>
        <v>3400</v>
      </c>
      <c r="O13" s="12"/>
      <c r="P13" s="12"/>
      <c r="Q13" s="13">
        <f>SUM(Q3:Q12)</f>
        <v>7800</v>
      </c>
      <c r="R13" s="12"/>
      <c r="S13" s="12"/>
      <c r="T13" s="13">
        <f>SUM(T3:T12)</f>
        <v>0</v>
      </c>
      <c r="U13" s="12">
        <f>SUM(B13:T13)</f>
        <v>14700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99" t="s">
        <v>34</v>
      </c>
      <c r="B14" s="94"/>
      <c r="C14" s="94"/>
      <c r="D14" s="95"/>
      <c r="E14" s="94"/>
      <c r="F14" s="94"/>
      <c r="G14" s="100"/>
      <c r="H14" s="94"/>
      <c r="I14" s="94"/>
      <c r="J14" s="94"/>
      <c r="K14" s="100"/>
      <c r="L14" s="94"/>
      <c r="M14" s="94"/>
      <c r="N14" s="100"/>
      <c r="O14" s="94"/>
      <c r="P14" s="94"/>
      <c r="Q14" s="100"/>
      <c r="R14" s="94"/>
      <c r="S14" s="96" t="s">
        <v>35</v>
      </c>
      <c r="T14" s="105">
        <v>-150.0</v>
      </c>
      <c r="U14" s="9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8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87" t="s">
        <v>8</v>
      </c>
      <c r="B17" s="89">
        <v>45845.0</v>
      </c>
      <c r="C17" s="101"/>
      <c r="D17" s="102"/>
      <c r="E17" s="103">
        <v>45846.0</v>
      </c>
      <c r="F17" s="89"/>
      <c r="G17" s="90"/>
      <c r="H17" s="89">
        <v>45847.0</v>
      </c>
      <c r="I17" s="89">
        <v>45848.0</v>
      </c>
      <c r="J17" s="89"/>
      <c r="K17" s="90"/>
      <c r="L17" s="89">
        <v>45849.0</v>
      </c>
      <c r="M17" s="89"/>
      <c r="N17" s="90"/>
      <c r="O17" s="89">
        <v>45850.0</v>
      </c>
      <c r="P17" s="89"/>
      <c r="Q17" s="90"/>
      <c r="R17" s="89">
        <v>45851.0</v>
      </c>
      <c r="S17" s="88"/>
      <c r="T17" s="92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</row>
    <row r="18">
      <c r="A18" s="11">
        <v>0.4583333333333333</v>
      </c>
      <c r="B18" s="14" t="s">
        <v>11</v>
      </c>
      <c r="C18" s="14" t="s">
        <v>12</v>
      </c>
      <c r="D18" s="16">
        <v>800.0</v>
      </c>
      <c r="E18" s="14" t="s">
        <v>46</v>
      </c>
      <c r="F18" s="14" t="s">
        <v>283</v>
      </c>
      <c r="G18" s="22">
        <v>3600.0</v>
      </c>
      <c r="H18" s="12"/>
      <c r="I18" s="14" t="s">
        <v>18</v>
      </c>
      <c r="J18" s="14" t="s">
        <v>317</v>
      </c>
      <c r="K18" s="22">
        <v>1100.0</v>
      </c>
      <c r="L18" s="14"/>
      <c r="M18" s="14"/>
      <c r="N18" s="13"/>
      <c r="O18" s="14" t="s">
        <v>109</v>
      </c>
      <c r="P18" s="14" t="s">
        <v>318</v>
      </c>
      <c r="Q18" s="22">
        <v>4000.0</v>
      </c>
      <c r="R18" s="14"/>
      <c r="S18" s="14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93">
        <v>0.5</v>
      </c>
      <c r="B19" s="96" t="s">
        <v>46</v>
      </c>
      <c r="C19" s="96" t="s">
        <v>319</v>
      </c>
      <c r="D19" s="106">
        <v>4000.0</v>
      </c>
      <c r="E19" s="96"/>
      <c r="G19" s="95"/>
      <c r="I19" s="96"/>
      <c r="J19" s="94"/>
      <c r="K19" s="95"/>
      <c r="L19" s="96" t="s">
        <v>11</v>
      </c>
      <c r="M19" s="96" t="s">
        <v>19</v>
      </c>
      <c r="N19" s="97">
        <v>800.0</v>
      </c>
      <c r="O19" s="96" t="s">
        <v>49</v>
      </c>
      <c r="Q19" s="97">
        <v>2000.0</v>
      </c>
      <c r="R19" s="96"/>
      <c r="T19" s="95"/>
      <c r="U19" s="9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1">
        <v>0.5416666666666666</v>
      </c>
      <c r="B20" s="14" t="s">
        <v>49</v>
      </c>
      <c r="D20" s="16">
        <v>1500.0</v>
      </c>
      <c r="E20" s="14"/>
      <c r="G20" s="13"/>
      <c r="I20" s="14" t="s">
        <v>11</v>
      </c>
      <c r="J20" s="14" t="s">
        <v>320</v>
      </c>
      <c r="K20" s="16">
        <v>800.0</v>
      </c>
      <c r="L20" s="14"/>
      <c r="M20" s="12"/>
      <c r="N20" s="13"/>
      <c r="O20" s="14"/>
      <c r="Q20" s="13"/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93">
        <v>0.5833333333333334</v>
      </c>
      <c r="B21" s="96"/>
      <c r="D21" s="95"/>
      <c r="E21" s="96"/>
      <c r="G21" s="95"/>
      <c r="I21" s="96" t="s">
        <v>11</v>
      </c>
      <c r="J21" s="96" t="s">
        <v>129</v>
      </c>
      <c r="K21" s="97">
        <v>800.0</v>
      </c>
      <c r="L21" s="96" t="s">
        <v>11</v>
      </c>
      <c r="M21" s="96" t="s">
        <v>71</v>
      </c>
      <c r="N21" s="97">
        <v>1100.0</v>
      </c>
      <c r="O21" s="96"/>
      <c r="Q21" s="95"/>
      <c r="R21" s="96"/>
      <c r="T21" s="95"/>
      <c r="U21" s="9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1">
        <v>0.625</v>
      </c>
      <c r="B22" s="14"/>
      <c r="D22" s="13"/>
      <c r="E22" s="14"/>
      <c r="F22" s="12"/>
      <c r="G22" s="13"/>
      <c r="I22" s="14"/>
      <c r="J22" s="12"/>
      <c r="K22" s="13"/>
      <c r="L22" s="14" t="s">
        <v>11</v>
      </c>
      <c r="M22" s="14" t="s">
        <v>112</v>
      </c>
      <c r="N22" s="22">
        <v>700.0</v>
      </c>
      <c r="O22" s="14"/>
      <c r="Q22" s="13"/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93">
        <v>0.6666666666666666</v>
      </c>
      <c r="B23" s="96" t="s">
        <v>49</v>
      </c>
      <c r="C23" s="96" t="s">
        <v>321</v>
      </c>
      <c r="D23" s="97">
        <v>1600.0</v>
      </c>
      <c r="E23" s="96"/>
      <c r="F23" s="94"/>
      <c r="G23" s="95"/>
      <c r="I23" s="96"/>
      <c r="J23" s="94"/>
      <c r="K23" s="95"/>
      <c r="L23" s="96" t="s">
        <v>16</v>
      </c>
      <c r="M23" s="96" t="s">
        <v>31</v>
      </c>
      <c r="N23" s="97">
        <v>900.0</v>
      </c>
      <c r="O23" s="96" t="s">
        <v>11</v>
      </c>
      <c r="P23" s="96" t="s">
        <v>20</v>
      </c>
      <c r="Q23" s="97">
        <v>800.0</v>
      </c>
      <c r="R23" s="96"/>
      <c r="T23" s="95"/>
      <c r="U23" s="9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1">
        <v>0.7083333333333334</v>
      </c>
      <c r="B24" s="14" t="s">
        <v>44</v>
      </c>
      <c r="D24" s="22">
        <v>2600.0</v>
      </c>
      <c r="E24" s="14"/>
      <c r="F24" s="12"/>
      <c r="G24" s="13"/>
      <c r="I24" s="14"/>
      <c r="J24" s="12"/>
      <c r="K24" s="13"/>
      <c r="L24" s="14" t="s">
        <v>13</v>
      </c>
      <c r="N24" s="22">
        <v>2600.0</v>
      </c>
      <c r="O24" s="14" t="s">
        <v>11</v>
      </c>
      <c r="P24" s="14" t="s">
        <v>152</v>
      </c>
      <c r="Q24" s="22">
        <v>900.0</v>
      </c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93">
        <v>0.75</v>
      </c>
      <c r="B25" s="96"/>
      <c r="D25" s="95"/>
      <c r="E25" s="96"/>
      <c r="F25" s="94"/>
      <c r="G25" s="95"/>
      <c r="I25" s="96"/>
      <c r="J25" s="94"/>
      <c r="K25" s="95"/>
      <c r="L25" s="96"/>
      <c r="M25" s="94"/>
      <c r="N25" s="95"/>
      <c r="O25" s="96" t="s">
        <v>11</v>
      </c>
      <c r="P25" s="96" t="s">
        <v>322</v>
      </c>
      <c r="Q25" s="97">
        <v>900.0</v>
      </c>
      <c r="R25" s="94"/>
      <c r="S25" s="94"/>
      <c r="T25" s="95"/>
      <c r="U25" s="9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1">
        <v>0.7916666666666666</v>
      </c>
      <c r="B26" s="14" t="s">
        <v>11</v>
      </c>
      <c r="C26" s="14" t="s">
        <v>323</v>
      </c>
      <c r="D26" s="22">
        <v>900.0</v>
      </c>
      <c r="E26" s="14" t="s">
        <v>11</v>
      </c>
      <c r="F26" s="14" t="s">
        <v>324</v>
      </c>
      <c r="G26" s="22">
        <v>800.0</v>
      </c>
      <c r="I26" s="14"/>
      <c r="J26" s="12"/>
      <c r="K26" s="13"/>
      <c r="L26" s="14" t="s">
        <v>11</v>
      </c>
      <c r="M26" s="14" t="s">
        <v>89</v>
      </c>
      <c r="N26" s="22">
        <v>900.0</v>
      </c>
      <c r="O26" s="14" t="s">
        <v>18</v>
      </c>
      <c r="Q26" s="22">
        <v>1100.0</v>
      </c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93">
        <v>0.8333333333333334</v>
      </c>
      <c r="B27" s="94"/>
      <c r="C27" s="94"/>
      <c r="D27" s="95"/>
      <c r="E27" s="96" t="s">
        <v>16</v>
      </c>
      <c r="F27" s="96" t="s">
        <v>325</v>
      </c>
      <c r="G27" s="97">
        <v>1000.0</v>
      </c>
      <c r="I27" s="94"/>
      <c r="J27" s="94"/>
      <c r="K27" s="95"/>
      <c r="L27" s="94"/>
      <c r="M27" s="94"/>
      <c r="N27" s="95"/>
      <c r="O27" s="96" t="s">
        <v>326</v>
      </c>
      <c r="Q27" s="97">
        <v>900.0</v>
      </c>
      <c r="R27" s="94"/>
      <c r="S27" s="94"/>
      <c r="T27" s="95"/>
      <c r="U27" s="9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4" t="s">
        <v>33</v>
      </c>
      <c r="B28" s="12"/>
      <c r="C28" s="12"/>
      <c r="D28" s="13">
        <f>SUM(D18:D27)</f>
        <v>11400</v>
      </c>
      <c r="E28" s="12"/>
      <c r="F28" s="12"/>
      <c r="G28" s="13">
        <f>SUM(G18:G27)</f>
        <v>5400</v>
      </c>
      <c r="H28" s="12"/>
      <c r="I28" s="12"/>
      <c r="J28" s="12"/>
      <c r="K28" s="13">
        <f>SUM(K18:K27)</f>
        <v>2700</v>
      </c>
      <c r="L28" s="12"/>
      <c r="M28" s="12"/>
      <c r="N28" s="13">
        <f>SUM(N18:N27)</f>
        <v>7000</v>
      </c>
      <c r="O28" s="12"/>
      <c r="P28" s="12"/>
      <c r="Q28" s="13">
        <f>SUM(Q18:Q27)</f>
        <v>10600</v>
      </c>
      <c r="R28" s="12"/>
      <c r="S28" s="12"/>
      <c r="T28" s="13">
        <f>SUM(T18:T27)</f>
        <v>0</v>
      </c>
      <c r="U28" s="12">
        <f>SUM(B28:T28)</f>
        <v>37100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99" t="s">
        <v>34</v>
      </c>
      <c r="B29" s="94"/>
      <c r="C29" s="94"/>
      <c r="D29" s="95"/>
      <c r="E29" s="94"/>
      <c r="F29" s="94"/>
      <c r="G29" s="100"/>
      <c r="H29" s="94"/>
      <c r="I29" s="94"/>
      <c r="J29" s="94"/>
      <c r="K29" s="100"/>
      <c r="L29" s="94"/>
      <c r="M29" s="94"/>
      <c r="N29" s="100"/>
      <c r="O29" s="94"/>
      <c r="P29" s="96" t="s">
        <v>327</v>
      </c>
      <c r="Q29" s="105">
        <v>-22088.0</v>
      </c>
      <c r="R29" s="94"/>
      <c r="S29" s="96" t="s">
        <v>35</v>
      </c>
      <c r="T29" s="105">
        <v>-150.0</v>
      </c>
      <c r="U29" s="9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8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87" t="s">
        <v>8</v>
      </c>
      <c r="B32" s="89">
        <v>45852.0</v>
      </c>
      <c r="C32" s="89"/>
      <c r="D32" s="90"/>
      <c r="E32" s="89">
        <v>45853.0</v>
      </c>
      <c r="F32" s="91" t="s">
        <v>328</v>
      </c>
      <c r="G32" s="90"/>
      <c r="H32" s="89">
        <v>45854.0</v>
      </c>
      <c r="I32" s="89">
        <v>45855.0</v>
      </c>
      <c r="J32" s="89"/>
      <c r="K32" s="90"/>
      <c r="L32" s="89">
        <v>45856.0</v>
      </c>
      <c r="M32" s="91"/>
      <c r="N32" s="90"/>
      <c r="O32" s="89">
        <v>45857.0</v>
      </c>
      <c r="P32" s="89"/>
      <c r="Q32" s="90"/>
      <c r="R32" s="89">
        <v>45858.0</v>
      </c>
      <c r="S32" s="88"/>
      <c r="T32" s="92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</row>
    <row r="33">
      <c r="A33" s="11">
        <v>0.4583333333333333</v>
      </c>
      <c r="B33" s="14" t="s">
        <v>60</v>
      </c>
      <c r="C33" s="14" t="s">
        <v>329</v>
      </c>
      <c r="D33" s="22">
        <v>1100.0</v>
      </c>
      <c r="E33" s="14"/>
      <c r="F33" s="12"/>
      <c r="G33" s="13"/>
      <c r="H33" s="14" t="s">
        <v>330</v>
      </c>
      <c r="I33" s="14"/>
      <c r="J33" s="12"/>
      <c r="K33" s="13"/>
      <c r="L33" s="14"/>
      <c r="M33" s="14"/>
      <c r="N33" s="13"/>
      <c r="O33" s="14"/>
      <c r="P33" s="14"/>
      <c r="Q33" s="13"/>
      <c r="R33" s="14"/>
      <c r="S33" s="14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93">
        <v>0.5</v>
      </c>
      <c r="B34" s="96" t="s">
        <v>60</v>
      </c>
      <c r="C34" s="96" t="s">
        <v>331</v>
      </c>
      <c r="D34" s="97">
        <v>1100.0</v>
      </c>
      <c r="E34" s="96" t="s">
        <v>11</v>
      </c>
      <c r="F34" s="96" t="s">
        <v>332</v>
      </c>
      <c r="G34" s="97">
        <v>800.0</v>
      </c>
      <c r="I34" s="96"/>
      <c r="J34" s="94"/>
      <c r="K34" s="95"/>
      <c r="L34" s="96" t="s">
        <v>11</v>
      </c>
      <c r="M34" s="96" t="s">
        <v>140</v>
      </c>
      <c r="N34" s="106">
        <v>800.0</v>
      </c>
      <c r="O34" s="96"/>
      <c r="P34" s="96"/>
      <c r="Q34" s="95"/>
      <c r="R34" s="96"/>
      <c r="T34" s="95"/>
      <c r="U34" s="9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1">
        <v>0.5416666666666666</v>
      </c>
      <c r="B35" s="14"/>
      <c r="C35" s="12"/>
      <c r="D35" s="13"/>
      <c r="E35" s="14" t="s">
        <v>16</v>
      </c>
      <c r="F35" s="14" t="s">
        <v>333</v>
      </c>
      <c r="G35" s="22">
        <v>900.0</v>
      </c>
      <c r="I35" s="14"/>
      <c r="J35" s="14" t="s">
        <v>334</v>
      </c>
      <c r="K35" s="13"/>
      <c r="L35" s="14" t="s">
        <v>18</v>
      </c>
      <c r="M35" s="14" t="s">
        <v>335</v>
      </c>
      <c r="N35" s="22">
        <v>1000.0</v>
      </c>
      <c r="O35" s="14" t="s">
        <v>11</v>
      </c>
      <c r="P35" s="14" t="s">
        <v>153</v>
      </c>
      <c r="Q35" s="22">
        <v>700.0</v>
      </c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93">
        <v>0.5833333333333334</v>
      </c>
      <c r="B36" s="96" t="s">
        <v>11</v>
      </c>
      <c r="C36" s="96" t="s">
        <v>336</v>
      </c>
      <c r="D36" s="97">
        <v>700.0</v>
      </c>
      <c r="E36" s="96" t="s">
        <v>18</v>
      </c>
      <c r="F36" s="96" t="s">
        <v>337</v>
      </c>
      <c r="G36" s="106">
        <v>1100.0</v>
      </c>
      <c r="I36" s="96"/>
      <c r="J36" s="96"/>
      <c r="K36" s="95"/>
      <c r="L36" s="96" t="s">
        <v>21</v>
      </c>
      <c r="M36" s="96" t="s">
        <v>338</v>
      </c>
      <c r="N36" s="97">
        <v>600.0</v>
      </c>
      <c r="O36" s="96"/>
      <c r="P36" s="96"/>
      <c r="Q36" s="95"/>
      <c r="R36" s="96"/>
      <c r="T36" s="95"/>
      <c r="U36" s="9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1">
        <v>0.625</v>
      </c>
      <c r="B37" s="14" t="s">
        <v>21</v>
      </c>
      <c r="D37" s="22">
        <v>600.0</v>
      </c>
      <c r="E37" s="14"/>
      <c r="G37" s="13"/>
      <c r="I37" s="14" t="s">
        <v>11</v>
      </c>
      <c r="J37" s="14" t="s">
        <v>70</v>
      </c>
      <c r="K37" s="22">
        <v>800.0</v>
      </c>
      <c r="L37" s="14" t="s">
        <v>60</v>
      </c>
      <c r="M37" s="14" t="s">
        <v>215</v>
      </c>
      <c r="N37" s="22">
        <v>1000.0</v>
      </c>
      <c r="O37" s="14" t="s">
        <v>40</v>
      </c>
      <c r="P37" s="14" t="s">
        <v>88</v>
      </c>
      <c r="Q37" s="22">
        <v>500.0</v>
      </c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93">
        <v>0.6666666666666666</v>
      </c>
      <c r="B38" s="96" t="s">
        <v>128</v>
      </c>
      <c r="C38" s="96" t="s">
        <v>321</v>
      </c>
      <c r="D38" s="97">
        <v>2000.0</v>
      </c>
      <c r="E38" s="96"/>
      <c r="F38" s="96" t="s">
        <v>328</v>
      </c>
      <c r="G38" s="95"/>
      <c r="I38" s="96" t="s">
        <v>25</v>
      </c>
      <c r="K38" s="97">
        <v>600.0</v>
      </c>
      <c r="L38" s="96" t="s">
        <v>16</v>
      </c>
      <c r="M38" s="96" t="s">
        <v>339</v>
      </c>
      <c r="N38" s="97">
        <v>900.0</v>
      </c>
      <c r="O38" s="96" t="s">
        <v>11</v>
      </c>
      <c r="P38" s="96" t="s">
        <v>171</v>
      </c>
      <c r="Q38" s="97">
        <v>900.0</v>
      </c>
      <c r="R38" s="96"/>
      <c r="T38" s="95"/>
      <c r="U38" s="9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1">
        <v>0.7083333333333334</v>
      </c>
      <c r="B39" s="14" t="s">
        <v>18</v>
      </c>
      <c r="D39" s="22">
        <v>1000.0</v>
      </c>
      <c r="E39" s="14"/>
      <c r="G39" s="13"/>
      <c r="I39" s="14" t="s">
        <v>18</v>
      </c>
      <c r="J39" s="14" t="s">
        <v>340</v>
      </c>
      <c r="K39" s="22">
        <v>1000.0</v>
      </c>
      <c r="L39" s="14" t="s">
        <v>105</v>
      </c>
      <c r="M39" s="14" t="s">
        <v>341</v>
      </c>
      <c r="N39" s="22">
        <v>2000.0</v>
      </c>
      <c r="O39" s="14" t="s">
        <v>25</v>
      </c>
      <c r="P39" s="14" t="s">
        <v>201</v>
      </c>
      <c r="Q39" s="22">
        <v>600.0</v>
      </c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93">
        <v>0.75</v>
      </c>
      <c r="B40" s="96" t="s">
        <v>16</v>
      </c>
      <c r="C40" s="96" t="s">
        <v>56</v>
      </c>
      <c r="D40" s="97">
        <v>900.0</v>
      </c>
      <c r="E40" s="96"/>
      <c r="G40" s="95"/>
      <c r="I40" s="96" t="s">
        <v>16</v>
      </c>
      <c r="J40" s="96" t="s">
        <v>300</v>
      </c>
      <c r="K40" s="97">
        <v>900.0</v>
      </c>
      <c r="L40" s="96"/>
      <c r="N40" s="95"/>
      <c r="O40" s="96"/>
      <c r="P40" s="94"/>
      <c r="Q40" s="95"/>
      <c r="R40" s="94"/>
      <c r="S40" s="94"/>
      <c r="T40" s="95"/>
      <c r="U40" s="9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1">
        <v>0.7916666666666666</v>
      </c>
      <c r="B41" s="14" t="s">
        <v>44</v>
      </c>
      <c r="C41" s="14" t="s">
        <v>304</v>
      </c>
      <c r="D41" s="22">
        <v>2500.0</v>
      </c>
      <c r="E41" s="14"/>
      <c r="F41" s="14" t="s">
        <v>342</v>
      </c>
      <c r="G41" s="13"/>
      <c r="I41" s="14" t="s">
        <v>16</v>
      </c>
      <c r="J41" s="14" t="s">
        <v>65</v>
      </c>
      <c r="K41" s="16">
        <v>900.0</v>
      </c>
      <c r="L41" s="14" t="s">
        <v>16</v>
      </c>
      <c r="M41" s="14" t="s">
        <v>343</v>
      </c>
      <c r="N41" s="22">
        <v>900.0</v>
      </c>
      <c r="O41" s="14"/>
      <c r="P41" s="12"/>
      <c r="Q41" s="13"/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93">
        <v>0.8333333333333334</v>
      </c>
      <c r="B42" s="96" t="s">
        <v>18</v>
      </c>
      <c r="D42" s="97">
        <v>1000.0</v>
      </c>
      <c r="E42" s="94"/>
      <c r="F42" s="96" t="s">
        <v>344</v>
      </c>
      <c r="G42" s="95"/>
      <c r="I42" s="94"/>
      <c r="J42" s="94"/>
      <c r="K42" s="95"/>
      <c r="L42" s="94"/>
      <c r="M42" s="94"/>
      <c r="N42" s="95"/>
      <c r="O42" s="94"/>
      <c r="P42" s="94"/>
      <c r="Q42" s="95"/>
      <c r="R42" s="94"/>
      <c r="S42" s="94"/>
      <c r="T42" s="95"/>
      <c r="U42" s="9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4" t="s">
        <v>33</v>
      </c>
      <c r="B43" s="12"/>
      <c r="C43" s="12"/>
      <c r="D43" s="13">
        <f>SUM(D33:D42)</f>
        <v>10900</v>
      </c>
      <c r="E43" s="12"/>
      <c r="F43" s="12"/>
      <c r="G43" s="13">
        <f>SUM(G33:G42)</f>
        <v>2800</v>
      </c>
      <c r="H43" s="12"/>
      <c r="I43" s="12"/>
      <c r="J43" s="12"/>
      <c r="K43" s="13">
        <f>SUM(K33:K42)</f>
        <v>4200</v>
      </c>
      <c r="L43" s="12"/>
      <c r="M43" s="12"/>
      <c r="N43" s="13">
        <f>SUM(N33:N42)</f>
        <v>7200</v>
      </c>
      <c r="O43" s="12"/>
      <c r="P43" s="12"/>
      <c r="Q43" s="13">
        <f>SUM(Q33:Q42)</f>
        <v>2700</v>
      </c>
      <c r="R43" s="12"/>
      <c r="S43" s="12"/>
      <c r="T43" s="13">
        <f>SUM(T33:T42)</f>
        <v>0</v>
      </c>
      <c r="U43" s="12">
        <f>SUM(B43:T43)</f>
        <v>27800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99" t="s">
        <v>34</v>
      </c>
      <c r="B44" s="94"/>
      <c r="C44" s="96" t="s">
        <v>247</v>
      </c>
      <c r="D44" s="97">
        <v>900.0</v>
      </c>
      <c r="E44" s="94"/>
      <c r="F44" s="96" t="s">
        <v>345</v>
      </c>
      <c r="G44" s="105">
        <v>-9000.0</v>
      </c>
      <c r="H44" s="94"/>
      <c r="I44" s="96"/>
      <c r="J44" s="96" t="s">
        <v>346</v>
      </c>
      <c r="K44" s="105">
        <v>-1500.0</v>
      </c>
      <c r="L44" s="94"/>
      <c r="M44" s="96" t="s">
        <v>257</v>
      </c>
      <c r="N44" s="105">
        <v>-1134.0</v>
      </c>
      <c r="O44" s="94"/>
      <c r="P44" s="96" t="s">
        <v>347</v>
      </c>
      <c r="Q44" s="105">
        <v>3000.0</v>
      </c>
      <c r="R44" s="94"/>
      <c r="S44" s="96" t="s">
        <v>348</v>
      </c>
      <c r="T44" s="105">
        <v>-2671.0</v>
      </c>
      <c r="U44" s="9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8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87" t="s">
        <v>8</v>
      </c>
      <c r="B47" s="89">
        <v>45859.0</v>
      </c>
      <c r="C47" s="89"/>
      <c r="D47" s="90"/>
      <c r="E47" s="89">
        <v>45860.0</v>
      </c>
      <c r="F47" s="89"/>
      <c r="G47" s="90"/>
      <c r="H47" s="89">
        <v>45861.0</v>
      </c>
      <c r="I47" s="89">
        <v>45862.0</v>
      </c>
      <c r="J47" s="89"/>
      <c r="K47" s="90"/>
      <c r="L47" s="89">
        <v>45863.0</v>
      </c>
      <c r="M47" s="89"/>
      <c r="N47" s="90"/>
      <c r="O47" s="89">
        <v>45864.0</v>
      </c>
      <c r="P47" s="89"/>
      <c r="Q47" s="90"/>
      <c r="R47" s="89">
        <v>45865.0</v>
      </c>
      <c r="S47" s="88"/>
      <c r="T47" s="92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</row>
    <row r="48">
      <c r="A48" s="11">
        <v>0.4583333333333333</v>
      </c>
      <c r="B48" s="14" t="s">
        <v>13</v>
      </c>
      <c r="C48" s="14" t="s">
        <v>349</v>
      </c>
      <c r="D48" s="22">
        <v>2500.0</v>
      </c>
      <c r="E48" s="14"/>
      <c r="F48" s="12"/>
      <c r="G48" s="13"/>
      <c r="H48" s="14" t="s">
        <v>350</v>
      </c>
      <c r="I48" s="14"/>
      <c r="J48" s="12"/>
      <c r="K48" s="13"/>
      <c r="L48" s="14"/>
      <c r="M48" s="12"/>
      <c r="N48" s="13"/>
      <c r="O48" s="14" t="s">
        <v>11</v>
      </c>
      <c r="P48" s="14" t="s">
        <v>125</v>
      </c>
      <c r="Q48" s="22">
        <v>1000.0</v>
      </c>
      <c r="R48" s="14"/>
      <c r="S48" s="12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93">
        <v>0.5</v>
      </c>
      <c r="B49" s="96" t="s">
        <v>49</v>
      </c>
      <c r="D49" s="97">
        <v>1500.0</v>
      </c>
      <c r="E49" s="96" t="s">
        <v>60</v>
      </c>
      <c r="F49" s="96" t="s">
        <v>351</v>
      </c>
      <c r="G49" s="97">
        <v>1100.0</v>
      </c>
      <c r="I49" s="96"/>
      <c r="J49" s="94"/>
      <c r="K49" s="95"/>
      <c r="L49" s="96"/>
      <c r="M49" s="94"/>
      <c r="N49" s="95"/>
      <c r="O49" s="96" t="s">
        <v>25</v>
      </c>
      <c r="Q49" s="97">
        <v>600.0</v>
      </c>
      <c r="R49" s="96"/>
      <c r="T49" s="95"/>
      <c r="U49" s="9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1">
        <v>0.5416666666666666</v>
      </c>
      <c r="B50" s="14"/>
      <c r="D50" s="13"/>
      <c r="E50" s="14"/>
      <c r="F50" s="12"/>
      <c r="G50" s="13"/>
      <c r="I50" s="14"/>
      <c r="J50" s="12"/>
      <c r="K50" s="13"/>
      <c r="L50" s="14" t="s">
        <v>11</v>
      </c>
      <c r="M50" s="14" t="s">
        <v>71</v>
      </c>
      <c r="N50" s="22">
        <v>1100.0</v>
      </c>
      <c r="O50" s="14" t="s">
        <v>11</v>
      </c>
      <c r="P50" s="14" t="s">
        <v>24</v>
      </c>
      <c r="Q50" s="22">
        <v>600.0</v>
      </c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93">
        <v>0.5833333333333334</v>
      </c>
      <c r="B51" s="96" t="s">
        <v>40</v>
      </c>
      <c r="C51" s="96" t="s">
        <v>88</v>
      </c>
      <c r="D51" s="97">
        <v>500.0</v>
      </c>
      <c r="E51" s="96"/>
      <c r="F51" s="94"/>
      <c r="G51" s="95"/>
      <c r="I51" s="96"/>
      <c r="J51" s="94"/>
      <c r="K51" s="95"/>
      <c r="L51" s="96"/>
      <c r="M51" s="96"/>
      <c r="N51" s="95"/>
      <c r="O51" s="96" t="s">
        <v>16</v>
      </c>
      <c r="P51" s="96" t="s">
        <v>215</v>
      </c>
      <c r="Q51" s="97">
        <v>900.0</v>
      </c>
      <c r="R51" s="96"/>
      <c r="T51" s="95"/>
      <c r="U51" s="9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1">
        <v>0.625</v>
      </c>
      <c r="B52" s="14" t="s">
        <v>105</v>
      </c>
      <c r="C52" s="14" t="s">
        <v>352</v>
      </c>
      <c r="D52" s="16">
        <v>2500.0</v>
      </c>
      <c r="E52" s="14"/>
      <c r="F52" s="12"/>
      <c r="G52" s="13"/>
      <c r="I52" s="14"/>
      <c r="J52" s="12"/>
      <c r="K52" s="13"/>
      <c r="L52" s="14" t="s">
        <v>11</v>
      </c>
      <c r="M52" s="14" t="s">
        <v>107</v>
      </c>
      <c r="N52" s="22">
        <v>900.0</v>
      </c>
      <c r="O52" s="14" t="s">
        <v>16</v>
      </c>
      <c r="P52" s="14" t="s">
        <v>143</v>
      </c>
      <c r="Q52" s="22">
        <v>1100.0</v>
      </c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93">
        <v>0.6666666666666666</v>
      </c>
      <c r="B53" s="96" t="s">
        <v>18</v>
      </c>
      <c r="D53" s="106">
        <v>1000.0</v>
      </c>
      <c r="E53" s="96"/>
      <c r="F53" s="94"/>
      <c r="G53" s="95"/>
      <c r="I53" s="96"/>
      <c r="J53" s="94"/>
      <c r="K53" s="95"/>
      <c r="L53" s="96"/>
      <c r="M53" s="94"/>
      <c r="N53" s="95"/>
      <c r="O53" s="96"/>
      <c r="P53" s="94"/>
      <c r="Q53" s="95"/>
      <c r="R53" s="96"/>
      <c r="T53" s="95"/>
      <c r="U53" s="9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1">
        <v>0.7083333333333334</v>
      </c>
      <c r="B54" s="14" t="s">
        <v>49</v>
      </c>
      <c r="D54" s="16">
        <v>1500.0</v>
      </c>
      <c r="E54" s="14"/>
      <c r="F54" s="12"/>
      <c r="G54" s="13"/>
      <c r="I54" s="14" t="s">
        <v>11</v>
      </c>
      <c r="J54" s="14" t="s">
        <v>132</v>
      </c>
      <c r="K54" s="22">
        <v>800.0</v>
      </c>
      <c r="L54" s="14" t="s">
        <v>11</v>
      </c>
      <c r="M54" s="14" t="s">
        <v>85</v>
      </c>
      <c r="N54" s="22">
        <v>1000.0</v>
      </c>
      <c r="O54" s="14"/>
      <c r="P54" s="12"/>
      <c r="Q54" s="13"/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93">
        <v>0.75</v>
      </c>
      <c r="B55" s="96"/>
      <c r="C55" s="96"/>
      <c r="D55" s="95"/>
      <c r="E55" s="96" t="s">
        <v>18</v>
      </c>
      <c r="F55" s="96" t="s">
        <v>136</v>
      </c>
      <c r="G55" s="97">
        <v>1000.0</v>
      </c>
      <c r="I55" s="96"/>
      <c r="J55" s="94"/>
      <c r="K55" s="95"/>
      <c r="L55" s="96"/>
      <c r="M55" s="94"/>
      <c r="N55" s="95"/>
      <c r="O55" s="96"/>
      <c r="P55" s="94"/>
      <c r="Q55" s="95"/>
      <c r="R55" s="94"/>
      <c r="S55" s="94"/>
      <c r="T55" s="95"/>
      <c r="U55" s="9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1">
        <v>0.7916666666666666</v>
      </c>
      <c r="B56" s="14" t="s">
        <v>60</v>
      </c>
      <c r="C56" s="14" t="s">
        <v>353</v>
      </c>
      <c r="D56" s="22">
        <v>1000.0</v>
      </c>
      <c r="E56" s="14" t="s">
        <v>16</v>
      </c>
      <c r="F56" s="14">
        <v>9.63818801E8</v>
      </c>
      <c r="G56" s="16">
        <v>900.0</v>
      </c>
      <c r="I56" s="14"/>
      <c r="J56" s="12"/>
      <c r="K56" s="13"/>
      <c r="L56" s="14" t="s">
        <v>16</v>
      </c>
      <c r="M56" s="14" t="s">
        <v>162</v>
      </c>
      <c r="N56" s="22">
        <v>1000.0</v>
      </c>
      <c r="O56" s="14"/>
      <c r="P56" s="12"/>
      <c r="Q56" s="13"/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93">
        <v>0.8333333333333334</v>
      </c>
      <c r="B57" s="96" t="s">
        <v>326</v>
      </c>
      <c r="D57" s="106">
        <v>1000.0</v>
      </c>
      <c r="E57" s="94"/>
      <c r="F57" s="96" t="s">
        <v>354</v>
      </c>
      <c r="G57" s="97">
        <v>600.0</v>
      </c>
      <c r="I57" s="94"/>
      <c r="J57" s="94"/>
      <c r="K57" s="95"/>
      <c r="L57" s="94"/>
      <c r="M57" s="94"/>
      <c r="N57" s="95"/>
      <c r="O57" s="94"/>
      <c r="P57" s="94"/>
      <c r="Q57" s="95"/>
      <c r="R57" s="94"/>
      <c r="S57" s="94"/>
      <c r="T57" s="95"/>
      <c r="U57" s="9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4" t="s">
        <v>33</v>
      </c>
      <c r="B58" s="12"/>
      <c r="C58" s="12"/>
      <c r="D58" s="13">
        <f>SUM(D48:D57)</f>
        <v>11500</v>
      </c>
      <c r="E58" s="12"/>
      <c r="F58" s="12"/>
      <c r="G58" s="13">
        <f>SUM(G48:G57)</f>
        <v>3600</v>
      </c>
      <c r="H58" s="12"/>
      <c r="I58" s="12"/>
      <c r="J58" s="12"/>
      <c r="K58" s="13">
        <f>SUM(K48:K57)</f>
        <v>800</v>
      </c>
      <c r="L58" s="12"/>
      <c r="M58" s="12"/>
      <c r="N58" s="13">
        <f>SUM(N48:N57)</f>
        <v>4000</v>
      </c>
      <c r="O58" s="12"/>
      <c r="P58" s="12"/>
      <c r="Q58" s="13">
        <f>SUM(Q48:Q57)</f>
        <v>4200</v>
      </c>
      <c r="R58" s="12"/>
      <c r="S58" s="12"/>
      <c r="T58" s="13">
        <f>SUM(T48:T57)</f>
        <v>0</v>
      </c>
      <c r="U58" s="12">
        <f>SUM(B58:T58)</f>
        <v>24100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99" t="s">
        <v>34</v>
      </c>
      <c r="B59" s="94"/>
      <c r="C59" s="94"/>
      <c r="D59" s="95"/>
      <c r="E59" s="94"/>
      <c r="F59" s="94"/>
      <c r="G59" s="100"/>
      <c r="H59" s="94"/>
      <c r="I59" s="94"/>
      <c r="J59" s="94"/>
      <c r="K59" s="100"/>
      <c r="L59" s="94"/>
      <c r="M59" s="94"/>
      <c r="N59" s="100"/>
      <c r="O59" s="94"/>
      <c r="P59" s="94"/>
      <c r="Q59" s="100"/>
      <c r="R59" s="94"/>
      <c r="S59" s="96" t="s">
        <v>35</v>
      </c>
      <c r="T59" s="105">
        <v>-150.0</v>
      </c>
      <c r="U59" s="9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8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87" t="s">
        <v>8</v>
      </c>
      <c r="B62" s="89">
        <v>45866.0</v>
      </c>
      <c r="C62" s="89"/>
      <c r="D62" s="90"/>
      <c r="E62" s="89">
        <v>45867.0</v>
      </c>
      <c r="F62" s="91" t="s">
        <v>355</v>
      </c>
      <c r="G62" s="90"/>
      <c r="H62" s="89">
        <v>45868.0</v>
      </c>
      <c r="I62" s="89">
        <v>45869.0</v>
      </c>
      <c r="J62" s="88"/>
      <c r="K62" s="92"/>
      <c r="L62" s="88"/>
      <c r="M62" s="88"/>
      <c r="N62" s="92"/>
      <c r="O62" s="88"/>
      <c r="P62" s="88"/>
      <c r="Q62" s="92"/>
      <c r="R62" s="88"/>
      <c r="S62" s="88"/>
      <c r="T62" s="92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</row>
    <row r="63">
      <c r="A63" s="11">
        <v>0.4583333333333333</v>
      </c>
      <c r="B63" s="14"/>
      <c r="C63" s="12"/>
      <c r="D63" s="13"/>
      <c r="E63" s="14" t="s">
        <v>40</v>
      </c>
      <c r="F63" s="14" t="s">
        <v>41</v>
      </c>
      <c r="G63" s="22">
        <v>500.0</v>
      </c>
      <c r="H63" s="12"/>
      <c r="I63" s="14"/>
      <c r="J63" s="12"/>
      <c r="K63" s="13"/>
      <c r="L63" s="12"/>
      <c r="M63" s="12"/>
      <c r="N63" s="13"/>
      <c r="O63" s="12"/>
      <c r="P63" s="12"/>
      <c r="Q63" s="13"/>
      <c r="R63" s="12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93">
        <v>0.5</v>
      </c>
      <c r="B64" s="96"/>
      <c r="C64" s="94"/>
      <c r="D64" s="95"/>
      <c r="E64" s="96" t="s">
        <v>18</v>
      </c>
      <c r="F64" s="96" t="s">
        <v>244</v>
      </c>
      <c r="G64" s="96">
        <v>1100.0</v>
      </c>
      <c r="I64" s="96"/>
      <c r="J64" s="94"/>
      <c r="K64" s="95"/>
      <c r="L64" s="94"/>
      <c r="M64" s="94"/>
      <c r="N64" s="95"/>
      <c r="O64" s="94"/>
      <c r="P64" s="94"/>
      <c r="Q64" s="95"/>
      <c r="R64" s="94"/>
      <c r="S64" s="94"/>
      <c r="T64" s="95"/>
      <c r="U64" s="9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1">
        <v>0.5416666666666666</v>
      </c>
      <c r="B65" s="14"/>
      <c r="C65" s="12"/>
      <c r="D65" s="13"/>
      <c r="E65" s="14"/>
      <c r="F65" s="14"/>
      <c r="G65" s="13"/>
      <c r="I65" s="14" t="s">
        <v>60</v>
      </c>
      <c r="J65" s="14" t="s">
        <v>356</v>
      </c>
      <c r="K65" s="22">
        <v>3600.0</v>
      </c>
      <c r="L65" s="12"/>
      <c r="M65" s="12"/>
      <c r="N65" s="13"/>
      <c r="O65" s="12"/>
      <c r="P65" s="12"/>
      <c r="Q65" s="13"/>
      <c r="R65" s="12"/>
      <c r="S65" s="12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93">
        <v>0.5833333333333334</v>
      </c>
      <c r="B66" s="96"/>
      <c r="C66" s="94"/>
      <c r="D66" s="95"/>
      <c r="E66" s="96" t="s">
        <v>11</v>
      </c>
      <c r="F66" s="96" t="s">
        <v>357</v>
      </c>
      <c r="G66" s="97">
        <v>800.0</v>
      </c>
      <c r="I66" s="96" t="s">
        <v>11</v>
      </c>
      <c r="J66" s="96" t="s">
        <v>53</v>
      </c>
      <c r="K66" s="97">
        <v>400.0</v>
      </c>
      <c r="L66" s="94"/>
      <c r="M66" s="94"/>
      <c r="N66" s="95"/>
      <c r="O66" s="94"/>
      <c r="P66" s="94"/>
      <c r="Q66" s="95"/>
      <c r="R66" s="94"/>
      <c r="S66" s="94"/>
      <c r="T66" s="95"/>
      <c r="U66" s="9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1">
        <v>0.625</v>
      </c>
      <c r="B67" s="14" t="s">
        <v>11</v>
      </c>
      <c r="C67" s="14" t="s">
        <v>80</v>
      </c>
      <c r="D67" s="22">
        <v>900.0</v>
      </c>
      <c r="E67" s="14" t="s">
        <v>25</v>
      </c>
      <c r="G67" s="22">
        <v>600.0</v>
      </c>
      <c r="I67" s="14" t="s">
        <v>11</v>
      </c>
      <c r="J67" s="14" t="s">
        <v>230</v>
      </c>
      <c r="K67" s="22">
        <v>800.0</v>
      </c>
      <c r="L67" s="12"/>
      <c r="M67" s="12"/>
      <c r="N67" s="13"/>
      <c r="O67" s="12"/>
      <c r="P67" s="12"/>
      <c r="Q67" s="13"/>
      <c r="R67" s="12"/>
      <c r="S67" s="12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93">
        <v>0.6666666666666666</v>
      </c>
      <c r="B68" s="96" t="s">
        <v>11</v>
      </c>
      <c r="C68" s="96" t="s">
        <v>158</v>
      </c>
      <c r="D68" s="97">
        <v>900.0</v>
      </c>
      <c r="E68" s="96" t="s">
        <v>16</v>
      </c>
      <c r="F68" s="96" t="s">
        <v>358</v>
      </c>
      <c r="G68" s="97">
        <v>900.0</v>
      </c>
      <c r="I68" s="96"/>
      <c r="J68" s="96"/>
      <c r="K68" s="95"/>
      <c r="L68" s="94"/>
      <c r="M68" s="94"/>
      <c r="N68" s="95"/>
      <c r="O68" s="94"/>
      <c r="P68" s="94"/>
      <c r="Q68" s="95"/>
      <c r="R68" s="94"/>
      <c r="S68" s="94"/>
      <c r="T68" s="95"/>
      <c r="U68" s="9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1">
        <v>0.7083333333333334</v>
      </c>
      <c r="B69" s="14" t="s">
        <v>16</v>
      </c>
      <c r="C69" s="14" t="s">
        <v>359</v>
      </c>
      <c r="D69" s="22">
        <v>900.0</v>
      </c>
      <c r="E69" s="14"/>
      <c r="F69" s="14"/>
      <c r="G69" s="13"/>
      <c r="I69" s="14"/>
      <c r="J69" s="12"/>
      <c r="K69" s="13"/>
      <c r="L69" s="12"/>
      <c r="M69" s="12"/>
      <c r="N69" s="13"/>
      <c r="O69" s="12"/>
      <c r="P69" s="12"/>
      <c r="Q69" s="13"/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93">
        <v>0.75</v>
      </c>
      <c r="B70" s="96" t="s">
        <v>60</v>
      </c>
      <c r="C70" s="96" t="s">
        <v>360</v>
      </c>
      <c r="D70" s="97">
        <v>1100.0</v>
      </c>
      <c r="E70" s="96" t="s">
        <v>11</v>
      </c>
      <c r="F70" s="96" t="s">
        <v>26</v>
      </c>
      <c r="G70" s="97">
        <v>800.0</v>
      </c>
      <c r="I70" s="96" t="s">
        <v>16</v>
      </c>
      <c r="J70" s="96" t="s">
        <v>143</v>
      </c>
      <c r="K70" s="97">
        <v>900.0</v>
      </c>
      <c r="L70" s="94"/>
      <c r="M70" s="94"/>
      <c r="N70" s="95"/>
      <c r="O70" s="94"/>
      <c r="P70" s="94"/>
      <c r="Q70" s="95"/>
      <c r="R70" s="94"/>
      <c r="S70" s="94"/>
      <c r="T70" s="95"/>
      <c r="U70" s="9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1">
        <v>0.7916666666666666</v>
      </c>
      <c r="B71" s="14" t="s">
        <v>18</v>
      </c>
      <c r="C71" s="14" t="s">
        <v>59</v>
      </c>
      <c r="D71" s="22">
        <v>1000.0</v>
      </c>
      <c r="E71" s="14" t="s">
        <v>16</v>
      </c>
      <c r="F71" s="14" t="s">
        <v>361</v>
      </c>
      <c r="G71" s="22">
        <v>900.0</v>
      </c>
      <c r="I71" s="14"/>
      <c r="J71" s="12"/>
      <c r="K71" s="13"/>
      <c r="L71" s="12"/>
      <c r="M71" s="12"/>
      <c r="N71" s="13"/>
      <c r="O71" s="12"/>
      <c r="P71" s="12"/>
      <c r="Q71" s="13"/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93">
        <v>0.8333333333333334</v>
      </c>
      <c r="B72" s="94"/>
      <c r="C72" s="94"/>
      <c r="D72" s="95"/>
      <c r="E72" s="94"/>
      <c r="F72" s="94"/>
      <c r="G72" s="95"/>
      <c r="I72" s="94"/>
      <c r="J72" s="94"/>
      <c r="K72" s="95"/>
      <c r="L72" s="94"/>
      <c r="M72" s="94"/>
      <c r="N72" s="95"/>
      <c r="O72" s="94"/>
      <c r="P72" s="94"/>
      <c r="Q72" s="95"/>
      <c r="R72" s="94"/>
      <c r="S72" s="94"/>
      <c r="T72" s="95"/>
      <c r="U72" s="9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4" t="s">
        <v>33</v>
      </c>
      <c r="B73" s="12"/>
      <c r="C73" s="12"/>
      <c r="D73" s="13">
        <f>SUM(D63:D72)</f>
        <v>4800</v>
      </c>
      <c r="E73" s="12"/>
      <c r="F73" s="12"/>
      <c r="G73" s="13">
        <f>SUM(G63:G72)</f>
        <v>5600</v>
      </c>
      <c r="H73" s="12"/>
      <c r="I73" s="12"/>
      <c r="J73" s="12"/>
      <c r="K73" s="13">
        <f>SUM(K63:K72)</f>
        <v>5700</v>
      </c>
      <c r="L73" s="12"/>
      <c r="M73" s="12"/>
      <c r="N73" s="13">
        <f>SUM(N63:N72)</f>
        <v>0</v>
      </c>
      <c r="O73" s="12"/>
      <c r="P73" s="12"/>
      <c r="Q73" s="13">
        <f>SUM(Q63:Q72)</f>
        <v>0</v>
      </c>
      <c r="R73" s="12"/>
      <c r="S73" s="12"/>
      <c r="T73" s="13">
        <f>SUM(T63:T72)</f>
        <v>0</v>
      </c>
      <c r="U73" s="12">
        <f>SUM(B73:T73)</f>
        <v>16100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34</v>
      </c>
      <c r="B74" s="4"/>
      <c r="C74" s="2" t="s">
        <v>362</v>
      </c>
      <c r="D74" s="3">
        <v>-6950.0</v>
      </c>
      <c r="E74" s="4"/>
      <c r="F74" s="4"/>
      <c r="G74" s="33"/>
      <c r="H74" s="4"/>
      <c r="I74" s="4"/>
      <c r="J74" s="2" t="s">
        <v>92</v>
      </c>
      <c r="K74" s="70">
        <v>-305.0</v>
      </c>
      <c r="L74" s="4"/>
      <c r="M74" s="4"/>
      <c r="N74" s="33"/>
      <c r="O74" s="4"/>
      <c r="P74" s="4"/>
      <c r="Q74" s="33"/>
      <c r="R74" s="4"/>
      <c r="S74" s="4"/>
      <c r="T74" s="33"/>
      <c r="U74" s="4">
        <f>SUM(U4:U73)</f>
        <v>119800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8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119</v>
      </c>
      <c r="U75" s="4">
        <f>SUM(B14:T14,B29:T29,B44:T44,B59:T59,B74:T74)</f>
        <v>-40198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8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8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8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8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8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8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8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8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8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8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8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8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8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8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8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8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8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8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8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8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8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8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8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8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8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8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8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8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8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8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8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8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8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8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8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8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8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8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8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8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8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8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8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8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8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8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8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8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8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8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8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8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8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8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8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8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8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8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8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8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8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8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8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8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8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8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8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8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8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8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8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8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8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8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8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8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8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8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8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8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8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8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8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8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8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8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8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8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8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8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8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8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8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8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8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8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8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8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8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8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8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8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8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8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8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8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8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8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8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8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8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8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8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8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8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8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8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8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8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8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8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8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8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8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8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8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8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8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8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8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8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8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8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8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8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8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8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8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8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8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8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8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8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8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8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8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8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8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8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8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8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8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8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8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8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8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8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8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8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8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8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8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8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8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8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8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8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8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8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8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8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8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8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8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8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8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8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8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8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8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8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8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8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8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8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8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8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8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8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8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8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8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8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8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8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8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8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8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8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8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8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8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8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8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8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8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8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8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8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8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8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8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8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8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8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8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8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8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8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8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8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8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8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8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8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8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8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8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8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8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8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8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8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8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8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8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8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8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8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8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8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8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8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8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8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8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8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8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8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8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8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8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8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8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8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8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8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8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8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8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8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8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8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8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8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8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8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8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8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8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8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8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8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8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8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8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8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8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8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8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8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8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8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8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8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8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8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8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8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8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8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8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8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8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8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8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8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8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8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8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8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8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8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8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8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8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8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8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8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8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8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8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8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8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8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8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8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8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8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8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8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8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8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8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8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8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8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8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8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8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8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8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8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8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8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8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8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8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8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8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8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8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8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8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8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8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8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8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8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8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8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8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8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8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8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8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8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8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8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8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8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8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8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8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8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8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8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8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8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8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8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8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8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8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8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8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8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8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8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8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8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8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8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8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8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8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8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8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8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8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8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8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8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8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8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8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8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8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8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8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8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8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8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8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8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8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8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8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8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8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8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8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8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8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8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8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8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8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8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8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8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8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8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8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8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8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8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8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8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8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8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8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8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8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8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8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8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8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8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8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8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8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8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8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8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8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8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8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8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8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8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8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8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8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8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8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8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8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8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8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8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8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8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8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8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8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8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8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8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8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8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8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8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8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8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8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8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8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8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8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8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8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8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8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8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8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8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8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8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8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8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8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8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8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8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8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8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8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8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8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8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8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8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8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8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8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8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8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8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8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8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8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8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8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8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8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8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8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8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8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8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8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8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8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8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8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8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8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8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8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8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8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8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8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8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8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8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8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8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8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8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8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8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8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8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8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8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8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8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8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8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8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8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8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8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8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8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8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8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8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8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8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8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8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8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8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8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8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8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8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8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8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8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8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8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8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8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8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8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8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8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8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8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8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8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8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8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8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8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8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8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8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8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8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8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8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8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8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8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8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8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8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8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8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8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8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8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8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8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8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8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8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8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8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8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8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8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8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8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8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8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8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8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8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8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8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8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8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8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8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8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8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8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8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8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8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8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8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8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8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8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8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8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8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8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8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8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8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8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8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8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8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8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8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8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8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8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8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8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8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8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8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8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8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8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8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8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8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8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8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8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8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8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8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8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8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8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8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8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8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8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8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8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8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8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8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8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8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8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8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8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8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8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8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8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8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8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8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8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8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8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8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8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8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8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8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8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8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8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8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8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8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8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8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8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8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8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8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8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8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8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8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8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8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8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8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8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8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8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8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8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8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8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8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8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8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8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8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8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8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8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8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8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8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8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8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8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8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8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8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8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8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8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8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8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8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8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8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8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8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8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8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8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8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8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8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8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8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8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8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8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8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8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8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8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8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8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8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8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8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8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8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8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8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8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8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8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8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8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8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8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8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8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8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8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8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8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8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8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8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8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8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8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8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8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8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8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8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8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8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8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8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8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8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8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8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8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8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8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8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8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8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8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8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8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8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8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8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8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8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8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8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8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8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8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8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8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8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8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8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8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8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8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8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8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8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8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8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8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8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8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8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8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8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8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8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8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8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8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8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8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8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8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8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8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8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8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8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8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8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8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8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8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8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8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8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8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8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8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8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8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8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8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8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8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8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8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8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8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8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8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8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8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8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8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8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8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8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8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8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8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8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8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8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8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8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8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8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8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8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8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8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8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8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8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8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8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8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8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8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8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8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8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8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8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8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8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8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8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8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8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8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8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8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28">
    <mergeCell ref="P18:P22"/>
    <mergeCell ref="P25:P27"/>
    <mergeCell ref="S33:S38"/>
    <mergeCell ref="P48:P49"/>
    <mergeCell ref="S48:S53"/>
    <mergeCell ref="H3:H12"/>
    <mergeCell ref="S3:S8"/>
    <mergeCell ref="P10:P11"/>
    <mergeCell ref="F18:F21"/>
    <mergeCell ref="H18:H27"/>
    <mergeCell ref="S18:S23"/>
    <mergeCell ref="M23:M24"/>
    <mergeCell ref="J37:J38"/>
    <mergeCell ref="M39:M40"/>
    <mergeCell ref="C41:C42"/>
    <mergeCell ref="C48:C50"/>
    <mergeCell ref="C38:C39"/>
    <mergeCell ref="C52:C54"/>
    <mergeCell ref="H48:H57"/>
    <mergeCell ref="H63:H72"/>
    <mergeCell ref="F66:F67"/>
    <mergeCell ref="C19:C22"/>
    <mergeCell ref="C23:C25"/>
    <mergeCell ref="H33:H42"/>
    <mergeCell ref="C36:C37"/>
    <mergeCell ref="F36:F37"/>
    <mergeCell ref="F38:F40"/>
    <mergeCell ref="C56:C57"/>
  </mergeCells>
  <conditionalFormatting sqref="E3:E11 I3:I11 L3:L11 O3:O11 R3:R8 B18:B26 E18:E26 I18:I26 L18:L26 O18:O26 R18:R23 B33:B41 E33:E41 I33:I41 L33:L41 O33:O41 R33:R38 B48:B56 E48:E56 I48:I56 L48:L56 O48:O56 R48:R53 B63:B71 E63:E71 I63:I71">
    <cfRule type="notContainsBlanks" dxfId="1" priority="1">
      <formula>LEN(TRIM(E3))&gt;0</formula>
    </cfRule>
  </conditionalFormatting>
  <dataValidations>
    <dataValidation type="list" allowBlank="1" showErrorMessage="1" sqref="R3:R8 E3:E11 I3:I11 L3:L11 O3:O11 R18:R23 B18:B26 E18:E26 I18:I26 L18:L26 O18:O26 R33:R38 B33:B41 E33:E41 I33:I41 L33:L41 O33:O41 R48:R53 B48:B56 E48:E56 I48:I56 L48:L56 O48:O56 B63:B71 E63:E71 I63:I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2"/>
      <c r="T1" s="3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107" t="s">
        <v>8</v>
      </c>
      <c r="B2" s="108"/>
      <c r="C2" s="109"/>
      <c r="D2" s="110"/>
      <c r="E2" s="108"/>
      <c r="F2" s="109"/>
      <c r="G2" s="110"/>
      <c r="H2" s="108"/>
      <c r="I2" s="109">
        <v>45778.0</v>
      </c>
      <c r="J2" s="109"/>
      <c r="K2" s="110"/>
      <c r="L2" s="109">
        <v>45779.0</v>
      </c>
      <c r="M2" s="109"/>
      <c r="N2" s="110"/>
      <c r="O2" s="109">
        <v>45780.0</v>
      </c>
      <c r="P2" s="111" t="s">
        <v>363</v>
      </c>
      <c r="Q2" s="110"/>
      <c r="R2" s="109">
        <v>45781.0</v>
      </c>
      <c r="S2" s="109"/>
      <c r="T2" s="110"/>
      <c r="U2" s="108"/>
      <c r="V2" s="108"/>
      <c r="W2" s="108"/>
      <c r="X2" s="108"/>
      <c r="Y2" s="108"/>
      <c r="Z2" s="108"/>
      <c r="AA2" s="108"/>
      <c r="AB2" s="108"/>
      <c r="AC2" s="108"/>
      <c r="AD2" s="108"/>
    </row>
    <row r="3">
      <c r="A3" s="11">
        <v>0.4583333333333333</v>
      </c>
      <c r="B3" s="12"/>
      <c r="C3" s="12"/>
      <c r="D3" s="13"/>
      <c r="E3" s="12"/>
      <c r="F3" s="12"/>
      <c r="G3" s="13"/>
      <c r="H3" s="12"/>
      <c r="I3" s="14"/>
      <c r="J3" s="14"/>
      <c r="K3" s="13"/>
      <c r="L3" s="14" t="s">
        <v>11</v>
      </c>
      <c r="M3" s="14" t="s">
        <v>73</v>
      </c>
      <c r="N3" s="16">
        <v>800.0</v>
      </c>
      <c r="O3" s="14"/>
      <c r="Q3" s="13"/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</row>
    <row r="4">
      <c r="A4" s="112">
        <v>0.5</v>
      </c>
      <c r="B4" s="113"/>
      <c r="C4" s="113"/>
      <c r="D4" s="114"/>
      <c r="E4" s="113"/>
      <c r="F4" s="113"/>
      <c r="G4" s="114"/>
      <c r="H4" s="113"/>
      <c r="I4" s="115"/>
      <c r="J4" s="115"/>
      <c r="K4" s="114"/>
      <c r="L4" s="115" t="s">
        <v>11</v>
      </c>
      <c r="M4" s="115" t="s">
        <v>364</v>
      </c>
      <c r="N4" s="116">
        <v>900.0</v>
      </c>
      <c r="O4" s="115"/>
      <c r="Q4" s="114"/>
      <c r="R4" s="115"/>
      <c r="T4" s="114"/>
      <c r="U4" s="113"/>
      <c r="V4" s="4"/>
      <c r="W4" s="4"/>
      <c r="X4" s="4"/>
      <c r="Y4" s="4"/>
      <c r="Z4" s="4"/>
      <c r="AA4" s="4"/>
      <c r="AB4" s="4"/>
      <c r="AC4" s="4"/>
      <c r="AD4" s="4"/>
    </row>
    <row r="5">
      <c r="A5" s="11">
        <v>0.5416666666666666</v>
      </c>
      <c r="B5" s="12"/>
      <c r="C5" s="12"/>
      <c r="D5" s="13"/>
      <c r="E5" s="12"/>
      <c r="F5" s="12"/>
      <c r="G5" s="13"/>
      <c r="H5" s="12"/>
      <c r="I5" s="14" t="s">
        <v>11</v>
      </c>
      <c r="J5" s="14" t="s">
        <v>310</v>
      </c>
      <c r="K5" s="22">
        <v>800.0</v>
      </c>
      <c r="L5" s="14" t="s">
        <v>60</v>
      </c>
      <c r="M5" s="14" t="s">
        <v>365</v>
      </c>
      <c r="N5" s="22">
        <v>1100.0</v>
      </c>
      <c r="O5" s="14"/>
      <c r="Q5" s="13"/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</row>
    <row r="6">
      <c r="A6" s="112">
        <v>0.5833333333333334</v>
      </c>
      <c r="B6" s="113"/>
      <c r="C6" s="113"/>
      <c r="D6" s="114"/>
      <c r="E6" s="113"/>
      <c r="F6" s="113"/>
      <c r="G6" s="114"/>
      <c r="H6" s="113"/>
      <c r="I6" s="115" t="s">
        <v>11</v>
      </c>
      <c r="J6" s="115" t="s">
        <v>19</v>
      </c>
      <c r="K6" s="116">
        <v>800.0</v>
      </c>
      <c r="L6" s="115" t="s">
        <v>18</v>
      </c>
      <c r="M6" s="115" t="s">
        <v>51</v>
      </c>
      <c r="N6" s="116">
        <v>1000.0</v>
      </c>
      <c r="O6" s="115"/>
      <c r="Q6" s="114"/>
      <c r="R6" s="115"/>
      <c r="T6" s="114"/>
      <c r="U6" s="113"/>
      <c r="V6" s="4"/>
      <c r="W6" s="4"/>
      <c r="X6" s="4"/>
      <c r="Y6" s="4"/>
      <c r="Z6" s="4"/>
      <c r="AA6" s="4"/>
      <c r="AB6" s="4"/>
      <c r="AC6" s="4"/>
      <c r="AD6" s="4"/>
    </row>
    <row r="7">
      <c r="A7" s="11">
        <v>0.625</v>
      </c>
      <c r="B7" s="12"/>
      <c r="C7" s="12"/>
      <c r="D7" s="13"/>
      <c r="E7" s="12"/>
      <c r="F7" s="12"/>
      <c r="G7" s="13"/>
      <c r="H7" s="12"/>
      <c r="I7" s="14" t="s">
        <v>11</v>
      </c>
      <c r="J7" s="14" t="s">
        <v>214</v>
      </c>
      <c r="K7" s="22">
        <v>800.0</v>
      </c>
      <c r="L7" s="14"/>
      <c r="M7" s="14"/>
      <c r="N7" s="13"/>
      <c r="O7" s="14"/>
      <c r="Q7" s="13"/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</row>
    <row r="8">
      <c r="A8" s="112">
        <v>0.6666666666666666</v>
      </c>
      <c r="B8" s="113"/>
      <c r="C8" s="113"/>
      <c r="D8" s="114"/>
      <c r="E8" s="113"/>
      <c r="F8" s="113"/>
      <c r="G8" s="114"/>
      <c r="H8" s="113"/>
      <c r="I8" s="115" t="s">
        <v>11</v>
      </c>
      <c r="J8" s="115" t="s">
        <v>130</v>
      </c>
      <c r="K8" s="116">
        <v>800.0</v>
      </c>
      <c r="L8" s="115"/>
      <c r="M8" s="115"/>
      <c r="N8" s="114"/>
      <c r="O8" s="115"/>
      <c r="Q8" s="114"/>
      <c r="R8" s="115"/>
      <c r="T8" s="114"/>
      <c r="U8" s="113"/>
      <c r="V8" s="4"/>
      <c r="W8" s="4"/>
      <c r="X8" s="4"/>
      <c r="Y8" s="4"/>
      <c r="Z8" s="4"/>
      <c r="AA8" s="4"/>
      <c r="AB8" s="4"/>
      <c r="AC8" s="4"/>
      <c r="AD8" s="4"/>
    </row>
    <row r="9">
      <c r="A9" s="11">
        <v>0.7083333333333334</v>
      </c>
      <c r="B9" s="12"/>
      <c r="C9" s="12"/>
      <c r="D9" s="13"/>
      <c r="E9" s="12"/>
      <c r="F9" s="12"/>
      <c r="G9" s="13"/>
      <c r="H9" s="12"/>
      <c r="I9" s="14"/>
      <c r="J9" s="12"/>
      <c r="K9" s="13"/>
      <c r="L9" s="14"/>
      <c r="M9" s="14"/>
      <c r="N9" s="13"/>
      <c r="O9" s="14" t="s">
        <v>11</v>
      </c>
      <c r="P9" s="15" t="s">
        <v>12</v>
      </c>
      <c r="Q9" s="16">
        <v>800.0</v>
      </c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</row>
    <row r="10">
      <c r="A10" s="112">
        <v>0.75</v>
      </c>
      <c r="B10" s="113"/>
      <c r="C10" s="113"/>
      <c r="D10" s="114"/>
      <c r="E10" s="113"/>
      <c r="F10" s="113"/>
      <c r="G10" s="114"/>
      <c r="H10" s="113"/>
      <c r="I10" s="115"/>
      <c r="J10" s="113"/>
      <c r="K10" s="114"/>
      <c r="L10" s="115" t="s">
        <v>18</v>
      </c>
      <c r="M10" s="115" t="s">
        <v>206</v>
      </c>
      <c r="N10" s="116">
        <v>1000.0</v>
      </c>
      <c r="O10" s="115" t="s">
        <v>28</v>
      </c>
      <c r="P10" s="115" t="s">
        <v>366</v>
      </c>
      <c r="Q10" s="116">
        <v>150.0</v>
      </c>
      <c r="R10" s="113"/>
      <c r="S10" s="113"/>
      <c r="T10" s="114"/>
      <c r="U10" s="113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1">
        <v>0.7916666666666666</v>
      </c>
      <c r="B11" s="12"/>
      <c r="C11" s="12"/>
      <c r="D11" s="13"/>
      <c r="E11" s="12"/>
      <c r="F11" s="12"/>
      <c r="G11" s="13"/>
      <c r="H11" s="12"/>
      <c r="I11" s="14"/>
      <c r="J11" s="12"/>
      <c r="K11" s="13"/>
      <c r="L11" s="14" t="s">
        <v>40</v>
      </c>
      <c r="M11" s="14" t="s">
        <v>41</v>
      </c>
      <c r="N11" s="22">
        <v>500.0</v>
      </c>
      <c r="O11" s="14" t="s">
        <v>13</v>
      </c>
      <c r="P11" s="14" t="s">
        <v>367</v>
      </c>
      <c r="Q11" s="22">
        <v>2600.0</v>
      </c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12">
        <v>0.8333333333333334</v>
      </c>
      <c r="B12" s="113"/>
      <c r="C12" s="113"/>
      <c r="D12" s="114"/>
      <c r="E12" s="113"/>
      <c r="F12" s="113"/>
      <c r="G12" s="114"/>
      <c r="H12" s="113"/>
      <c r="I12" s="113"/>
      <c r="J12" s="113"/>
      <c r="K12" s="114"/>
      <c r="L12" s="113"/>
      <c r="M12" s="113"/>
      <c r="N12" s="114"/>
      <c r="O12" s="113"/>
      <c r="P12" s="115" t="s">
        <v>49</v>
      </c>
      <c r="Q12" s="116">
        <v>1600.0</v>
      </c>
      <c r="R12" s="113"/>
      <c r="S12" s="113"/>
      <c r="T12" s="114"/>
      <c r="U12" s="113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24" t="s">
        <v>33</v>
      </c>
      <c r="B13" s="12"/>
      <c r="C13" s="12"/>
      <c r="D13" s="13">
        <f>SUM(D3:D12)</f>
        <v>0</v>
      </c>
      <c r="E13" s="12"/>
      <c r="F13" s="12"/>
      <c r="G13" s="13">
        <f>SUM(G3:G12)</f>
        <v>0</v>
      </c>
      <c r="H13" s="12"/>
      <c r="I13" s="12"/>
      <c r="J13" s="12"/>
      <c r="K13" s="13">
        <f>SUM(K3:K12)</f>
        <v>3200</v>
      </c>
      <c r="L13" s="12"/>
      <c r="M13" s="12"/>
      <c r="N13" s="13">
        <f>SUM(N3:N12)</f>
        <v>5300</v>
      </c>
      <c r="O13" s="12"/>
      <c r="P13" s="12"/>
      <c r="Q13" s="13">
        <f>SUM(Q3:Q12)</f>
        <v>5150</v>
      </c>
      <c r="R13" s="12"/>
      <c r="S13" s="12"/>
      <c r="T13" s="13">
        <f>SUM(T3:T12)</f>
        <v>0</v>
      </c>
      <c r="U13" s="12">
        <f>SUM(B13:T13)</f>
        <v>13650</v>
      </c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17" t="s">
        <v>34</v>
      </c>
      <c r="B14" s="113"/>
      <c r="C14" s="113"/>
      <c r="D14" s="114"/>
      <c r="E14" s="113"/>
      <c r="F14" s="113"/>
      <c r="G14" s="118"/>
      <c r="H14" s="113"/>
      <c r="I14" s="113"/>
      <c r="J14" s="113"/>
      <c r="K14" s="118"/>
      <c r="L14" s="113"/>
      <c r="M14" s="113"/>
      <c r="N14" s="118"/>
      <c r="O14" s="113"/>
      <c r="P14" s="113"/>
      <c r="Q14" s="118"/>
      <c r="R14" s="113"/>
      <c r="S14" s="113"/>
      <c r="T14" s="118"/>
      <c r="U14" s="113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28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2"/>
      <c r="T16" s="3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07" t="s">
        <v>8</v>
      </c>
      <c r="B17" s="109">
        <v>45782.0</v>
      </c>
      <c r="C17" s="109"/>
      <c r="D17" s="110"/>
      <c r="E17" s="109">
        <v>45783.0</v>
      </c>
      <c r="F17" s="109"/>
      <c r="G17" s="110"/>
      <c r="H17" s="109">
        <v>45784.0</v>
      </c>
      <c r="I17" s="109">
        <v>45785.0</v>
      </c>
      <c r="J17" s="109"/>
      <c r="K17" s="110"/>
      <c r="L17" s="109">
        <v>45786.0</v>
      </c>
      <c r="M17" s="109"/>
      <c r="N17" s="110"/>
      <c r="O17" s="109">
        <v>45787.0</v>
      </c>
      <c r="P17" s="109"/>
      <c r="Q17" s="110"/>
      <c r="R17" s="109">
        <v>45788.0</v>
      </c>
      <c r="S17" s="109"/>
      <c r="T17" s="110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</row>
    <row r="18">
      <c r="A18" s="11">
        <v>0.4583333333333333</v>
      </c>
      <c r="B18" s="14"/>
      <c r="C18" s="12"/>
      <c r="D18" s="13"/>
      <c r="E18" s="14"/>
      <c r="F18" s="12"/>
      <c r="G18" s="13"/>
      <c r="H18" s="12"/>
      <c r="I18" s="14"/>
      <c r="J18" s="12"/>
      <c r="K18" s="13"/>
      <c r="L18" s="14" t="s">
        <v>40</v>
      </c>
      <c r="M18" s="14" t="s">
        <v>41</v>
      </c>
      <c r="N18" s="22">
        <v>500.0</v>
      </c>
      <c r="O18" s="14" t="s">
        <v>18</v>
      </c>
      <c r="P18" s="14" t="s">
        <v>366</v>
      </c>
      <c r="Q18" s="22">
        <v>1000.0</v>
      </c>
      <c r="R18" s="14"/>
      <c r="S18" s="12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19">
        <v>0.5</v>
      </c>
      <c r="B19" s="120" t="s">
        <v>11</v>
      </c>
      <c r="C19" s="120" t="s">
        <v>125</v>
      </c>
      <c r="D19" s="121">
        <v>800.0</v>
      </c>
      <c r="E19" s="120"/>
      <c r="F19" s="122"/>
      <c r="G19" s="123"/>
      <c r="I19" s="120"/>
      <c r="J19" s="122"/>
      <c r="K19" s="123"/>
      <c r="L19" s="120"/>
      <c r="M19" s="122"/>
      <c r="N19" s="123"/>
      <c r="O19" s="120" t="s">
        <v>11</v>
      </c>
      <c r="P19" s="120" t="s">
        <v>368</v>
      </c>
      <c r="Q19" s="121">
        <v>800.0</v>
      </c>
      <c r="R19" s="120"/>
      <c r="T19" s="123"/>
      <c r="U19" s="122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1">
        <v>0.5416666666666666</v>
      </c>
      <c r="B20" s="14"/>
      <c r="C20" s="14"/>
      <c r="D20" s="13"/>
      <c r="E20" s="14"/>
      <c r="F20" s="12"/>
      <c r="G20" s="13"/>
      <c r="I20" s="14"/>
      <c r="J20" s="12"/>
      <c r="K20" s="13"/>
      <c r="L20" s="14"/>
      <c r="M20" s="14"/>
      <c r="N20" s="13"/>
      <c r="O20" s="14" t="s">
        <v>60</v>
      </c>
      <c r="P20" s="14" t="s">
        <v>369</v>
      </c>
      <c r="Q20" s="22">
        <v>1100.0</v>
      </c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19">
        <v>0.5833333333333334</v>
      </c>
      <c r="B21" s="120" t="s">
        <v>16</v>
      </c>
      <c r="C21" s="120" t="s">
        <v>135</v>
      </c>
      <c r="D21" s="121">
        <v>900.0</v>
      </c>
      <c r="E21" s="120" t="s">
        <v>16</v>
      </c>
      <c r="F21" s="120" t="s">
        <v>104</v>
      </c>
      <c r="G21" s="121">
        <v>900.0</v>
      </c>
      <c r="I21" s="120" t="s">
        <v>18</v>
      </c>
      <c r="J21" s="120" t="s">
        <v>172</v>
      </c>
      <c r="K21" s="121">
        <v>1000.0</v>
      </c>
      <c r="L21" s="120"/>
      <c r="M21" s="122"/>
      <c r="N21" s="123"/>
      <c r="O21" s="120"/>
      <c r="P21" s="120"/>
      <c r="Q21" s="123"/>
      <c r="R21" s="120"/>
      <c r="T21" s="123"/>
      <c r="U21" s="122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1">
        <v>0.625</v>
      </c>
      <c r="B22" s="14"/>
      <c r="C22" s="12"/>
      <c r="D22" s="13"/>
      <c r="E22" s="14" t="s">
        <v>18</v>
      </c>
      <c r="F22" s="14" t="s">
        <v>370</v>
      </c>
      <c r="G22" s="22">
        <v>1100.0</v>
      </c>
      <c r="I22" s="14" t="s">
        <v>46</v>
      </c>
      <c r="J22" s="14" t="s">
        <v>51</v>
      </c>
      <c r="K22" s="22">
        <v>4100.0</v>
      </c>
      <c r="L22" s="14" t="s">
        <v>60</v>
      </c>
      <c r="M22" s="14" t="s">
        <v>352</v>
      </c>
      <c r="N22" s="22">
        <v>1100.0</v>
      </c>
      <c r="O22" s="14" t="s">
        <v>16</v>
      </c>
      <c r="P22" s="14" t="s">
        <v>48</v>
      </c>
      <c r="Q22" s="22">
        <v>900.0</v>
      </c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19">
        <v>0.6666666666666666</v>
      </c>
      <c r="B23" s="120" t="s">
        <v>11</v>
      </c>
      <c r="C23" s="120" t="s">
        <v>58</v>
      </c>
      <c r="D23" s="121">
        <v>800.0</v>
      </c>
      <c r="E23" s="120" t="s">
        <v>16</v>
      </c>
      <c r="F23" s="120" t="s">
        <v>314</v>
      </c>
      <c r="G23" s="121">
        <v>900.0</v>
      </c>
      <c r="I23" s="120" t="s">
        <v>49</v>
      </c>
      <c r="K23" s="121">
        <v>1000.0</v>
      </c>
      <c r="L23" s="120"/>
      <c r="M23" s="122"/>
      <c r="N23" s="123"/>
      <c r="O23" s="120" t="s">
        <v>11</v>
      </c>
      <c r="P23" s="120" t="s">
        <v>23</v>
      </c>
      <c r="Q23" s="121">
        <v>800.0</v>
      </c>
      <c r="R23" s="120"/>
      <c r="T23" s="123"/>
      <c r="U23" s="122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1">
        <v>0.7083333333333334</v>
      </c>
      <c r="B24" s="14"/>
      <c r="C24" s="12"/>
      <c r="D24" s="13"/>
      <c r="E24" s="14"/>
      <c r="F24" s="14"/>
      <c r="G24" s="13"/>
      <c r="I24" s="14"/>
      <c r="K24" s="13"/>
      <c r="L24" s="14" t="s">
        <v>16</v>
      </c>
      <c r="M24" s="14" t="s">
        <v>217</v>
      </c>
      <c r="N24" s="22">
        <v>900.0</v>
      </c>
      <c r="O24" s="14" t="s">
        <v>21</v>
      </c>
      <c r="P24" s="14" t="s">
        <v>201</v>
      </c>
      <c r="Q24" s="22">
        <v>600.0</v>
      </c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19">
        <v>0.75</v>
      </c>
      <c r="B25" s="120" t="s">
        <v>46</v>
      </c>
      <c r="C25" s="120" t="s">
        <v>113</v>
      </c>
      <c r="D25" s="121">
        <v>3800.0</v>
      </c>
      <c r="E25" s="120"/>
      <c r="F25" s="122"/>
      <c r="G25" s="123"/>
      <c r="I25" s="120"/>
      <c r="K25" s="123"/>
      <c r="L25" s="120"/>
      <c r="M25" s="122"/>
      <c r="N25" s="123"/>
      <c r="O25" s="120" t="s">
        <v>25</v>
      </c>
      <c r="P25" s="120" t="s">
        <v>366</v>
      </c>
      <c r="Q25" s="121">
        <v>550.0</v>
      </c>
      <c r="R25" s="122"/>
      <c r="S25" s="122"/>
      <c r="T25" s="123"/>
      <c r="U25" s="122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1">
        <v>0.7916666666666666</v>
      </c>
      <c r="B26" s="14"/>
      <c r="C26" s="12"/>
      <c r="D26" s="13"/>
      <c r="E26" s="14"/>
      <c r="F26" s="12"/>
      <c r="G26" s="13"/>
      <c r="I26" s="14" t="s">
        <v>11</v>
      </c>
      <c r="J26" s="14" t="s">
        <v>371</v>
      </c>
      <c r="K26" s="22">
        <v>900.0</v>
      </c>
      <c r="L26" s="14"/>
      <c r="M26" s="14" t="s">
        <v>372</v>
      </c>
      <c r="N26" s="13"/>
      <c r="O26" s="14" t="s">
        <v>60</v>
      </c>
      <c r="P26" s="14" t="s">
        <v>373</v>
      </c>
      <c r="Q26" s="22">
        <v>1100.0</v>
      </c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19">
        <v>0.8333333333333334</v>
      </c>
      <c r="B27" s="122"/>
      <c r="C27" s="122"/>
      <c r="D27" s="123"/>
      <c r="E27" s="122"/>
      <c r="F27" s="122"/>
      <c r="G27" s="123"/>
      <c r="I27" s="122"/>
      <c r="J27" s="122"/>
      <c r="K27" s="123"/>
      <c r="L27" s="122"/>
      <c r="N27" s="123"/>
      <c r="O27" s="122"/>
      <c r="P27" s="122"/>
      <c r="Q27" s="123"/>
      <c r="R27" s="122"/>
      <c r="S27" s="122"/>
      <c r="T27" s="123"/>
      <c r="U27" s="122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24" t="s">
        <v>33</v>
      </c>
      <c r="B28" s="12"/>
      <c r="C28" s="12"/>
      <c r="D28" s="13">
        <f>SUM(D18:D27)</f>
        <v>6300</v>
      </c>
      <c r="E28" s="12"/>
      <c r="F28" s="12"/>
      <c r="G28" s="13">
        <f>SUM(G18:G27)</f>
        <v>2900</v>
      </c>
      <c r="H28" s="12"/>
      <c r="I28" s="12"/>
      <c r="J28" s="12"/>
      <c r="K28" s="13">
        <f>SUM(K18:K27)</f>
        <v>7000</v>
      </c>
      <c r="L28" s="12"/>
      <c r="M28" s="12"/>
      <c r="N28" s="13">
        <f>SUM(N18:N27)</f>
        <v>2500</v>
      </c>
      <c r="O28" s="12"/>
      <c r="P28" s="12"/>
      <c r="Q28" s="13">
        <f>SUM(Q18:Q27)</f>
        <v>6850</v>
      </c>
      <c r="R28" s="12"/>
      <c r="S28" s="12"/>
      <c r="T28" s="13">
        <f>SUM(T18:T27)</f>
        <v>0</v>
      </c>
      <c r="U28" s="12">
        <f>SUM(B28:T28)</f>
        <v>25550</v>
      </c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24" t="s">
        <v>34</v>
      </c>
      <c r="B29" s="122"/>
      <c r="C29" s="122"/>
      <c r="D29" s="123"/>
      <c r="E29" s="122"/>
      <c r="F29" s="122"/>
      <c r="G29" s="125"/>
      <c r="H29" s="122"/>
      <c r="I29" s="122"/>
      <c r="J29" s="122"/>
      <c r="K29" s="125"/>
      <c r="L29" s="122"/>
      <c r="M29" s="122"/>
      <c r="N29" s="125"/>
      <c r="O29" s="122"/>
      <c r="P29" s="122"/>
      <c r="Q29" s="125"/>
      <c r="R29" s="122"/>
      <c r="S29" s="120" t="s">
        <v>35</v>
      </c>
      <c r="T29" s="126">
        <v>-150.0</v>
      </c>
      <c r="U29" s="122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28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2"/>
      <c r="T31" s="3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07" t="s">
        <v>8</v>
      </c>
      <c r="B32" s="109">
        <v>45789.0</v>
      </c>
      <c r="C32" s="109"/>
      <c r="D32" s="110"/>
      <c r="E32" s="109">
        <v>45790.0</v>
      </c>
      <c r="F32" s="109"/>
      <c r="G32" s="110"/>
      <c r="H32" s="109">
        <v>45791.0</v>
      </c>
      <c r="I32" s="109">
        <v>45792.0</v>
      </c>
      <c r="J32" s="109"/>
      <c r="K32" s="110"/>
      <c r="L32" s="109">
        <v>45793.0</v>
      </c>
      <c r="M32" s="109"/>
      <c r="N32" s="110"/>
      <c r="O32" s="109">
        <v>45794.0</v>
      </c>
      <c r="P32" s="109"/>
      <c r="Q32" s="110"/>
      <c r="R32" s="109">
        <v>45795.0</v>
      </c>
      <c r="S32" s="109"/>
      <c r="T32" s="110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</row>
    <row r="33">
      <c r="A33" s="11">
        <v>0.4583333333333333</v>
      </c>
      <c r="B33" s="14"/>
      <c r="C33" s="12"/>
      <c r="D33" s="13"/>
      <c r="E33" s="14" t="s">
        <v>11</v>
      </c>
      <c r="F33" s="14" t="s">
        <v>230</v>
      </c>
      <c r="G33" s="22">
        <v>800.0</v>
      </c>
      <c r="H33" s="12"/>
      <c r="I33" s="14"/>
      <c r="J33" s="12"/>
      <c r="K33" s="13"/>
      <c r="L33" s="14" t="s">
        <v>16</v>
      </c>
      <c r="M33" s="14" t="s">
        <v>374</v>
      </c>
      <c r="N33" s="22">
        <v>900.0</v>
      </c>
      <c r="O33" s="14" t="s">
        <v>46</v>
      </c>
      <c r="P33" s="14" t="s">
        <v>375</v>
      </c>
      <c r="Q33" s="22">
        <v>3800.0</v>
      </c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19">
        <v>0.5</v>
      </c>
      <c r="B34" s="120"/>
      <c r="C34" s="122"/>
      <c r="D34" s="123"/>
      <c r="E34" s="120" t="s">
        <v>18</v>
      </c>
      <c r="G34" s="121">
        <v>1000.0</v>
      </c>
      <c r="I34" s="120"/>
      <c r="J34" s="122"/>
      <c r="K34" s="123"/>
      <c r="L34" s="120" t="s">
        <v>11</v>
      </c>
      <c r="M34" s="120" t="s">
        <v>158</v>
      </c>
      <c r="N34" s="121">
        <v>900.0</v>
      </c>
      <c r="O34" s="120"/>
      <c r="Q34" s="123"/>
      <c r="R34" s="120"/>
      <c r="T34" s="123"/>
      <c r="U34" s="122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1">
        <v>0.5416666666666666</v>
      </c>
      <c r="B35" s="14"/>
      <c r="C35" s="12"/>
      <c r="D35" s="13"/>
      <c r="E35" s="14" t="s">
        <v>60</v>
      </c>
      <c r="F35" s="14" t="s">
        <v>376</v>
      </c>
      <c r="G35" s="22">
        <v>1100.0</v>
      </c>
      <c r="I35" s="14"/>
      <c r="J35" s="12"/>
      <c r="K35" s="13"/>
      <c r="L35" s="14" t="s">
        <v>11</v>
      </c>
      <c r="M35" s="14" t="s">
        <v>81</v>
      </c>
      <c r="N35" s="22">
        <v>800.0</v>
      </c>
      <c r="O35" s="14"/>
      <c r="Q35" s="13"/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19">
        <v>0.5833333333333334</v>
      </c>
      <c r="B36" s="120"/>
      <c r="C36" s="122"/>
      <c r="D36" s="123"/>
      <c r="E36" s="120" t="s">
        <v>13</v>
      </c>
      <c r="G36" s="121">
        <v>2600.0</v>
      </c>
      <c r="I36" s="120" t="s">
        <v>49</v>
      </c>
      <c r="J36" s="120" t="s">
        <v>215</v>
      </c>
      <c r="K36" s="121">
        <v>2000.0</v>
      </c>
      <c r="L36" s="120" t="s">
        <v>11</v>
      </c>
      <c r="M36" s="120" t="s">
        <v>77</v>
      </c>
      <c r="N36" s="121">
        <v>900.0</v>
      </c>
      <c r="O36" s="120" t="s">
        <v>16</v>
      </c>
      <c r="P36" s="120" t="s">
        <v>178</v>
      </c>
      <c r="Q36" s="121">
        <v>900.0</v>
      </c>
      <c r="R36" s="120"/>
      <c r="T36" s="123"/>
      <c r="U36" s="122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1">
        <v>0.625</v>
      </c>
      <c r="B37" s="14"/>
      <c r="C37" s="12"/>
      <c r="D37" s="13"/>
      <c r="E37" s="14" t="s">
        <v>49</v>
      </c>
      <c r="G37" s="22">
        <v>1600.0</v>
      </c>
      <c r="I37" s="14" t="s">
        <v>60</v>
      </c>
      <c r="K37" s="22">
        <v>1100.0</v>
      </c>
      <c r="L37" s="14" t="s">
        <v>16</v>
      </c>
      <c r="M37" s="14" t="s">
        <v>31</v>
      </c>
      <c r="N37" s="22">
        <v>2600.0</v>
      </c>
      <c r="O37" s="14" t="s">
        <v>109</v>
      </c>
      <c r="Q37" s="22">
        <v>4000.0</v>
      </c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19">
        <v>0.6666666666666666</v>
      </c>
      <c r="B38" s="120"/>
      <c r="C38" s="122"/>
      <c r="D38" s="123"/>
      <c r="E38" s="120"/>
      <c r="G38" s="123"/>
      <c r="I38" s="120" t="s">
        <v>105</v>
      </c>
      <c r="J38" s="120" t="s">
        <v>51</v>
      </c>
      <c r="K38" s="121">
        <v>2000.0</v>
      </c>
      <c r="L38" s="120" t="s">
        <v>13</v>
      </c>
      <c r="N38" s="121">
        <v>900.0</v>
      </c>
      <c r="O38" s="120" t="s">
        <v>49</v>
      </c>
      <c r="Q38" s="121">
        <v>1600.0</v>
      </c>
      <c r="R38" s="120"/>
      <c r="T38" s="123"/>
      <c r="U38" s="122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1">
        <v>0.7083333333333334</v>
      </c>
      <c r="B39" s="14" t="s">
        <v>16</v>
      </c>
      <c r="C39" s="14" t="s">
        <v>207</v>
      </c>
      <c r="D39" s="22">
        <v>900.0</v>
      </c>
      <c r="E39" s="14" t="s">
        <v>28</v>
      </c>
      <c r="F39" s="14" t="s">
        <v>377</v>
      </c>
      <c r="G39" s="22">
        <v>200.0</v>
      </c>
      <c r="I39" s="14"/>
      <c r="K39" s="13"/>
      <c r="L39" s="14" t="s">
        <v>60</v>
      </c>
      <c r="M39" s="14" t="s">
        <v>110</v>
      </c>
      <c r="N39" s="22">
        <v>1100.0</v>
      </c>
      <c r="O39" s="14"/>
      <c r="Q39" s="22"/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19">
        <v>0.75</v>
      </c>
      <c r="B40" s="120" t="s">
        <v>16</v>
      </c>
      <c r="C40" s="120" t="s">
        <v>162</v>
      </c>
      <c r="D40" s="121">
        <v>1000.0</v>
      </c>
      <c r="E40" s="120" t="s">
        <v>46</v>
      </c>
      <c r="F40" s="120" t="s">
        <v>125</v>
      </c>
      <c r="G40" s="121">
        <v>2600.0</v>
      </c>
      <c r="I40" s="120"/>
      <c r="J40" s="120"/>
      <c r="K40" s="123"/>
      <c r="L40" s="120" t="s">
        <v>16</v>
      </c>
      <c r="M40" s="120" t="s">
        <v>378</v>
      </c>
      <c r="N40" s="121">
        <v>900.0</v>
      </c>
      <c r="O40" s="120"/>
      <c r="Q40" s="123"/>
      <c r="R40" s="122"/>
      <c r="S40" s="122"/>
      <c r="T40" s="123"/>
      <c r="U40" s="122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1">
        <v>0.7916666666666666</v>
      </c>
      <c r="B41" s="14" t="s">
        <v>11</v>
      </c>
      <c r="C41" s="14" t="s">
        <v>87</v>
      </c>
      <c r="D41" s="22">
        <v>3000.0</v>
      </c>
      <c r="E41" s="14"/>
      <c r="G41" s="13"/>
      <c r="I41" s="14"/>
      <c r="J41" s="14"/>
      <c r="K41" s="13"/>
      <c r="L41" s="14" t="s">
        <v>11</v>
      </c>
      <c r="M41" s="14" t="s">
        <v>379</v>
      </c>
      <c r="N41" s="22">
        <v>800.0</v>
      </c>
      <c r="O41" s="14"/>
      <c r="Q41" s="13"/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19">
        <v>0.8333333333333334</v>
      </c>
      <c r="B42" s="122"/>
      <c r="C42" s="122"/>
      <c r="D42" s="123"/>
      <c r="E42" s="122"/>
      <c r="F42" s="122"/>
      <c r="G42" s="123"/>
      <c r="I42" s="122"/>
      <c r="J42" s="120"/>
      <c r="K42" s="123"/>
      <c r="L42" s="122"/>
      <c r="M42" s="122"/>
      <c r="N42" s="123"/>
      <c r="O42" s="122"/>
      <c r="P42" s="122"/>
      <c r="Q42" s="123"/>
      <c r="R42" s="122"/>
      <c r="S42" s="122"/>
      <c r="T42" s="123"/>
      <c r="U42" s="122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24" t="s">
        <v>33</v>
      </c>
      <c r="B43" s="12"/>
      <c r="C43" s="12"/>
      <c r="D43" s="13">
        <f>SUM(D33:D42)</f>
        <v>4900</v>
      </c>
      <c r="E43" s="12"/>
      <c r="F43" s="12"/>
      <c r="G43" s="13">
        <f>SUM(G33:G42)</f>
        <v>9900</v>
      </c>
      <c r="H43" s="12"/>
      <c r="I43" s="12"/>
      <c r="J43" s="12"/>
      <c r="K43" s="13">
        <f>SUM(K33:K42)</f>
        <v>5100</v>
      </c>
      <c r="L43" s="12"/>
      <c r="M43" s="12"/>
      <c r="N43" s="13">
        <f>SUM(N33:N42)</f>
        <v>9800</v>
      </c>
      <c r="O43" s="12"/>
      <c r="P43" s="12"/>
      <c r="Q43" s="13">
        <f>SUM(Q33:Q42)</f>
        <v>10300</v>
      </c>
      <c r="R43" s="12"/>
      <c r="S43" s="12"/>
      <c r="T43" s="13">
        <f>SUM(T33:T42)</f>
        <v>0</v>
      </c>
      <c r="U43" s="12">
        <f>SUM(B43:T43)</f>
        <v>40000</v>
      </c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24" t="s">
        <v>34</v>
      </c>
      <c r="B44" s="122"/>
      <c r="C44" s="122"/>
      <c r="D44" s="123"/>
      <c r="E44" s="122"/>
      <c r="F44" s="120" t="s">
        <v>67</v>
      </c>
      <c r="G44" s="126">
        <v>900.0</v>
      </c>
      <c r="H44" s="122"/>
      <c r="I44" s="122"/>
      <c r="J44" s="120" t="s">
        <v>92</v>
      </c>
      <c r="K44" s="126">
        <v>-305.0</v>
      </c>
      <c r="L44" s="122"/>
      <c r="M44" s="122"/>
      <c r="N44" s="125"/>
      <c r="O44" s="122"/>
      <c r="P44" s="122"/>
      <c r="Q44" s="125"/>
      <c r="R44" s="122"/>
      <c r="S44" s="122"/>
      <c r="T44" s="125"/>
      <c r="U44" s="122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28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2"/>
      <c r="T46" s="3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07" t="s">
        <v>8</v>
      </c>
      <c r="B47" s="109">
        <v>45796.0</v>
      </c>
      <c r="C47" s="109"/>
      <c r="D47" s="110"/>
      <c r="E47" s="109">
        <v>45797.0</v>
      </c>
      <c r="F47" s="109"/>
      <c r="G47" s="110"/>
      <c r="H47" s="109">
        <v>45798.0</v>
      </c>
      <c r="I47" s="109">
        <v>45799.0</v>
      </c>
      <c r="J47" s="109"/>
      <c r="K47" s="110"/>
      <c r="L47" s="109">
        <v>45800.0</v>
      </c>
      <c r="M47" s="109"/>
      <c r="N47" s="110"/>
      <c r="O47" s="109">
        <v>45801.0</v>
      </c>
      <c r="P47" s="109"/>
      <c r="Q47" s="110"/>
      <c r="R47" s="109">
        <v>45802.0</v>
      </c>
      <c r="S47" s="109"/>
      <c r="T47" s="110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</row>
    <row r="48">
      <c r="A48" s="11">
        <v>0.4583333333333333</v>
      </c>
      <c r="B48" s="14"/>
      <c r="D48" s="13"/>
      <c r="E48" s="14" t="s">
        <v>11</v>
      </c>
      <c r="F48" s="14" t="s">
        <v>69</v>
      </c>
      <c r="G48" s="22">
        <v>800.0</v>
      </c>
      <c r="H48" s="12"/>
      <c r="I48" s="14"/>
      <c r="J48" s="14"/>
      <c r="K48" s="13"/>
      <c r="L48" s="14" t="s">
        <v>11</v>
      </c>
      <c r="M48" s="14" t="s">
        <v>71</v>
      </c>
      <c r="N48" s="22">
        <v>1100.0</v>
      </c>
      <c r="O48" s="14" t="s">
        <v>11</v>
      </c>
      <c r="P48" s="15" t="s">
        <v>12</v>
      </c>
      <c r="Q48" s="16">
        <v>800.0</v>
      </c>
      <c r="R48" s="14"/>
      <c r="S48" s="14" t="s">
        <v>380</v>
      </c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19">
        <v>0.5</v>
      </c>
      <c r="B49" s="120"/>
      <c r="C49" s="122"/>
      <c r="D49" s="123"/>
      <c r="E49" s="120"/>
      <c r="F49" s="120"/>
      <c r="G49" s="123"/>
      <c r="I49" s="120"/>
      <c r="J49" s="122"/>
      <c r="K49" s="123"/>
      <c r="L49" s="120" t="s">
        <v>60</v>
      </c>
      <c r="M49" s="120" t="s">
        <v>381</v>
      </c>
      <c r="N49" s="121">
        <v>800.0</v>
      </c>
      <c r="O49" s="120" t="s">
        <v>11</v>
      </c>
      <c r="P49" s="120" t="s">
        <v>95</v>
      </c>
      <c r="Q49" s="121">
        <v>800.0</v>
      </c>
      <c r="R49" s="120"/>
      <c r="T49" s="123"/>
      <c r="U49" s="122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1">
        <v>0.5416666666666666</v>
      </c>
      <c r="B50" s="14"/>
      <c r="C50" s="12"/>
      <c r="D50" s="13"/>
      <c r="E50" s="14" t="s">
        <v>16</v>
      </c>
      <c r="F50" s="14" t="s">
        <v>270</v>
      </c>
      <c r="G50" s="22">
        <v>900.0</v>
      </c>
      <c r="I50" s="14"/>
      <c r="J50" s="12"/>
      <c r="K50" s="13"/>
      <c r="L50" s="14" t="s">
        <v>18</v>
      </c>
      <c r="M50" s="14" t="s">
        <v>335</v>
      </c>
      <c r="N50" s="22">
        <v>1000.0</v>
      </c>
      <c r="O50" s="14" t="s">
        <v>109</v>
      </c>
      <c r="P50" s="14" t="s">
        <v>238</v>
      </c>
      <c r="Q50" s="22">
        <v>4000.0</v>
      </c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19">
        <v>0.5833333333333334</v>
      </c>
      <c r="B51" s="120"/>
      <c r="C51" s="122"/>
      <c r="D51" s="123"/>
      <c r="E51" s="120"/>
      <c r="F51" s="122"/>
      <c r="G51" s="123"/>
      <c r="I51" s="120"/>
      <c r="J51" s="122"/>
      <c r="K51" s="123"/>
      <c r="L51" s="120"/>
      <c r="M51" s="120"/>
      <c r="N51" s="123"/>
      <c r="O51" s="120"/>
      <c r="Q51" s="123"/>
      <c r="R51" s="120"/>
      <c r="T51" s="123"/>
      <c r="U51" s="122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1">
        <v>0.625</v>
      </c>
      <c r="B52" s="14"/>
      <c r="C52" s="12"/>
      <c r="D52" s="13"/>
      <c r="E52" s="14"/>
      <c r="F52" s="12"/>
      <c r="G52" s="13"/>
      <c r="I52" s="14" t="s">
        <v>16</v>
      </c>
      <c r="J52" s="14" t="s">
        <v>382</v>
      </c>
      <c r="K52" s="22">
        <v>900.0</v>
      </c>
      <c r="L52" s="14" t="s">
        <v>11</v>
      </c>
      <c r="M52" s="14" t="s">
        <v>124</v>
      </c>
      <c r="N52" s="22">
        <v>1000.0</v>
      </c>
      <c r="O52" s="14"/>
      <c r="Q52" s="13"/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19">
        <v>0.6666666666666666</v>
      </c>
      <c r="B53" s="120"/>
      <c r="C53" s="122"/>
      <c r="D53" s="123"/>
      <c r="E53" s="120"/>
      <c r="F53" s="122"/>
      <c r="G53" s="123"/>
      <c r="I53" s="120" t="s">
        <v>11</v>
      </c>
      <c r="J53" s="120" t="s">
        <v>383</v>
      </c>
      <c r="K53" s="121">
        <v>800.0</v>
      </c>
      <c r="L53" s="120" t="s">
        <v>11</v>
      </c>
      <c r="M53" s="120" t="s">
        <v>264</v>
      </c>
      <c r="N53" s="121">
        <v>1100.0</v>
      </c>
      <c r="O53" s="120"/>
      <c r="Q53" s="123"/>
      <c r="R53" s="120"/>
      <c r="T53" s="123"/>
      <c r="U53" s="122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1">
        <v>0.7083333333333334</v>
      </c>
      <c r="B54" s="14"/>
      <c r="C54" s="12"/>
      <c r="D54" s="13"/>
      <c r="E54" s="14" t="s">
        <v>16</v>
      </c>
      <c r="F54" s="14" t="s">
        <v>152</v>
      </c>
      <c r="G54" s="22">
        <v>900.0</v>
      </c>
      <c r="I54" s="14" t="s">
        <v>25</v>
      </c>
      <c r="K54" s="22">
        <v>600.0</v>
      </c>
      <c r="L54" s="14"/>
      <c r="M54" s="14"/>
      <c r="N54" s="13"/>
      <c r="O54" s="14" t="s">
        <v>11</v>
      </c>
      <c r="P54" s="14" t="s">
        <v>100</v>
      </c>
      <c r="Q54" s="22">
        <v>1000.0</v>
      </c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19">
        <v>0.75</v>
      </c>
      <c r="B55" s="120" t="s">
        <v>21</v>
      </c>
      <c r="C55" s="120" t="s">
        <v>384</v>
      </c>
      <c r="D55" s="121">
        <v>600.0</v>
      </c>
      <c r="E55" s="120" t="s">
        <v>11</v>
      </c>
      <c r="F55" s="120" t="s">
        <v>26</v>
      </c>
      <c r="G55" s="121">
        <v>800.0</v>
      </c>
      <c r="I55" s="120"/>
      <c r="J55" s="120"/>
      <c r="K55" s="123"/>
      <c r="L55" s="120" t="s">
        <v>46</v>
      </c>
      <c r="M55" s="120" t="s">
        <v>385</v>
      </c>
      <c r="N55" s="127">
        <v>4000.0</v>
      </c>
      <c r="O55" s="120" t="s">
        <v>16</v>
      </c>
      <c r="P55" s="120" t="s">
        <v>218</v>
      </c>
      <c r="Q55" s="121">
        <v>900.0</v>
      </c>
      <c r="R55" s="122"/>
      <c r="S55" s="122"/>
      <c r="T55" s="123"/>
      <c r="U55" s="122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1">
        <v>0.7916666666666666</v>
      </c>
      <c r="B56" s="14" t="s">
        <v>16</v>
      </c>
      <c r="C56" s="14" t="s">
        <v>89</v>
      </c>
      <c r="D56" s="22">
        <v>900.0</v>
      </c>
      <c r="E56" s="14" t="s">
        <v>16</v>
      </c>
      <c r="F56" s="14" t="s">
        <v>65</v>
      </c>
      <c r="G56" s="16">
        <v>900.0</v>
      </c>
      <c r="I56" s="14" t="s">
        <v>60</v>
      </c>
      <c r="J56" s="14" t="s">
        <v>59</v>
      </c>
      <c r="K56" s="22">
        <v>1000.0</v>
      </c>
      <c r="L56" s="14" t="s">
        <v>18</v>
      </c>
      <c r="N56" s="16">
        <v>1000.0</v>
      </c>
      <c r="O56" s="14" t="s">
        <v>60</v>
      </c>
      <c r="Q56" s="22">
        <v>1100.0</v>
      </c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19">
        <v>0.8333333333333334</v>
      </c>
      <c r="B57" s="122"/>
      <c r="C57" s="122"/>
      <c r="D57" s="123"/>
      <c r="E57" s="122"/>
      <c r="F57" s="120" t="s">
        <v>386</v>
      </c>
      <c r="G57" s="121">
        <v>3000.0</v>
      </c>
      <c r="I57" s="122"/>
      <c r="J57" s="122"/>
      <c r="K57" s="123"/>
      <c r="L57" s="122"/>
      <c r="M57" s="122"/>
      <c r="N57" s="123"/>
      <c r="O57" s="122"/>
      <c r="P57" s="120"/>
      <c r="Q57" s="123"/>
      <c r="R57" s="122"/>
      <c r="S57" s="122"/>
      <c r="T57" s="123"/>
      <c r="U57" s="122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24" t="s">
        <v>33</v>
      </c>
      <c r="B58" s="12"/>
      <c r="C58" s="12"/>
      <c r="D58" s="13">
        <f>SUM(D48:D57)</f>
        <v>1500</v>
      </c>
      <c r="E58" s="12"/>
      <c r="F58" s="12"/>
      <c r="G58" s="13">
        <f>SUM(G48:G57)</f>
        <v>7300</v>
      </c>
      <c r="H58" s="12"/>
      <c r="I58" s="12"/>
      <c r="J58" s="12"/>
      <c r="K58" s="13">
        <f>SUM(K48:K57)</f>
        <v>3300</v>
      </c>
      <c r="L58" s="12"/>
      <c r="M58" s="12"/>
      <c r="N58" s="13">
        <f>SUM(N48:N57)</f>
        <v>10000</v>
      </c>
      <c r="O58" s="12"/>
      <c r="P58" s="12"/>
      <c r="Q58" s="13">
        <f>SUM(Q48:Q57)</f>
        <v>8600</v>
      </c>
      <c r="R58" s="12"/>
      <c r="S58" s="12"/>
      <c r="T58" s="13">
        <f>SUM(T48:T57)</f>
        <v>0</v>
      </c>
      <c r="U58" s="12">
        <f>SUM(B58:T58)</f>
        <v>30700</v>
      </c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24" t="s">
        <v>34</v>
      </c>
      <c r="B59" s="122"/>
      <c r="C59" s="122"/>
      <c r="D59" s="123"/>
      <c r="E59" s="122"/>
      <c r="F59" s="120" t="s">
        <v>165</v>
      </c>
      <c r="G59" s="126">
        <v>-3000.0</v>
      </c>
      <c r="H59" s="122"/>
      <c r="I59" s="122"/>
      <c r="J59" s="122"/>
      <c r="K59" s="125"/>
      <c r="L59" s="122"/>
      <c r="M59" s="122"/>
      <c r="N59" s="125"/>
      <c r="O59" s="122"/>
      <c r="P59" s="120" t="s">
        <v>117</v>
      </c>
      <c r="Q59" s="126">
        <v>-1014.0</v>
      </c>
      <c r="R59" s="122"/>
      <c r="S59" s="120" t="s">
        <v>165</v>
      </c>
      <c r="T59" s="126">
        <v>-30000.0</v>
      </c>
      <c r="U59" s="122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28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2"/>
      <c r="T61" s="3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07" t="s">
        <v>8</v>
      </c>
      <c r="B62" s="109">
        <v>45803.0</v>
      </c>
      <c r="C62" s="109"/>
      <c r="D62" s="110"/>
      <c r="E62" s="109">
        <v>45804.0</v>
      </c>
      <c r="F62" s="109"/>
      <c r="G62" s="110"/>
      <c r="H62" s="109">
        <v>45805.0</v>
      </c>
      <c r="I62" s="109">
        <v>45806.0</v>
      </c>
      <c r="J62" s="109"/>
      <c r="K62" s="110"/>
      <c r="L62" s="109">
        <v>45807.0</v>
      </c>
      <c r="M62" s="109"/>
      <c r="N62" s="110"/>
      <c r="O62" s="109">
        <v>45808.0</v>
      </c>
      <c r="P62" s="109"/>
      <c r="Q62" s="110"/>
      <c r="R62" s="108"/>
      <c r="S62" s="109"/>
      <c r="T62" s="110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</row>
    <row r="63">
      <c r="A63" s="11">
        <v>0.4583333333333333</v>
      </c>
      <c r="B63" s="14"/>
      <c r="C63" s="12"/>
      <c r="D63" s="13"/>
      <c r="E63" s="14"/>
      <c r="F63" s="12"/>
      <c r="G63" s="13"/>
      <c r="H63" s="12"/>
      <c r="I63" s="14" t="s">
        <v>60</v>
      </c>
      <c r="J63" s="14" t="s">
        <v>387</v>
      </c>
      <c r="K63" s="22">
        <v>1100.0</v>
      </c>
      <c r="L63" s="14"/>
      <c r="M63" s="14"/>
      <c r="N63" s="13"/>
      <c r="O63" s="14"/>
      <c r="P63" s="12"/>
      <c r="Q63" s="13"/>
      <c r="R63" s="12"/>
      <c r="S63" s="12"/>
      <c r="T63" s="13"/>
      <c r="U63" s="12"/>
      <c r="V63" s="12"/>
      <c r="W63" s="4"/>
      <c r="X63" s="4"/>
      <c r="Y63" s="4"/>
      <c r="Z63" s="4"/>
      <c r="AA63" s="4"/>
      <c r="AB63" s="4"/>
      <c r="AC63" s="4"/>
      <c r="AD63" s="4"/>
    </row>
    <row r="64">
      <c r="A64" s="119">
        <v>0.5</v>
      </c>
      <c r="B64" s="120"/>
      <c r="C64" s="122"/>
      <c r="D64" s="123"/>
      <c r="E64" s="120" t="s">
        <v>18</v>
      </c>
      <c r="F64" s="120" t="s">
        <v>166</v>
      </c>
      <c r="G64" s="121">
        <v>1000.0</v>
      </c>
      <c r="I64" s="120"/>
      <c r="J64" s="120"/>
      <c r="K64" s="123"/>
      <c r="L64" s="120"/>
      <c r="M64" s="122"/>
      <c r="N64" s="123"/>
      <c r="O64" s="120"/>
      <c r="P64" s="122"/>
      <c r="Q64" s="123"/>
      <c r="R64" s="122"/>
      <c r="S64" s="122"/>
      <c r="T64" s="123"/>
      <c r="U64" s="122"/>
      <c r="V64" s="122"/>
      <c r="W64" s="4"/>
      <c r="X64" s="4"/>
      <c r="Y64" s="4"/>
      <c r="Z64" s="4"/>
      <c r="AA64" s="4"/>
      <c r="AB64" s="4"/>
      <c r="AC64" s="4"/>
      <c r="AD64" s="4"/>
    </row>
    <row r="65">
      <c r="A65" s="11">
        <v>0.5416666666666666</v>
      </c>
      <c r="B65" s="14"/>
      <c r="C65" s="12"/>
      <c r="D65" s="13"/>
      <c r="E65" s="14" t="s">
        <v>60</v>
      </c>
      <c r="F65" s="14" t="s">
        <v>388</v>
      </c>
      <c r="G65" s="22">
        <v>1000.0</v>
      </c>
      <c r="I65" s="14" t="s">
        <v>46</v>
      </c>
      <c r="J65" s="14" t="s">
        <v>47</v>
      </c>
      <c r="K65" s="22">
        <v>4000.0</v>
      </c>
      <c r="L65" s="14"/>
      <c r="M65" s="12"/>
      <c r="N65" s="13"/>
      <c r="O65" s="14"/>
      <c r="P65" s="12"/>
      <c r="Q65" s="13"/>
      <c r="R65" s="12"/>
      <c r="S65" s="12"/>
      <c r="T65" s="13"/>
      <c r="U65" s="12"/>
      <c r="V65" s="12"/>
      <c r="W65" s="4"/>
      <c r="X65" s="4"/>
      <c r="Y65" s="4"/>
      <c r="Z65" s="4"/>
      <c r="AA65" s="4"/>
      <c r="AB65" s="4"/>
      <c r="AC65" s="4"/>
      <c r="AD65" s="4"/>
    </row>
    <row r="66">
      <c r="A66" s="119">
        <v>0.5833333333333334</v>
      </c>
      <c r="B66" s="120"/>
      <c r="C66" s="122"/>
      <c r="D66" s="123"/>
      <c r="E66" s="120" t="s">
        <v>28</v>
      </c>
      <c r="F66" s="120" t="s">
        <v>82</v>
      </c>
      <c r="G66" s="121">
        <v>300.0</v>
      </c>
      <c r="I66" s="120"/>
      <c r="K66" s="123"/>
      <c r="L66" s="120"/>
      <c r="M66" s="122"/>
      <c r="N66" s="123"/>
      <c r="O66" s="120"/>
      <c r="P66" s="122"/>
      <c r="Q66" s="123"/>
      <c r="R66" s="122"/>
      <c r="S66" s="122"/>
      <c r="T66" s="123"/>
      <c r="U66" s="122"/>
      <c r="V66" s="122"/>
      <c r="W66" s="4"/>
      <c r="X66" s="4"/>
      <c r="Y66" s="4"/>
      <c r="Z66" s="4"/>
      <c r="AA66" s="4"/>
      <c r="AB66" s="4"/>
      <c r="AC66" s="4"/>
      <c r="AD66" s="4"/>
    </row>
    <row r="67">
      <c r="A67" s="11">
        <v>0.625</v>
      </c>
      <c r="B67" s="14" t="s">
        <v>60</v>
      </c>
      <c r="C67" s="14" t="s">
        <v>389</v>
      </c>
      <c r="D67" s="22">
        <v>1100.0</v>
      </c>
      <c r="E67" s="14" t="s">
        <v>105</v>
      </c>
      <c r="G67" s="22">
        <v>2000.0</v>
      </c>
      <c r="I67" s="14"/>
      <c r="K67" s="13"/>
      <c r="L67" s="14"/>
      <c r="M67" s="14"/>
      <c r="N67" s="13"/>
      <c r="O67" s="14"/>
      <c r="P67" s="12"/>
      <c r="Q67" s="13"/>
      <c r="R67" s="12"/>
      <c r="S67" s="12"/>
      <c r="T67" s="13"/>
      <c r="U67" s="12"/>
      <c r="V67" s="12"/>
      <c r="W67" s="4"/>
      <c r="X67" s="4"/>
      <c r="Y67" s="4"/>
      <c r="Z67" s="4"/>
      <c r="AA67" s="4"/>
      <c r="AB67" s="4"/>
      <c r="AC67" s="4"/>
      <c r="AD67" s="4"/>
    </row>
    <row r="68">
      <c r="A68" s="119">
        <v>0.6666666666666666</v>
      </c>
      <c r="B68" s="120" t="s">
        <v>11</v>
      </c>
      <c r="C68" s="120" t="s">
        <v>336</v>
      </c>
      <c r="D68" s="121">
        <v>700.0</v>
      </c>
      <c r="E68" s="120" t="s">
        <v>11</v>
      </c>
      <c r="F68" s="120" t="s">
        <v>129</v>
      </c>
      <c r="G68" s="121">
        <v>800.0</v>
      </c>
      <c r="I68" s="120"/>
      <c r="K68" s="123"/>
      <c r="L68" s="120"/>
      <c r="M68" s="120"/>
      <c r="N68" s="123"/>
      <c r="O68" s="120"/>
      <c r="P68" s="120"/>
      <c r="Q68" s="123"/>
      <c r="R68" s="122"/>
      <c r="S68" s="122"/>
      <c r="T68" s="123"/>
      <c r="U68" s="122"/>
      <c r="W68" s="4"/>
      <c r="X68" s="4"/>
      <c r="Y68" s="4"/>
      <c r="Z68" s="4"/>
      <c r="AA68" s="4"/>
      <c r="AB68" s="4"/>
      <c r="AC68" s="4"/>
      <c r="AD68" s="4"/>
    </row>
    <row r="69">
      <c r="A69" s="11">
        <v>0.7083333333333334</v>
      </c>
      <c r="B69" s="14" t="s">
        <v>21</v>
      </c>
      <c r="D69" s="22">
        <v>600.0</v>
      </c>
      <c r="E69" s="14" t="s">
        <v>11</v>
      </c>
      <c r="F69" s="14" t="s">
        <v>107</v>
      </c>
      <c r="G69" s="22">
        <v>900.0</v>
      </c>
      <c r="I69" s="14" t="s">
        <v>44</v>
      </c>
      <c r="J69" s="14" t="s">
        <v>107</v>
      </c>
      <c r="K69" s="22">
        <v>2500.0</v>
      </c>
      <c r="L69" s="14" t="s">
        <v>16</v>
      </c>
      <c r="M69" s="14" t="s">
        <v>50</v>
      </c>
      <c r="N69" s="22">
        <v>900.0</v>
      </c>
      <c r="O69" s="14" t="s">
        <v>11</v>
      </c>
      <c r="P69" s="14" t="s">
        <v>125</v>
      </c>
      <c r="Q69" s="22">
        <v>800.0</v>
      </c>
      <c r="R69" s="12"/>
      <c r="S69" s="12"/>
      <c r="T69" s="13"/>
      <c r="U69" s="12"/>
      <c r="V69" s="12"/>
      <c r="W69" s="4"/>
      <c r="X69" s="4"/>
      <c r="Y69" s="4"/>
      <c r="Z69" s="4"/>
      <c r="AA69" s="4"/>
      <c r="AB69" s="4"/>
      <c r="AC69" s="4"/>
      <c r="AD69" s="4"/>
    </row>
    <row r="70">
      <c r="A70" s="119">
        <v>0.75</v>
      </c>
      <c r="B70" s="120" t="s">
        <v>11</v>
      </c>
      <c r="C70" s="120" t="s">
        <v>24</v>
      </c>
      <c r="D70" s="121">
        <v>600.0</v>
      </c>
      <c r="E70" s="120" t="s">
        <v>40</v>
      </c>
      <c r="F70" s="120" t="s">
        <v>51</v>
      </c>
      <c r="G70" s="121">
        <v>600.0</v>
      </c>
      <c r="I70" s="120"/>
      <c r="K70" s="123"/>
      <c r="L70" s="120" t="s">
        <v>11</v>
      </c>
      <c r="M70" s="120" t="s">
        <v>43</v>
      </c>
      <c r="N70" s="121">
        <v>800.0</v>
      </c>
      <c r="O70" s="120" t="s">
        <v>11</v>
      </c>
      <c r="P70" s="120" t="s">
        <v>70</v>
      </c>
      <c r="Q70" s="121">
        <v>800.0</v>
      </c>
      <c r="R70" s="122"/>
      <c r="S70" s="122"/>
      <c r="T70" s="123"/>
      <c r="U70" s="122"/>
      <c r="V70" s="122"/>
      <c r="W70" s="4"/>
      <c r="X70" s="4"/>
      <c r="Y70" s="4"/>
      <c r="Z70" s="4"/>
      <c r="AA70" s="4"/>
      <c r="AB70" s="4"/>
      <c r="AC70" s="4"/>
      <c r="AD70" s="4"/>
    </row>
    <row r="71">
      <c r="A71" s="11">
        <v>0.7916666666666666</v>
      </c>
      <c r="B71" s="14" t="s">
        <v>16</v>
      </c>
      <c r="C71" s="14" t="s">
        <v>300</v>
      </c>
      <c r="D71" s="22">
        <v>900.0</v>
      </c>
      <c r="E71" s="14" t="s">
        <v>103</v>
      </c>
      <c r="F71" s="14" t="s">
        <v>390</v>
      </c>
      <c r="G71" s="22">
        <v>2000.0</v>
      </c>
      <c r="I71" s="14" t="s">
        <v>16</v>
      </c>
      <c r="J71" s="14" t="s">
        <v>143</v>
      </c>
      <c r="K71" s="22">
        <v>1000.0</v>
      </c>
      <c r="L71" s="14" t="s">
        <v>11</v>
      </c>
      <c r="M71" s="14" t="s">
        <v>87</v>
      </c>
      <c r="N71" s="22">
        <v>3000.0</v>
      </c>
      <c r="O71" s="14" t="s">
        <v>25</v>
      </c>
      <c r="Q71" s="22">
        <v>600.0</v>
      </c>
      <c r="R71" s="12"/>
      <c r="S71" s="12"/>
      <c r="T71" s="13"/>
      <c r="U71" s="12"/>
      <c r="V71" s="12"/>
      <c r="W71" s="4"/>
      <c r="X71" s="4"/>
      <c r="Y71" s="4"/>
      <c r="Z71" s="4"/>
      <c r="AA71" s="4"/>
      <c r="AB71" s="4"/>
      <c r="AC71" s="4"/>
      <c r="AD71" s="4"/>
    </row>
    <row r="72">
      <c r="A72" s="119">
        <v>0.8333333333333334</v>
      </c>
      <c r="B72" s="122"/>
      <c r="C72" s="122"/>
      <c r="D72" s="123"/>
      <c r="E72" s="122"/>
      <c r="F72" s="122"/>
      <c r="G72" s="123"/>
      <c r="I72" s="122"/>
      <c r="J72" s="122"/>
      <c r="K72" s="123"/>
      <c r="L72" s="122"/>
      <c r="M72" s="122"/>
      <c r="N72" s="123"/>
      <c r="O72" s="122"/>
      <c r="P72" s="122"/>
      <c r="Q72" s="123"/>
      <c r="R72" s="122"/>
      <c r="S72" s="122"/>
      <c r="T72" s="123"/>
      <c r="U72" s="122"/>
      <c r="V72" s="122"/>
      <c r="W72" s="4"/>
      <c r="X72" s="4"/>
      <c r="Y72" s="4"/>
      <c r="Z72" s="4"/>
      <c r="AA72" s="4"/>
      <c r="AB72" s="4"/>
      <c r="AC72" s="4"/>
      <c r="AD72" s="4"/>
    </row>
    <row r="73">
      <c r="A73" s="24" t="s">
        <v>33</v>
      </c>
      <c r="B73" s="12"/>
      <c r="C73" s="12"/>
      <c r="D73" s="13">
        <f>SUM(D63:D72)</f>
        <v>3900</v>
      </c>
      <c r="E73" s="12"/>
      <c r="F73" s="12"/>
      <c r="G73" s="13">
        <f>SUM(G63:G72)</f>
        <v>8600</v>
      </c>
      <c r="H73" s="12"/>
      <c r="I73" s="12"/>
      <c r="J73" s="12"/>
      <c r="K73" s="13">
        <f>SUM(K63:K72)</f>
        <v>8600</v>
      </c>
      <c r="L73" s="12"/>
      <c r="M73" s="12"/>
      <c r="N73" s="13">
        <f>SUM(N63:N72)</f>
        <v>4700</v>
      </c>
      <c r="O73" s="12"/>
      <c r="P73" s="12"/>
      <c r="Q73" s="13">
        <f>SUM(Q63:Q72)</f>
        <v>2200</v>
      </c>
      <c r="R73" s="12"/>
      <c r="S73" s="12"/>
      <c r="T73" s="13">
        <f>SUM(T63:T72)</f>
        <v>0</v>
      </c>
      <c r="U73" s="12">
        <f>SUM(B73:T73)</f>
        <v>28000</v>
      </c>
      <c r="V73" s="12"/>
      <c r="W73" s="4"/>
      <c r="X73" s="4"/>
      <c r="Y73" s="4"/>
      <c r="Z73" s="4"/>
      <c r="AA73" s="4"/>
      <c r="AB73" s="4"/>
      <c r="AC73" s="4"/>
      <c r="AD73" s="4"/>
    </row>
    <row r="74">
      <c r="A74" s="1" t="s">
        <v>34</v>
      </c>
      <c r="B74" s="4"/>
      <c r="C74" s="2" t="s">
        <v>391</v>
      </c>
      <c r="D74" s="3">
        <v>-1796.0</v>
      </c>
      <c r="E74" s="4"/>
      <c r="F74" s="2" t="s">
        <v>219</v>
      </c>
      <c r="G74" s="70">
        <v>-1337.0</v>
      </c>
      <c r="H74" s="4"/>
      <c r="I74" s="4"/>
      <c r="J74" s="2" t="s">
        <v>165</v>
      </c>
      <c r="K74" s="70">
        <v>-5000.0</v>
      </c>
      <c r="L74" s="4"/>
      <c r="M74" s="4"/>
      <c r="N74" s="33"/>
      <c r="O74" s="4"/>
      <c r="P74" s="4"/>
      <c r="Q74" s="33"/>
      <c r="R74" s="4"/>
      <c r="S74" s="4"/>
      <c r="T74" s="33"/>
      <c r="U74" s="4">
        <f>SUM(U4:U73)</f>
        <v>137900</v>
      </c>
      <c r="V74" s="4"/>
      <c r="W74" s="4"/>
      <c r="X74" s="4"/>
      <c r="Y74" s="4"/>
      <c r="Z74" s="4"/>
      <c r="AA74" s="4"/>
      <c r="AB74" s="4"/>
      <c r="AC74" s="4"/>
      <c r="AD74" s="4"/>
    </row>
    <row r="75">
      <c r="A75" s="28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119</v>
      </c>
      <c r="U75" s="4">
        <f>SUM(B14:T14,B29:T29,B44:T44,B59:T59,B74:T74)</f>
        <v>-41702</v>
      </c>
      <c r="V75" s="4"/>
      <c r="W75" s="4"/>
      <c r="X75" s="4"/>
      <c r="Y75" s="4"/>
      <c r="Z75" s="4"/>
      <c r="AA75" s="4"/>
      <c r="AB75" s="4"/>
      <c r="AC75" s="4"/>
      <c r="AD75" s="4"/>
    </row>
    <row r="76">
      <c r="A76" s="28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28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28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28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28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28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28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28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28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28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28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28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28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28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28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28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28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28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28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28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28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28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28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28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28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28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28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28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28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28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28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28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28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28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28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28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28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28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28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28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28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28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28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28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28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28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28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28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28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28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28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28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28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28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28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28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28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28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28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28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28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28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28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28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28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28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28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28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28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28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28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28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28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28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28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28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28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28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28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28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28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28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28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28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28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28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28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28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28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28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28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28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28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28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28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28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28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28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28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28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28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28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28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28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28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28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28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28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28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28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28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28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28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28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28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28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28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28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28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28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28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28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28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28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28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28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28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28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28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28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28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28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28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28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28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28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28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28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28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28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28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28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28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28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28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28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28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28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28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28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28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28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28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28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28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28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28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28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28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28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28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28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28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28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28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28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28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28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28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28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28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28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28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28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28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28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28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28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28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28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28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28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28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28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28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28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28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28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28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28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28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28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28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28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28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28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28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28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28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28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28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28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28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28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28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28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28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28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28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28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28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28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28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28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28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28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28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28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28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28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28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28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28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28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28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28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28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28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28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28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28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28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28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28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28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28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28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28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28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28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28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28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28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28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28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28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28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28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28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28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28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28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28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28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28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28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28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28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28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28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28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28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28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28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28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28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28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28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28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28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28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28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28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28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28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28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28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28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28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28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28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28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28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28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28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28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28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28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28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28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28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28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28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28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28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28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28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28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28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28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28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28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28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28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28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28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28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28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28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28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28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28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28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28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28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28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28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28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28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28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28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28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28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28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28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28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28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28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28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28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28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28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28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28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28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28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28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28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28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28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28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28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28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28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28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28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28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28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28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28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28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28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28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28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28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28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28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28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28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28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28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28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28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28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28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28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28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28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28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28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28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28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28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28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28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28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28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28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28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28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28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28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28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28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28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28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28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28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28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28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28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28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28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28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28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28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28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28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28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28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28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28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28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28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28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28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28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28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28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28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28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28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28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28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28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28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28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28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28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28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28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28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28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28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28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28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28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28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28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28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28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28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28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28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28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28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28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28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28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28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28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28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28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28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28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28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28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28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28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28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28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28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28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28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28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28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28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28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28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28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28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28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28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28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28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28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28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28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28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28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28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28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28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28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28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28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28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28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28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28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28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28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28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28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28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28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28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28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28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28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28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28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28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28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28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28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28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28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28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28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28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28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28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28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28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28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28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28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28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28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28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28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28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28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28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28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28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28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28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28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28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28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28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28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28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28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28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28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28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28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28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28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28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28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28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28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28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28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28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28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28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28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28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28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28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28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28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28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28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28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28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28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28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28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28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28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28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28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28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28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28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28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28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28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28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28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28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28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28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28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28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28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28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28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28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28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28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28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28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28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28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28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28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28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28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28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28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28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28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28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28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28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28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28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28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28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28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28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28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28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28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28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28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28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28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28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28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28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28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28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28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28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28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28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28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28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28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28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28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28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28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28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28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28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28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28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28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28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28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28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28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28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28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28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28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28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28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28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28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28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28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28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28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28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28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28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28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28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28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28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28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28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28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28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28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28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28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28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28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28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28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28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28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28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28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28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28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28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28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28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28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28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28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28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28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28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28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28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28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28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28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28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28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28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28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28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28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28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28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28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28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28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28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28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28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28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28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28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28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28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28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28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28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28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28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28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28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28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28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28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28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28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28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28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28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28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28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28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28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28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28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28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28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28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28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28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28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28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28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28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28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28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28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28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28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28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28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28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28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28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28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28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28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28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28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28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28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28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28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28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28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28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28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28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28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28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28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28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28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28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28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28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28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28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28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28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28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28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28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28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28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28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28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28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28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28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28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28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28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28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28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28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28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28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28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28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28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28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28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28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28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28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28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28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28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28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28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28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28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28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28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28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28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28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28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28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28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28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28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28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28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28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28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28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28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28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28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28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28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28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28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28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28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28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28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28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28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28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28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28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28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28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28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28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28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28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28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28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28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28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28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28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28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28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28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28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28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28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28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28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28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28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28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28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28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28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28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28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28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28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28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28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28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28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28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28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28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28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28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28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28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28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28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28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28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28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28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28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28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28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28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28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28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28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28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28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28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28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28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28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28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28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28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28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28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28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28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28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28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28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28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28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28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28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28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28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28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28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28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28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28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28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28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28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28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28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28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28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28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28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28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28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28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28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28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28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28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28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28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28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28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28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28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28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</sheetData>
  <mergeCells count="28">
    <mergeCell ref="P2:P8"/>
    <mergeCell ref="P33:P35"/>
    <mergeCell ref="P70:P71"/>
    <mergeCell ref="F33:F34"/>
    <mergeCell ref="F35:F38"/>
    <mergeCell ref="F40:F41"/>
    <mergeCell ref="F66:F67"/>
    <mergeCell ref="C68:C69"/>
    <mergeCell ref="S33:S38"/>
    <mergeCell ref="P36:P41"/>
    <mergeCell ref="S48:S53"/>
    <mergeCell ref="P50:P53"/>
    <mergeCell ref="P55:P56"/>
    <mergeCell ref="J36:J37"/>
    <mergeCell ref="J38:J39"/>
    <mergeCell ref="H48:H57"/>
    <mergeCell ref="J53:J54"/>
    <mergeCell ref="M55:M56"/>
    <mergeCell ref="H63:H72"/>
    <mergeCell ref="J65:J68"/>
    <mergeCell ref="J69:J70"/>
    <mergeCell ref="S3:S8"/>
    <mergeCell ref="H18:H27"/>
    <mergeCell ref="S18:S23"/>
    <mergeCell ref="J22:J25"/>
    <mergeCell ref="M26:M27"/>
    <mergeCell ref="H33:H42"/>
    <mergeCell ref="M37:M38"/>
  </mergeCells>
  <conditionalFormatting sqref="I3:I11 L3:L11 O3:O11 R3:R8 B18:B26 E18:E26 I18:I26 L18:L26 O18:O26 R18:R23 B33:B41 E33:E41 I33:I41 L33:L41 O33:O41 R33:R38 B48:B56 E48:E56 I48:I56 L48:L56 O48:O56 R48:R53 B63:B71 E63:E71 I63:I71 L63:L71 O63:O71">
    <cfRule type="notContainsBlanks" dxfId="1" priority="1">
      <formula>LEN(TRIM(I3))&gt;0</formula>
    </cfRule>
  </conditionalFormatting>
  <dataValidations>
    <dataValidation type="list" allowBlank="1" showErrorMessage="1" sqref="R3:R8 I3:I11 L3:L11 O3:O11 R18:R23 B18:B26 E18:E26 I18:I26 L18:L26 O18:O26 R33:R38 B33:B41 E33:E41 I33:I41 L33:L41 O33:O41 R48:R53 B48:B56 E48:E56 I48:I56 L48:L56 O48:O56 B63:B71 E63:E71 I63:I71 L63:L71 O63:O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28" t="s">
        <v>8</v>
      </c>
      <c r="B2" s="129"/>
      <c r="C2" s="129"/>
      <c r="D2" s="130"/>
      <c r="E2" s="129"/>
      <c r="F2" s="129"/>
      <c r="G2" s="130"/>
      <c r="H2" s="129"/>
      <c r="I2" s="129"/>
      <c r="J2" s="131"/>
      <c r="K2" s="132"/>
      <c r="L2" s="131">
        <v>45870.0</v>
      </c>
      <c r="M2" s="131"/>
      <c r="N2" s="132"/>
      <c r="O2" s="131">
        <v>45871.0</v>
      </c>
      <c r="P2" s="131"/>
      <c r="Q2" s="132"/>
      <c r="R2" s="131">
        <v>45872.0</v>
      </c>
      <c r="S2" s="129"/>
      <c r="T2" s="130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</row>
    <row r="3">
      <c r="A3" s="11">
        <v>0.4583333333333333</v>
      </c>
      <c r="B3" s="12"/>
      <c r="C3" s="12"/>
      <c r="D3" s="13"/>
      <c r="E3" s="12"/>
      <c r="F3" s="12"/>
      <c r="G3" s="13"/>
      <c r="H3" s="12"/>
      <c r="I3" s="12"/>
      <c r="J3" s="12"/>
      <c r="K3" s="13"/>
      <c r="L3" s="14"/>
      <c r="M3" s="14"/>
      <c r="N3" s="13"/>
      <c r="O3" s="14" t="s">
        <v>11</v>
      </c>
      <c r="P3" s="14" t="s">
        <v>12</v>
      </c>
      <c r="Q3" s="16">
        <v>800.0</v>
      </c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33">
        <v>0.5</v>
      </c>
      <c r="B4" s="134"/>
      <c r="C4" s="134"/>
      <c r="D4" s="135"/>
      <c r="E4" s="134"/>
      <c r="F4" s="134"/>
      <c r="G4" s="135"/>
      <c r="H4" s="134"/>
      <c r="I4" s="134"/>
      <c r="J4" s="134"/>
      <c r="K4" s="135"/>
      <c r="L4" s="136"/>
      <c r="M4" s="134"/>
      <c r="N4" s="135"/>
      <c r="O4" s="136"/>
      <c r="P4" s="134"/>
      <c r="Q4" s="135"/>
      <c r="R4" s="136"/>
      <c r="T4" s="135"/>
      <c r="U4" s="13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1">
        <v>0.5416666666666666</v>
      </c>
      <c r="B5" s="12"/>
      <c r="C5" s="12"/>
      <c r="D5" s="13"/>
      <c r="E5" s="12"/>
      <c r="F5" s="12"/>
      <c r="G5" s="13"/>
      <c r="H5" s="12"/>
      <c r="I5" s="12"/>
      <c r="J5" s="12"/>
      <c r="K5" s="13"/>
      <c r="L5" s="14"/>
      <c r="M5" s="12"/>
      <c r="N5" s="13"/>
      <c r="O5" s="14"/>
      <c r="P5" s="12"/>
      <c r="Q5" s="13"/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133">
        <v>0.5833333333333334</v>
      </c>
      <c r="B6" s="134"/>
      <c r="C6" s="134"/>
      <c r="D6" s="135"/>
      <c r="E6" s="134"/>
      <c r="F6" s="134"/>
      <c r="G6" s="135"/>
      <c r="H6" s="134"/>
      <c r="I6" s="134"/>
      <c r="J6" s="134"/>
      <c r="K6" s="135"/>
      <c r="L6" s="136"/>
      <c r="M6" s="134"/>
      <c r="N6" s="135"/>
      <c r="O6" s="136" t="s">
        <v>11</v>
      </c>
      <c r="P6" s="136" t="s">
        <v>130</v>
      </c>
      <c r="Q6" s="137">
        <v>800.0</v>
      </c>
      <c r="R6" s="136"/>
      <c r="T6" s="135"/>
      <c r="U6" s="13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1">
        <v>0.625</v>
      </c>
      <c r="B7" s="12"/>
      <c r="C7" s="12"/>
      <c r="D7" s="13"/>
      <c r="E7" s="12"/>
      <c r="F7" s="12"/>
      <c r="G7" s="13"/>
      <c r="H7" s="12"/>
      <c r="I7" s="12"/>
      <c r="J7" s="12"/>
      <c r="K7" s="13"/>
      <c r="L7" s="14" t="s">
        <v>11</v>
      </c>
      <c r="M7" s="14" t="s">
        <v>154</v>
      </c>
      <c r="N7" s="22">
        <v>800.0</v>
      </c>
      <c r="O7" s="14" t="s">
        <v>60</v>
      </c>
      <c r="P7" s="14" t="s">
        <v>183</v>
      </c>
      <c r="Q7" s="22">
        <v>1100.0</v>
      </c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133">
        <v>0.6666666666666666</v>
      </c>
      <c r="B8" s="134"/>
      <c r="C8" s="134"/>
      <c r="D8" s="135"/>
      <c r="E8" s="134"/>
      <c r="F8" s="134"/>
      <c r="G8" s="135"/>
      <c r="H8" s="134"/>
      <c r="I8" s="134"/>
      <c r="J8" s="134"/>
      <c r="K8" s="135"/>
      <c r="L8" s="136"/>
      <c r="M8" s="134"/>
      <c r="N8" s="135"/>
      <c r="O8" s="136"/>
      <c r="P8" s="136"/>
      <c r="Q8" s="135"/>
      <c r="R8" s="136"/>
      <c r="T8" s="135"/>
      <c r="U8" s="13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1">
        <v>0.7083333333333334</v>
      </c>
      <c r="B9" s="12"/>
      <c r="C9" s="12"/>
      <c r="D9" s="13"/>
      <c r="E9" s="12"/>
      <c r="F9" s="12"/>
      <c r="G9" s="13"/>
      <c r="H9" s="12"/>
      <c r="I9" s="12"/>
      <c r="J9" s="12"/>
      <c r="K9" s="13"/>
      <c r="L9" s="14"/>
      <c r="M9" s="12"/>
      <c r="N9" s="13"/>
      <c r="O9" s="14"/>
      <c r="P9" s="12"/>
      <c r="Q9" s="13"/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133">
        <v>0.75</v>
      </c>
      <c r="B10" s="134"/>
      <c r="C10" s="134"/>
      <c r="D10" s="135"/>
      <c r="E10" s="134"/>
      <c r="F10" s="134"/>
      <c r="G10" s="135"/>
      <c r="H10" s="134"/>
      <c r="I10" s="134"/>
      <c r="J10" s="134"/>
      <c r="K10" s="135"/>
      <c r="L10" s="136"/>
      <c r="M10" s="134"/>
      <c r="N10" s="135"/>
      <c r="O10" s="136"/>
      <c r="P10" s="134"/>
      <c r="Q10" s="135"/>
      <c r="R10" s="134"/>
      <c r="S10" s="134"/>
      <c r="T10" s="135"/>
      <c r="U10" s="13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1">
        <v>0.7916666666666666</v>
      </c>
      <c r="B11" s="12"/>
      <c r="C11" s="12"/>
      <c r="D11" s="13"/>
      <c r="E11" s="12"/>
      <c r="F11" s="12"/>
      <c r="G11" s="13"/>
      <c r="H11" s="12"/>
      <c r="I11" s="12"/>
      <c r="J11" s="12"/>
      <c r="K11" s="13"/>
      <c r="L11" s="14"/>
      <c r="M11" s="12"/>
      <c r="N11" s="13"/>
      <c r="O11" s="14"/>
      <c r="P11" s="12"/>
      <c r="Q11" s="13"/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133">
        <v>0.8333333333333334</v>
      </c>
      <c r="B12" s="134"/>
      <c r="C12" s="134"/>
      <c r="D12" s="135"/>
      <c r="E12" s="134"/>
      <c r="F12" s="134"/>
      <c r="G12" s="135"/>
      <c r="H12" s="134"/>
      <c r="I12" s="134"/>
      <c r="J12" s="134"/>
      <c r="K12" s="135"/>
      <c r="L12" s="134"/>
      <c r="M12" s="134"/>
      <c r="N12" s="135"/>
      <c r="O12" s="134"/>
      <c r="P12" s="134"/>
      <c r="Q12" s="135"/>
      <c r="R12" s="134"/>
      <c r="S12" s="134"/>
      <c r="T12" s="135"/>
      <c r="U12" s="13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4" t="s">
        <v>33</v>
      </c>
      <c r="B13" s="12"/>
      <c r="C13" s="12"/>
      <c r="D13" s="13">
        <f>SUM(D3:D12)</f>
        <v>0</v>
      </c>
      <c r="E13" s="12"/>
      <c r="F13" s="12"/>
      <c r="G13" s="13">
        <f>SUM(G3:G12)</f>
        <v>0</v>
      </c>
      <c r="H13" s="12"/>
      <c r="I13" s="12"/>
      <c r="J13" s="12"/>
      <c r="K13" s="13">
        <f>SUM(K3:K12)</f>
        <v>0</v>
      </c>
      <c r="L13" s="12"/>
      <c r="M13" s="12"/>
      <c r="N13" s="13">
        <f>SUM(N3:N12)</f>
        <v>800</v>
      </c>
      <c r="O13" s="12"/>
      <c r="P13" s="12"/>
      <c r="Q13" s="13">
        <f>SUM(Q3:Q12)</f>
        <v>2700</v>
      </c>
      <c r="R13" s="12"/>
      <c r="S13" s="12"/>
      <c r="T13" s="13">
        <f>SUM(T3:T12)</f>
        <v>0</v>
      </c>
      <c r="U13" s="12">
        <f>SUM(B13:T13)</f>
        <v>3500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138" t="s">
        <v>34</v>
      </c>
      <c r="B14" s="134"/>
      <c r="C14" s="134"/>
      <c r="D14" s="135"/>
      <c r="E14" s="134"/>
      <c r="F14" s="134"/>
      <c r="G14" s="139"/>
      <c r="H14" s="134"/>
      <c r="I14" s="134"/>
      <c r="J14" s="134"/>
      <c r="K14" s="139"/>
      <c r="L14" s="134"/>
      <c r="M14" s="134"/>
      <c r="N14" s="139"/>
      <c r="O14" s="134"/>
      <c r="P14" s="134"/>
      <c r="Q14" s="139"/>
      <c r="R14" s="134"/>
      <c r="S14" s="136" t="s">
        <v>35</v>
      </c>
      <c r="T14" s="140">
        <v>-150.0</v>
      </c>
      <c r="U14" s="13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8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128" t="s">
        <v>8</v>
      </c>
      <c r="B17" s="131">
        <v>45873.0</v>
      </c>
      <c r="C17" s="141" t="s">
        <v>392</v>
      </c>
      <c r="D17" s="132"/>
      <c r="E17" s="131">
        <v>45874.0</v>
      </c>
      <c r="F17" s="141" t="s">
        <v>393</v>
      </c>
      <c r="G17" s="132"/>
      <c r="H17" s="131">
        <v>45875.0</v>
      </c>
      <c r="I17" s="131">
        <v>45876.0</v>
      </c>
      <c r="J17" s="131"/>
      <c r="K17" s="132"/>
      <c r="L17" s="131">
        <v>45877.0</v>
      </c>
      <c r="M17" s="131"/>
      <c r="N17" s="132"/>
      <c r="O17" s="131">
        <v>45878.0</v>
      </c>
      <c r="P17" s="131"/>
      <c r="Q17" s="132"/>
      <c r="R17" s="131">
        <v>45879.0</v>
      </c>
      <c r="S17" s="129"/>
      <c r="T17" s="130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</row>
    <row r="18">
      <c r="A18" s="11">
        <v>0.4583333333333333</v>
      </c>
      <c r="B18" s="14"/>
      <c r="C18" s="12"/>
      <c r="D18" s="13"/>
      <c r="E18" s="14"/>
      <c r="F18" s="12"/>
      <c r="G18" s="13"/>
      <c r="H18" s="12"/>
      <c r="I18" s="14" t="s">
        <v>40</v>
      </c>
      <c r="J18" s="14" t="s">
        <v>41</v>
      </c>
      <c r="K18" s="22">
        <v>500.0</v>
      </c>
      <c r="L18" s="14"/>
      <c r="M18" s="12"/>
      <c r="N18" s="13"/>
      <c r="O18" s="14" t="s">
        <v>18</v>
      </c>
      <c r="P18" s="14" t="s">
        <v>29</v>
      </c>
      <c r="Q18" s="16">
        <v>1100.0</v>
      </c>
      <c r="R18" s="14"/>
      <c r="S18" s="12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133">
        <v>0.5</v>
      </c>
      <c r="B19" s="136"/>
      <c r="C19" s="134"/>
      <c r="D19" s="135"/>
      <c r="E19" s="136"/>
      <c r="F19" s="134"/>
      <c r="G19" s="135"/>
      <c r="I19" s="136"/>
      <c r="J19" s="134"/>
      <c r="K19" s="135"/>
      <c r="L19" s="136"/>
      <c r="M19" s="134"/>
      <c r="N19" s="135"/>
      <c r="O19" s="136" t="s">
        <v>11</v>
      </c>
      <c r="P19" s="136" t="s">
        <v>20</v>
      </c>
      <c r="Q19" s="142">
        <v>800.0</v>
      </c>
      <c r="R19" s="136"/>
      <c r="T19" s="135"/>
      <c r="U19" s="13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1">
        <v>0.5416666666666666</v>
      </c>
      <c r="B20" s="14" t="s">
        <v>46</v>
      </c>
      <c r="C20" s="14" t="s">
        <v>394</v>
      </c>
      <c r="D20" s="22">
        <v>4000.0</v>
      </c>
      <c r="E20" s="14" t="s">
        <v>11</v>
      </c>
      <c r="F20" s="14" t="s">
        <v>264</v>
      </c>
      <c r="G20" s="22">
        <v>1100.0</v>
      </c>
      <c r="I20" s="14"/>
      <c r="J20" s="12"/>
      <c r="K20" s="13"/>
      <c r="L20" s="14"/>
      <c r="M20" s="12"/>
      <c r="N20" s="13"/>
      <c r="O20" s="14" t="s">
        <v>16</v>
      </c>
      <c r="P20" s="14" t="s">
        <v>43</v>
      </c>
      <c r="Q20" s="22">
        <v>700.0</v>
      </c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133">
        <v>0.5833333333333334</v>
      </c>
      <c r="B21" s="136"/>
      <c r="D21" s="135"/>
      <c r="E21" s="136" t="s">
        <v>11</v>
      </c>
      <c r="F21" s="136" t="s">
        <v>104</v>
      </c>
      <c r="G21" s="142">
        <v>900.0</v>
      </c>
      <c r="I21" s="136"/>
      <c r="J21" s="134"/>
      <c r="K21" s="135"/>
      <c r="L21" s="136"/>
      <c r="M21" s="134"/>
      <c r="N21" s="135"/>
      <c r="O21" s="136" t="s">
        <v>21</v>
      </c>
      <c r="P21" s="136" t="s">
        <v>395</v>
      </c>
      <c r="Q21" s="142">
        <v>800.0</v>
      </c>
      <c r="R21" s="136"/>
      <c r="T21" s="135"/>
      <c r="U21" s="13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1">
        <v>0.625</v>
      </c>
      <c r="B22" s="14"/>
      <c r="D22" s="13"/>
      <c r="E22" s="14" t="s">
        <v>13</v>
      </c>
      <c r="F22" s="14" t="s">
        <v>396</v>
      </c>
      <c r="G22" s="16">
        <v>2600.0</v>
      </c>
      <c r="I22" s="14" t="s">
        <v>16</v>
      </c>
      <c r="J22" s="14" t="s">
        <v>236</v>
      </c>
      <c r="K22" s="22">
        <v>900.0</v>
      </c>
      <c r="L22" s="14"/>
      <c r="M22" s="12"/>
      <c r="N22" s="13"/>
      <c r="O22" s="14" t="s">
        <v>18</v>
      </c>
      <c r="P22" s="14" t="s">
        <v>82</v>
      </c>
      <c r="Q22" s="22">
        <v>1000.0</v>
      </c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133">
        <v>0.6666666666666666</v>
      </c>
      <c r="B23" s="136"/>
      <c r="D23" s="135"/>
      <c r="E23" s="136" t="s">
        <v>49</v>
      </c>
      <c r="G23" s="137">
        <v>2000.0</v>
      </c>
      <c r="I23" s="136"/>
      <c r="J23" s="134"/>
      <c r="K23" s="135"/>
      <c r="L23" s="136"/>
      <c r="M23" s="134"/>
      <c r="N23" s="135"/>
      <c r="O23" s="136" t="s">
        <v>105</v>
      </c>
      <c r="Q23" s="142">
        <v>2000.0</v>
      </c>
      <c r="R23" s="136"/>
      <c r="T23" s="135"/>
      <c r="U23" s="13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1">
        <v>0.7083333333333334</v>
      </c>
      <c r="B24" s="14"/>
      <c r="C24" s="14"/>
      <c r="D24" s="13"/>
      <c r="E24" s="14"/>
      <c r="G24" s="13"/>
      <c r="I24" s="14" t="s">
        <v>18</v>
      </c>
      <c r="J24" s="14" t="s">
        <v>366</v>
      </c>
      <c r="K24" s="22">
        <v>1000.0</v>
      </c>
      <c r="L24" s="14"/>
      <c r="M24" s="12"/>
      <c r="N24" s="13"/>
      <c r="O24" s="14"/>
      <c r="Q24" s="13"/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133">
        <v>0.75</v>
      </c>
      <c r="B25" s="136" t="s">
        <v>11</v>
      </c>
      <c r="C25" s="136" t="s">
        <v>397</v>
      </c>
      <c r="D25" s="142">
        <v>800.0</v>
      </c>
      <c r="E25" s="136" t="s">
        <v>16</v>
      </c>
      <c r="F25" s="136" t="s">
        <v>31</v>
      </c>
      <c r="G25" s="142">
        <v>900.0</v>
      </c>
      <c r="I25" s="136"/>
      <c r="J25" s="134"/>
      <c r="K25" s="135"/>
      <c r="L25" s="136"/>
      <c r="M25" s="134"/>
      <c r="N25" s="135"/>
      <c r="O25" s="136" t="s">
        <v>60</v>
      </c>
      <c r="P25" s="136" t="s">
        <v>106</v>
      </c>
      <c r="Q25" s="142">
        <v>1100.0</v>
      </c>
      <c r="R25" s="134"/>
      <c r="S25" s="134"/>
      <c r="T25" s="135"/>
      <c r="U25" s="13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1">
        <v>0.7916666666666666</v>
      </c>
      <c r="B26" s="14"/>
      <c r="C26" s="12"/>
      <c r="D26" s="13"/>
      <c r="E26" s="14" t="s">
        <v>13</v>
      </c>
      <c r="G26" s="22">
        <v>2600.0</v>
      </c>
      <c r="I26" s="14"/>
      <c r="J26" s="12"/>
      <c r="K26" s="13"/>
      <c r="L26" s="14"/>
      <c r="M26" s="12"/>
      <c r="N26" s="13"/>
      <c r="O26" s="14"/>
      <c r="P26" s="14"/>
      <c r="Q26" s="13"/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133">
        <v>0.8333333333333334</v>
      </c>
      <c r="B27" s="134"/>
      <c r="C27" s="134"/>
      <c r="D27" s="135"/>
      <c r="E27" s="134"/>
      <c r="F27" s="134"/>
      <c r="G27" s="135"/>
      <c r="I27" s="134"/>
      <c r="J27" s="134"/>
      <c r="K27" s="135"/>
      <c r="L27" s="134"/>
      <c r="M27" s="134"/>
      <c r="N27" s="135"/>
      <c r="O27" s="134"/>
      <c r="P27" s="134"/>
      <c r="Q27" s="135"/>
      <c r="R27" s="134"/>
      <c r="S27" s="134"/>
      <c r="T27" s="135"/>
      <c r="U27" s="13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4" t="s">
        <v>33</v>
      </c>
      <c r="B28" s="12"/>
      <c r="C28" s="12"/>
      <c r="D28" s="13">
        <f>SUM(D18:D27)</f>
        <v>4800</v>
      </c>
      <c r="E28" s="12"/>
      <c r="F28" s="12"/>
      <c r="G28" s="13">
        <f>SUM(G18:G27)</f>
        <v>10100</v>
      </c>
      <c r="H28" s="12"/>
      <c r="I28" s="12"/>
      <c r="J28" s="12"/>
      <c r="K28" s="13">
        <f>SUM(K18:K27)</f>
        <v>2400</v>
      </c>
      <c r="L28" s="12"/>
      <c r="M28" s="12"/>
      <c r="N28" s="13">
        <f>SUM(N18:N27)</f>
        <v>0</v>
      </c>
      <c r="O28" s="12"/>
      <c r="P28" s="12"/>
      <c r="Q28" s="13">
        <f>SUM(Q18:Q27)</f>
        <v>7500</v>
      </c>
      <c r="R28" s="12"/>
      <c r="S28" s="12"/>
      <c r="T28" s="13">
        <f>SUM(T18:T27)</f>
        <v>0</v>
      </c>
      <c r="U28" s="12">
        <f>SUM(B28:T28)</f>
        <v>24800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138" t="s">
        <v>34</v>
      </c>
      <c r="B29" s="134"/>
      <c r="C29" s="134"/>
      <c r="D29" s="135"/>
      <c r="E29" s="134"/>
      <c r="F29" s="134"/>
      <c r="G29" s="139"/>
      <c r="H29" s="134"/>
      <c r="I29" s="134"/>
      <c r="J29" s="134"/>
      <c r="K29" s="139"/>
      <c r="L29" s="134"/>
      <c r="M29" s="134"/>
      <c r="N29" s="139"/>
      <c r="O29" s="134"/>
      <c r="P29" s="134"/>
      <c r="Q29" s="139"/>
      <c r="R29" s="134"/>
      <c r="S29" s="134"/>
      <c r="T29" s="139"/>
      <c r="U29" s="13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8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128" t="s">
        <v>8</v>
      </c>
      <c r="B32" s="131">
        <v>45880.0</v>
      </c>
      <c r="C32" s="131"/>
      <c r="D32" s="132"/>
      <c r="E32" s="131">
        <v>45881.0</v>
      </c>
      <c r="F32" s="131"/>
      <c r="G32" s="132"/>
      <c r="H32" s="131">
        <v>45882.0</v>
      </c>
      <c r="I32" s="131">
        <v>45883.0</v>
      </c>
      <c r="J32" s="131"/>
      <c r="K32" s="132"/>
      <c r="L32" s="131">
        <v>45884.0</v>
      </c>
      <c r="M32" s="131"/>
      <c r="N32" s="132"/>
      <c r="O32" s="131">
        <v>45885.0</v>
      </c>
      <c r="P32" s="131"/>
      <c r="Q32" s="132"/>
      <c r="R32" s="131">
        <v>45886.0</v>
      </c>
      <c r="S32" s="129"/>
      <c r="T32" s="130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</row>
    <row r="33">
      <c r="A33" s="11">
        <v>0.4583333333333333</v>
      </c>
      <c r="B33" s="14"/>
      <c r="C33" s="12"/>
      <c r="D33" s="13"/>
      <c r="E33" s="14" t="s">
        <v>60</v>
      </c>
      <c r="F33" s="14" t="s">
        <v>398</v>
      </c>
      <c r="G33" s="22">
        <v>1100.0</v>
      </c>
      <c r="H33" s="12"/>
      <c r="I33" s="14"/>
      <c r="J33" s="14"/>
      <c r="K33" s="13"/>
      <c r="L33" s="14" t="s">
        <v>11</v>
      </c>
      <c r="M33" s="14" t="s">
        <v>71</v>
      </c>
      <c r="N33" s="22">
        <v>1100.0</v>
      </c>
      <c r="O33" s="14" t="s">
        <v>18</v>
      </c>
      <c r="P33" s="14" t="s">
        <v>166</v>
      </c>
      <c r="Q33" s="22">
        <v>1100.0</v>
      </c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33">
        <v>0.5</v>
      </c>
      <c r="B34" s="136"/>
      <c r="C34" s="134"/>
      <c r="D34" s="135"/>
      <c r="E34" s="136" t="s">
        <v>21</v>
      </c>
      <c r="G34" s="142">
        <v>1100.0</v>
      </c>
      <c r="I34" s="136"/>
      <c r="J34" s="134"/>
      <c r="K34" s="135"/>
      <c r="L34" s="136" t="s">
        <v>11</v>
      </c>
      <c r="M34" s="136" t="s">
        <v>77</v>
      </c>
      <c r="N34" s="142">
        <v>800.0</v>
      </c>
      <c r="O34" s="136" t="s">
        <v>60</v>
      </c>
      <c r="P34" s="136" t="s">
        <v>14</v>
      </c>
      <c r="Q34" s="142">
        <v>1100.0</v>
      </c>
      <c r="R34" s="136"/>
      <c r="T34" s="135"/>
      <c r="U34" s="13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1">
        <v>0.5416666666666666</v>
      </c>
      <c r="B35" s="14"/>
      <c r="C35" s="12"/>
      <c r="D35" s="13"/>
      <c r="E35" s="14"/>
      <c r="F35" s="12"/>
      <c r="G35" s="13"/>
      <c r="I35" s="14"/>
      <c r="J35" s="12"/>
      <c r="K35" s="13"/>
      <c r="L35" s="14" t="s">
        <v>60</v>
      </c>
      <c r="M35" s="14" t="s">
        <v>399</v>
      </c>
      <c r="N35" s="22">
        <v>1100.0</v>
      </c>
      <c r="O35" s="14"/>
      <c r="Q35" s="13"/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33">
        <v>0.5833333333333334</v>
      </c>
      <c r="B36" s="136"/>
      <c r="C36" s="134"/>
      <c r="D36" s="135"/>
      <c r="E36" s="136"/>
      <c r="F36" s="134"/>
      <c r="G36" s="135"/>
      <c r="I36" s="136" t="s">
        <v>16</v>
      </c>
      <c r="J36" s="136" t="s">
        <v>400</v>
      </c>
      <c r="K36" s="142">
        <v>900.0</v>
      </c>
      <c r="L36" s="136"/>
      <c r="M36" s="134"/>
      <c r="N36" s="135"/>
      <c r="O36" s="136" t="s">
        <v>105</v>
      </c>
      <c r="Q36" s="142">
        <v>2000.0</v>
      </c>
      <c r="R36" s="136"/>
      <c r="T36" s="135"/>
      <c r="U36" s="13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1">
        <v>0.625</v>
      </c>
      <c r="B37" s="14"/>
      <c r="C37" s="12"/>
      <c r="D37" s="13"/>
      <c r="E37" s="14"/>
      <c r="F37" s="14"/>
      <c r="G37" s="13"/>
      <c r="I37" s="14"/>
      <c r="J37" s="12"/>
      <c r="K37" s="13"/>
      <c r="L37" s="14"/>
      <c r="M37" s="12"/>
      <c r="N37" s="13"/>
      <c r="O37" s="14" t="s">
        <v>11</v>
      </c>
      <c r="P37" s="14" t="s">
        <v>100</v>
      </c>
      <c r="Q37" s="22">
        <v>1200.0</v>
      </c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133">
        <v>0.6666666666666666</v>
      </c>
      <c r="B38" s="136"/>
      <c r="C38" s="134"/>
      <c r="D38" s="135"/>
      <c r="E38" s="136" t="s">
        <v>11</v>
      </c>
      <c r="F38" s="136" t="s">
        <v>129</v>
      </c>
      <c r="G38" s="142">
        <v>800.0</v>
      </c>
      <c r="I38" s="136"/>
      <c r="J38" s="134"/>
      <c r="K38" s="135"/>
      <c r="L38" s="136" t="s">
        <v>60</v>
      </c>
      <c r="M38" s="136" t="s">
        <v>369</v>
      </c>
      <c r="N38" s="142">
        <v>1100.0</v>
      </c>
      <c r="O38" s="136" t="s">
        <v>16</v>
      </c>
      <c r="P38" s="136" t="s">
        <v>401</v>
      </c>
      <c r="Q38" s="142">
        <v>1000.0</v>
      </c>
      <c r="R38" s="136"/>
      <c r="T38" s="135"/>
      <c r="U38" s="13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1">
        <v>0.7083333333333334</v>
      </c>
      <c r="B39" s="14"/>
      <c r="C39" s="12"/>
      <c r="D39" s="13"/>
      <c r="E39" s="14" t="s">
        <v>11</v>
      </c>
      <c r="F39" s="14" t="s">
        <v>112</v>
      </c>
      <c r="G39" s="22">
        <v>700.0</v>
      </c>
      <c r="I39" s="14" t="s">
        <v>11</v>
      </c>
      <c r="J39" s="14" t="s">
        <v>124</v>
      </c>
      <c r="K39" s="22">
        <v>800.0</v>
      </c>
      <c r="L39" s="14" t="s">
        <v>60</v>
      </c>
      <c r="M39" s="14" t="s">
        <v>402</v>
      </c>
      <c r="N39" s="22">
        <v>1100.0</v>
      </c>
      <c r="O39" s="14" t="s">
        <v>18</v>
      </c>
      <c r="P39" s="14" t="s">
        <v>317</v>
      </c>
      <c r="Q39" s="22">
        <v>1100.0</v>
      </c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133">
        <v>0.75</v>
      </c>
      <c r="B40" s="136" t="s">
        <v>16</v>
      </c>
      <c r="C40" s="136" t="s">
        <v>157</v>
      </c>
      <c r="D40" s="142">
        <v>900.0</v>
      </c>
      <c r="E40" s="136" t="s">
        <v>11</v>
      </c>
      <c r="F40" s="136" t="s">
        <v>196</v>
      </c>
      <c r="G40" s="142">
        <v>800.0</v>
      </c>
      <c r="I40" s="136" t="s">
        <v>25</v>
      </c>
      <c r="K40" s="142">
        <v>600.0</v>
      </c>
      <c r="L40" s="136" t="s">
        <v>25</v>
      </c>
      <c r="M40" s="136" t="s">
        <v>208</v>
      </c>
      <c r="N40" s="142">
        <v>600.0</v>
      </c>
      <c r="O40" s="136"/>
      <c r="P40" s="134"/>
      <c r="Q40" s="135"/>
      <c r="R40" s="134"/>
      <c r="S40" s="134"/>
      <c r="T40" s="135"/>
      <c r="U40" s="13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1">
        <v>0.7916666666666666</v>
      </c>
      <c r="B41" s="14"/>
      <c r="C41" s="12"/>
      <c r="D41" s="13"/>
      <c r="E41" s="14" t="s">
        <v>16</v>
      </c>
      <c r="F41" s="14" t="s">
        <v>89</v>
      </c>
      <c r="G41" s="22">
        <v>900.0</v>
      </c>
      <c r="I41" s="14" t="s">
        <v>11</v>
      </c>
      <c r="J41" s="14" t="s">
        <v>379</v>
      </c>
      <c r="K41" s="22">
        <v>800.0</v>
      </c>
      <c r="L41" s="14" t="s">
        <v>25</v>
      </c>
      <c r="N41" s="22">
        <v>600.0</v>
      </c>
      <c r="O41" s="14"/>
      <c r="P41" s="12"/>
      <c r="Q41" s="13"/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133">
        <v>0.8333333333333334</v>
      </c>
      <c r="B42" s="134"/>
      <c r="C42" s="134"/>
      <c r="D42" s="135"/>
      <c r="E42" s="134"/>
      <c r="F42" s="134"/>
      <c r="G42" s="135"/>
      <c r="I42" s="134"/>
      <c r="J42" s="136" t="s">
        <v>403</v>
      </c>
      <c r="K42" s="135"/>
      <c r="L42" s="134"/>
      <c r="M42" s="134"/>
      <c r="N42" s="135"/>
      <c r="O42" s="134"/>
      <c r="P42" s="134"/>
      <c r="Q42" s="135"/>
      <c r="R42" s="134"/>
      <c r="S42" s="134"/>
      <c r="T42" s="135"/>
      <c r="U42" s="13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4" t="s">
        <v>33</v>
      </c>
      <c r="B43" s="12"/>
      <c r="C43" s="12"/>
      <c r="D43" s="13">
        <f>SUM(D33:D42)</f>
        <v>900</v>
      </c>
      <c r="E43" s="12"/>
      <c r="F43" s="12"/>
      <c r="G43" s="13">
        <f>SUM(G33:G42)</f>
        <v>5400</v>
      </c>
      <c r="H43" s="12"/>
      <c r="I43" s="12"/>
      <c r="J43" s="12"/>
      <c r="K43" s="13">
        <f>SUM(K33:K42)</f>
        <v>3100</v>
      </c>
      <c r="L43" s="12"/>
      <c r="M43" s="12"/>
      <c r="N43" s="13">
        <f>SUM(N33:N42)</f>
        <v>6400</v>
      </c>
      <c r="O43" s="12"/>
      <c r="P43" s="12"/>
      <c r="Q43" s="13">
        <f>SUM(Q33:Q42)</f>
        <v>7500</v>
      </c>
      <c r="R43" s="12"/>
      <c r="S43" s="12"/>
      <c r="T43" s="13">
        <f>SUM(T33:T42)</f>
        <v>0</v>
      </c>
      <c r="U43" s="12">
        <f>SUM(B43:T43)</f>
        <v>23300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138" t="s">
        <v>34</v>
      </c>
      <c r="B44" s="134"/>
      <c r="C44" s="134"/>
      <c r="D44" s="135"/>
      <c r="E44" s="134"/>
      <c r="F44" s="134"/>
      <c r="G44" s="139"/>
      <c r="H44" s="134"/>
      <c r="I44" s="134"/>
      <c r="J44" s="136" t="s">
        <v>404</v>
      </c>
      <c r="K44" s="140">
        <v>-2000.0</v>
      </c>
      <c r="L44" s="134"/>
      <c r="M44" s="134"/>
      <c r="N44" s="139"/>
      <c r="O44" s="134"/>
      <c r="P44" s="136" t="s">
        <v>35</v>
      </c>
      <c r="Q44" s="140">
        <v>-150.0</v>
      </c>
      <c r="R44" s="134"/>
      <c r="S44" s="136" t="s">
        <v>165</v>
      </c>
      <c r="T44" s="140">
        <v>-40000.0</v>
      </c>
      <c r="U44" s="13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8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128" t="s">
        <v>8</v>
      </c>
      <c r="B47" s="131">
        <v>45887.0</v>
      </c>
      <c r="C47" s="131"/>
      <c r="D47" s="132"/>
      <c r="E47" s="131">
        <v>45888.0</v>
      </c>
      <c r="F47" s="141" t="s">
        <v>405</v>
      </c>
      <c r="G47" s="132"/>
      <c r="H47" s="131">
        <v>45889.0</v>
      </c>
      <c r="I47" s="131">
        <v>45890.0</v>
      </c>
      <c r="J47" s="131"/>
      <c r="K47" s="132"/>
      <c r="L47" s="131">
        <v>45891.0</v>
      </c>
      <c r="M47" s="131"/>
      <c r="N47" s="132"/>
      <c r="O47" s="131">
        <v>45892.0</v>
      </c>
      <c r="P47" s="131"/>
      <c r="Q47" s="132"/>
      <c r="R47" s="131">
        <v>45893.0</v>
      </c>
      <c r="S47" s="129"/>
      <c r="T47" s="130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</row>
    <row r="48">
      <c r="A48" s="11">
        <v>0.4583333333333333</v>
      </c>
      <c r="B48" s="14"/>
      <c r="C48" s="14"/>
      <c r="D48" s="13"/>
      <c r="E48" s="14"/>
      <c r="F48" s="12"/>
      <c r="G48" s="13"/>
      <c r="H48" s="14" t="s">
        <v>406</v>
      </c>
      <c r="I48" s="14"/>
      <c r="J48" s="14"/>
      <c r="K48" s="13"/>
      <c r="L48" s="14" t="s">
        <v>44</v>
      </c>
      <c r="M48" s="14" t="s">
        <v>81</v>
      </c>
      <c r="N48" s="16">
        <v>2500.0</v>
      </c>
      <c r="O48" s="14" t="s">
        <v>60</v>
      </c>
      <c r="P48" s="14" t="s">
        <v>259</v>
      </c>
      <c r="Q48" s="22">
        <v>1100.0</v>
      </c>
      <c r="R48" s="14"/>
      <c r="S48" s="12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133">
        <v>0.5</v>
      </c>
      <c r="B49" s="136" t="s">
        <v>11</v>
      </c>
      <c r="C49" s="136" t="s">
        <v>198</v>
      </c>
      <c r="D49" s="137">
        <v>900.0</v>
      </c>
      <c r="E49" s="136"/>
      <c r="F49" s="134"/>
      <c r="G49" s="135"/>
      <c r="I49" s="136" t="s">
        <v>40</v>
      </c>
      <c r="J49" s="136" t="s">
        <v>41</v>
      </c>
      <c r="K49" s="142">
        <v>500.0</v>
      </c>
      <c r="L49" s="136" t="s">
        <v>11</v>
      </c>
      <c r="N49" s="137">
        <v>900.0</v>
      </c>
      <c r="O49" s="136"/>
      <c r="P49" s="134"/>
      <c r="Q49" s="135"/>
      <c r="R49" s="136"/>
      <c r="T49" s="135"/>
      <c r="U49" s="13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1">
        <v>0.5416666666666666</v>
      </c>
      <c r="B50" s="14" t="s">
        <v>40</v>
      </c>
      <c r="C50" s="14" t="s">
        <v>41</v>
      </c>
      <c r="D50" s="22">
        <v>500.0</v>
      </c>
      <c r="E50" s="14" t="s">
        <v>16</v>
      </c>
      <c r="F50" s="14">
        <v>9.7522921E8</v>
      </c>
      <c r="G50" s="22">
        <v>900.0</v>
      </c>
      <c r="I50" s="14"/>
      <c r="J50" s="14"/>
      <c r="K50" s="13"/>
      <c r="L50" s="14" t="s">
        <v>103</v>
      </c>
      <c r="N50" s="16">
        <v>1500.0</v>
      </c>
      <c r="O50" s="14" t="s">
        <v>11</v>
      </c>
      <c r="P50" s="14" t="s">
        <v>69</v>
      </c>
      <c r="Q50" s="22">
        <v>800.0</v>
      </c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33">
        <v>0.5833333333333334</v>
      </c>
      <c r="B51" s="136"/>
      <c r="C51" s="134"/>
      <c r="D51" s="135"/>
      <c r="E51" s="136"/>
      <c r="F51" s="134"/>
      <c r="G51" s="135"/>
      <c r="I51" s="136"/>
      <c r="J51" s="136"/>
      <c r="K51" s="135"/>
      <c r="L51" s="136"/>
      <c r="N51" s="135"/>
      <c r="O51" s="136" t="s">
        <v>11</v>
      </c>
      <c r="P51" s="142" t="s">
        <v>250</v>
      </c>
      <c r="Q51" s="137">
        <v>800.0</v>
      </c>
      <c r="R51" s="136"/>
      <c r="T51" s="135"/>
      <c r="U51" s="13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1">
        <v>0.625</v>
      </c>
      <c r="B52" s="14"/>
      <c r="C52" s="12"/>
      <c r="D52" s="13"/>
      <c r="E52" s="14"/>
      <c r="F52" s="12"/>
      <c r="G52" s="13"/>
      <c r="I52" s="14"/>
      <c r="J52" s="12"/>
      <c r="K52" s="13"/>
      <c r="L52" s="14"/>
      <c r="M52" s="14"/>
      <c r="N52" s="13"/>
      <c r="O52" s="14" t="s">
        <v>44</v>
      </c>
      <c r="P52" s="14" t="s">
        <v>268</v>
      </c>
      <c r="Q52" s="22">
        <v>2600.0</v>
      </c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33">
        <v>0.6666666666666666</v>
      </c>
      <c r="B53" s="136" t="s">
        <v>16</v>
      </c>
      <c r="C53" s="136" t="s">
        <v>162</v>
      </c>
      <c r="D53" s="142">
        <v>1000.0</v>
      </c>
      <c r="E53" s="136"/>
      <c r="F53" s="136" t="s">
        <v>407</v>
      </c>
      <c r="G53" s="135"/>
      <c r="I53" s="136" t="s">
        <v>11</v>
      </c>
      <c r="J53" s="136" t="s">
        <v>394</v>
      </c>
      <c r="K53" s="142">
        <v>900.0</v>
      </c>
      <c r="L53" s="136" t="s">
        <v>60</v>
      </c>
      <c r="M53" s="136" t="s">
        <v>408</v>
      </c>
      <c r="N53" s="142">
        <v>1100.0</v>
      </c>
      <c r="O53" s="136" t="s">
        <v>49</v>
      </c>
      <c r="Q53" s="142">
        <v>1500.0</v>
      </c>
      <c r="R53" s="136"/>
      <c r="T53" s="135"/>
      <c r="U53" s="13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1">
        <v>0.7083333333333334</v>
      </c>
      <c r="B54" s="14" t="s">
        <v>11</v>
      </c>
      <c r="C54" s="14" t="s">
        <v>95</v>
      </c>
      <c r="D54" s="22">
        <v>800.0</v>
      </c>
      <c r="E54" s="14"/>
      <c r="F54" s="12"/>
      <c r="G54" s="13"/>
      <c r="I54" s="14" t="s">
        <v>16</v>
      </c>
      <c r="J54" s="14" t="s">
        <v>409</v>
      </c>
      <c r="K54" s="22">
        <v>900.0</v>
      </c>
      <c r="L54" s="14" t="s">
        <v>105</v>
      </c>
      <c r="M54" s="14" t="s">
        <v>111</v>
      </c>
      <c r="N54" s="22">
        <v>2000.0</v>
      </c>
      <c r="O54" s="14" t="s">
        <v>46</v>
      </c>
      <c r="P54" s="14" t="s">
        <v>191</v>
      </c>
      <c r="Q54" s="16">
        <v>4000.0</v>
      </c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133">
        <v>0.75</v>
      </c>
      <c r="B55" s="136" t="s">
        <v>21</v>
      </c>
      <c r="C55" s="136" t="s">
        <v>410</v>
      </c>
      <c r="D55" s="142">
        <v>600.0</v>
      </c>
      <c r="E55" s="136"/>
      <c r="F55" s="134"/>
      <c r="G55" s="135"/>
      <c r="I55" s="136" t="s">
        <v>11</v>
      </c>
      <c r="J55" s="136" t="s">
        <v>107</v>
      </c>
      <c r="K55" s="142">
        <v>900.0</v>
      </c>
      <c r="L55" s="136"/>
      <c r="N55" s="135"/>
      <c r="O55" s="136" t="s">
        <v>49</v>
      </c>
      <c r="Q55" s="137">
        <v>1500.0</v>
      </c>
      <c r="R55" s="134"/>
      <c r="S55" s="134"/>
      <c r="T55" s="135"/>
      <c r="U55" s="13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1">
        <v>0.7916666666666666</v>
      </c>
      <c r="B56" s="14" t="s">
        <v>16</v>
      </c>
      <c r="C56" s="14" t="s">
        <v>65</v>
      </c>
      <c r="D56" s="16">
        <v>900.0</v>
      </c>
      <c r="E56" s="14"/>
      <c r="F56" s="12"/>
      <c r="G56" s="13"/>
      <c r="I56" s="14" t="s">
        <v>16</v>
      </c>
      <c r="J56" s="14" t="s">
        <v>98</v>
      </c>
      <c r="K56" s="22">
        <v>900.0</v>
      </c>
      <c r="L56" s="14"/>
      <c r="M56" s="12"/>
      <c r="N56" s="13"/>
      <c r="O56" s="14"/>
      <c r="Q56" s="13"/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133">
        <v>0.8333333333333334</v>
      </c>
      <c r="B57" s="134"/>
      <c r="C57" s="134"/>
      <c r="D57" s="135"/>
      <c r="E57" s="134"/>
      <c r="F57" s="134"/>
      <c r="G57" s="135"/>
      <c r="I57" s="134"/>
      <c r="J57" s="134"/>
      <c r="K57" s="135"/>
      <c r="L57" s="134"/>
      <c r="M57" s="134"/>
      <c r="N57" s="135"/>
      <c r="O57" s="134"/>
      <c r="P57" s="134"/>
      <c r="Q57" s="135"/>
      <c r="R57" s="134"/>
      <c r="S57" s="134"/>
      <c r="T57" s="135"/>
      <c r="U57" s="13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4" t="s">
        <v>33</v>
      </c>
      <c r="B58" s="12"/>
      <c r="C58" s="12"/>
      <c r="D58" s="13">
        <f>SUM(D48:D57)</f>
        <v>4700</v>
      </c>
      <c r="E58" s="12"/>
      <c r="F58" s="12"/>
      <c r="G58" s="13">
        <f>SUM(G48:G57)</f>
        <v>900</v>
      </c>
      <c r="H58" s="12"/>
      <c r="I58" s="12"/>
      <c r="J58" s="12"/>
      <c r="K58" s="13">
        <f>SUM(K48:K57)</f>
        <v>4100</v>
      </c>
      <c r="L58" s="12"/>
      <c r="M58" s="12"/>
      <c r="N58" s="13">
        <f>SUM(N48:N57)</f>
        <v>8000</v>
      </c>
      <c r="O58" s="12"/>
      <c r="P58" s="12"/>
      <c r="Q58" s="13">
        <f>SUM(Q48:Q53)</f>
        <v>6800</v>
      </c>
      <c r="R58" s="12"/>
      <c r="S58" s="12"/>
      <c r="T58" s="13">
        <f>SUM(T48:T57)</f>
        <v>0</v>
      </c>
      <c r="U58" s="12">
        <f>SUM(B58:T58)</f>
        <v>24500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138" t="s">
        <v>34</v>
      </c>
      <c r="B59" s="134"/>
      <c r="C59" s="134"/>
      <c r="D59" s="135"/>
      <c r="E59" s="134"/>
      <c r="F59" s="134"/>
      <c r="G59" s="139"/>
      <c r="H59" s="134"/>
      <c r="I59" s="134"/>
      <c r="J59" s="136" t="s">
        <v>92</v>
      </c>
      <c r="K59" s="140">
        <v>-305.0</v>
      </c>
      <c r="L59" s="134"/>
      <c r="M59" s="136" t="s">
        <v>247</v>
      </c>
      <c r="N59" s="143">
        <v>1600.0</v>
      </c>
      <c r="O59" s="134"/>
      <c r="P59" s="136" t="s">
        <v>257</v>
      </c>
      <c r="Q59" s="140">
        <v>-4662.0</v>
      </c>
      <c r="R59" s="134"/>
      <c r="S59" s="134"/>
      <c r="T59" s="139"/>
      <c r="U59" s="13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8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128" t="s">
        <v>8</v>
      </c>
      <c r="B62" s="131">
        <v>45894.0</v>
      </c>
      <c r="C62" s="131"/>
      <c r="D62" s="132"/>
      <c r="E62" s="131">
        <v>45895.0</v>
      </c>
      <c r="F62" s="131"/>
      <c r="G62" s="132"/>
      <c r="H62" s="131">
        <v>45896.0</v>
      </c>
      <c r="I62" s="131">
        <v>45897.0</v>
      </c>
      <c r="J62" s="141" t="s">
        <v>411</v>
      </c>
      <c r="K62" s="132"/>
      <c r="L62" s="131">
        <v>45898.0</v>
      </c>
      <c r="M62" s="131"/>
      <c r="N62" s="132"/>
      <c r="O62" s="131">
        <v>45899.0</v>
      </c>
      <c r="P62" s="131"/>
      <c r="Q62" s="132"/>
      <c r="R62" s="131">
        <v>45900.0</v>
      </c>
      <c r="S62" s="129"/>
      <c r="T62" s="130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29"/>
      <c r="AI62" s="129"/>
      <c r="AJ62" s="129"/>
    </row>
    <row r="63">
      <c r="A63" s="11">
        <v>0.4583333333333333</v>
      </c>
      <c r="B63" s="14"/>
      <c r="C63" s="12"/>
      <c r="D63" s="13"/>
      <c r="E63" s="14"/>
      <c r="F63" s="12"/>
      <c r="G63" s="13"/>
      <c r="H63" s="12"/>
      <c r="I63" s="14" t="s">
        <v>60</v>
      </c>
      <c r="J63" s="14" t="s">
        <v>412</v>
      </c>
      <c r="K63" s="22">
        <v>1100.0</v>
      </c>
      <c r="L63" s="14"/>
      <c r="M63" s="14"/>
      <c r="N63" s="13"/>
      <c r="O63" s="14" t="s">
        <v>11</v>
      </c>
      <c r="P63" s="14" t="s">
        <v>12</v>
      </c>
      <c r="Q63" s="16">
        <v>800.0</v>
      </c>
      <c r="R63" s="14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133">
        <v>0.5</v>
      </c>
      <c r="B64" s="136"/>
      <c r="C64" s="134"/>
      <c r="D64" s="135"/>
      <c r="E64" s="136" t="s">
        <v>16</v>
      </c>
      <c r="F64" s="136" t="s">
        <v>104</v>
      </c>
      <c r="G64" s="142">
        <v>800.0</v>
      </c>
      <c r="I64" s="136" t="s">
        <v>11</v>
      </c>
      <c r="J64" s="136" t="s">
        <v>413</v>
      </c>
      <c r="K64" s="142">
        <v>1000.0</v>
      </c>
      <c r="L64" s="136" t="s">
        <v>40</v>
      </c>
      <c r="M64" s="136" t="s">
        <v>41</v>
      </c>
      <c r="N64" s="142">
        <v>500.0</v>
      </c>
      <c r="O64" s="136" t="s">
        <v>11</v>
      </c>
      <c r="P64" s="136" t="s">
        <v>130</v>
      </c>
      <c r="Q64" s="142">
        <v>800.0</v>
      </c>
      <c r="R64" s="136"/>
      <c r="T64" s="135"/>
      <c r="U64" s="13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1">
        <v>0.5416666666666666</v>
      </c>
      <c r="B65" s="14"/>
      <c r="C65" s="12"/>
      <c r="D65" s="13"/>
      <c r="E65" s="14"/>
      <c r="F65" s="12"/>
      <c r="G65" s="13"/>
      <c r="I65" s="14"/>
      <c r="J65" s="12"/>
      <c r="K65" s="13"/>
      <c r="L65" s="14"/>
      <c r="M65" s="12"/>
      <c r="N65" s="13"/>
      <c r="O65" s="14" t="s">
        <v>16</v>
      </c>
      <c r="P65" s="14" t="s">
        <v>414</v>
      </c>
      <c r="Q65" s="22">
        <v>900.0</v>
      </c>
      <c r="R65" s="14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133">
        <v>0.5833333333333334</v>
      </c>
      <c r="B66" s="136"/>
      <c r="C66" s="134"/>
      <c r="D66" s="135"/>
      <c r="E66" s="136" t="s">
        <v>40</v>
      </c>
      <c r="F66" s="136" t="s">
        <v>41</v>
      </c>
      <c r="G66" s="142">
        <v>500.0</v>
      </c>
      <c r="I66" s="136"/>
      <c r="J66" s="134"/>
      <c r="K66" s="135"/>
      <c r="L66" s="136"/>
      <c r="M66" s="134"/>
      <c r="N66" s="135"/>
      <c r="O66" s="136" t="s">
        <v>18</v>
      </c>
      <c r="P66" s="136" t="s">
        <v>194</v>
      </c>
      <c r="Q66" s="137">
        <v>1000.0</v>
      </c>
      <c r="R66" s="136"/>
      <c r="T66" s="135"/>
      <c r="U66" s="13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1">
        <v>0.625</v>
      </c>
      <c r="B67" s="14" t="s">
        <v>11</v>
      </c>
      <c r="C67" s="14" t="s">
        <v>15</v>
      </c>
      <c r="D67" s="22">
        <v>800.0</v>
      </c>
      <c r="E67" s="14" t="s">
        <v>21</v>
      </c>
      <c r="F67" s="14" t="s">
        <v>336</v>
      </c>
      <c r="G67" s="22">
        <v>600.0</v>
      </c>
      <c r="I67" s="14"/>
      <c r="J67" s="12"/>
      <c r="K67" s="13"/>
      <c r="L67" s="14"/>
      <c r="M67" s="12"/>
      <c r="N67" s="13"/>
      <c r="O67" s="14" t="s">
        <v>16</v>
      </c>
      <c r="P67" s="14" t="s">
        <v>50</v>
      </c>
      <c r="Q67" s="22">
        <v>900.0</v>
      </c>
      <c r="R67" s="14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133">
        <v>0.6666666666666666</v>
      </c>
      <c r="B68" s="136" t="s">
        <v>21</v>
      </c>
      <c r="C68" s="136" t="s">
        <v>179</v>
      </c>
      <c r="D68" s="142">
        <v>600.0</v>
      </c>
      <c r="E68" s="136" t="s">
        <v>11</v>
      </c>
      <c r="G68" s="142">
        <v>700.0</v>
      </c>
      <c r="I68" s="136"/>
      <c r="J68" s="134"/>
      <c r="K68" s="135"/>
      <c r="L68" s="136"/>
      <c r="M68" s="134"/>
      <c r="N68" s="135"/>
      <c r="O68" s="136" t="s">
        <v>11</v>
      </c>
      <c r="P68" s="136" t="s">
        <v>23</v>
      </c>
      <c r="Q68" s="142">
        <v>800.0</v>
      </c>
      <c r="R68" s="136"/>
      <c r="T68" s="135"/>
      <c r="U68" s="13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1">
        <v>0.7083333333333334</v>
      </c>
      <c r="B69" s="14" t="s">
        <v>16</v>
      </c>
      <c r="C69" s="14" t="s">
        <v>415</v>
      </c>
      <c r="D69" s="22">
        <v>900.0</v>
      </c>
      <c r="E69" s="14"/>
      <c r="F69" s="12"/>
      <c r="G69" s="13"/>
      <c r="I69" s="14"/>
      <c r="J69" s="12"/>
      <c r="K69" s="13"/>
      <c r="L69" s="14"/>
      <c r="M69" s="12"/>
      <c r="N69" s="13"/>
      <c r="O69" s="14" t="s">
        <v>16</v>
      </c>
      <c r="P69" s="14" t="s">
        <v>162</v>
      </c>
      <c r="Q69" s="22">
        <v>1000.0</v>
      </c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133">
        <v>0.75</v>
      </c>
      <c r="B70" s="136" t="s">
        <v>128</v>
      </c>
      <c r="C70" s="136" t="s">
        <v>191</v>
      </c>
      <c r="D70" s="135"/>
      <c r="E70" s="136"/>
      <c r="F70" s="134"/>
      <c r="G70" s="135"/>
      <c r="I70" s="136"/>
      <c r="J70" s="134"/>
      <c r="K70" s="135"/>
      <c r="L70" s="136"/>
      <c r="M70" s="134"/>
      <c r="N70" s="135"/>
      <c r="O70" s="136" t="s">
        <v>16</v>
      </c>
      <c r="P70" s="136" t="s">
        <v>143</v>
      </c>
      <c r="Q70" s="142">
        <v>900.0</v>
      </c>
      <c r="R70" s="134"/>
      <c r="S70" s="134"/>
      <c r="T70" s="135"/>
      <c r="U70" s="13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1">
        <v>0.7916666666666666</v>
      </c>
      <c r="B71" s="14"/>
      <c r="C71" s="12"/>
      <c r="D71" s="13"/>
      <c r="E71" s="14"/>
      <c r="F71" s="12"/>
      <c r="G71" s="13"/>
      <c r="I71" s="14"/>
      <c r="J71" s="12"/>
      <c r="K71" s="13"/>
      <c r="L71" s="14"/>
      <c r="M71" s="12"/>
      <c r="N71" s="13"/>
      <c r="O71" s="14"/>
      <c r="P71" s="12"/>
      <c r="Q71" s="13"/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133">
        <v>0.8333333333333334</v>
      </c>
      <c r="B72" s="134"/>
      <c r="C72" s="134"/>
      <c r="D72" s="135"/>
      <c r="E72" s="134"/>
      <c r="F72" s="134"/>
      <c r="G72" s="135"/>
      <c r="I72" s="134"/>
      <c r="J72" s="134"/>
      <c r="K72" s="135"/>
      <c r="L72" s="134"/>
      <c r="M72" s="134"/>
      <c r="N72" s="135"/>
      <c r="O72" s="134"/>
      <c r="P72" s="134"/>
      <c r="Q72" s="135"/>
      <c r="R72" s="134"/>
      <c r="S72" s="134"/>
      <c r="T72" s="135"/>
      <c r="U72" s="13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4" t="s">
        <v>33</v>
      </c>
      <c r="B73" s="12"/>
      <c r="C73" s="12"/>
      <c r="D73" s="13">
        <f>SUM(D63:D72)</f>
        <v>2300</v>
      </c>
      <c r="E73" s="12"/>
      <c r="F73" s="12"/>
      <c r="G73" s="13">
        <f>SUM(G63:G72)</f>
        <v>2600</v>
      </c>
      <c r="H73" s="12"/>
      <c r="I73" s="12"/>
      <c r="J73" s="12"/>
      <c r="K73" s="13">
        <f>SUM(K63:K72)</f>
        <v>2100</v>
      </c>
      <c r="L73" s="12"/>
      <c r="M73" s="12"/>
      <c r="N73" s="13">
        <f>SUM(N63:N72)</f>
        <v>500</v>
      </c>
      <c r="O73" s="12"/>
      <c r="P73" s="12"/>
      <c r="Q73" s="13">
        <f>SUM(Q63:Q72)</f>
        <v>7100</v>
      </c>
      <c r="R73" s="12"/>
      <c r="S73" s="12"/>
      <c r="T73" s="13">
        <f>SUM(T63:T72)</f>
        <v>0</v>
      </c>
      <c r="U73" s="12">
        <f>SUM(B73:T73)</f>
        <v>14600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38" t="s">
        <v>34</v>
      </c>
      <c r="B74" s="134"/>
      <c r="C74" s="134"/>
      <c r="D74" s="135"/>
      <c r="E74" s="134"/>
      <c r="F74" s="136" t="s">
        <v>276</v>
      </c>
      <c r="G74" s="140">
        <v>-3250.0</v>
      </c>
      <c r="H74" s="134"/>
      <c r="I74" s="134"/>
      <c r="J74" s="134"/>
      <c r="K74" s="139"/>
      <c r="L74" s="134"/>
      <c r="M74" s="134"/>
      <c r="N74" s="139"/>
      <c r="O74" s="134"/>
      <c r="P74" s="136" t="s">
        <v>200</v>
      </c>
      <c r="Q74" s="140">
        <v>-1811.0</v>
      </c>
      <c r="R74" s="134"/>
      <c r="S74" s="134"/>
      <c r="T74" s="139"/>
      <c r="U74" s="134">
        <f>U13+U28+U43+U58+U73</f>
        <v>90700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8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119</v>
      </c>
      <c r="U75" s="4">
        <f>SUM(B14:T14,B29:T29,B44:T44,B59:T59,B74:T74)</f>
        <v>-50728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8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8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8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8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8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8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8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8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8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8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8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8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8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8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8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8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8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8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8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8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8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8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8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8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8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8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8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8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8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8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8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8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8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8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8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8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8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8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8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8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8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8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8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8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8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8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8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8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8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8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8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8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8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8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8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8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8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8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8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8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8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8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8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8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8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8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8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8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8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8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8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8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8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8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8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8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8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8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8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8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8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8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8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8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8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8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8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8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8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8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8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8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8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8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8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8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8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8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8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8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8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8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8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8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8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8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8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8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8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8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8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8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8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8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8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8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8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8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8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8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8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8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8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8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8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8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8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8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8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8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8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8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8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8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8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8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8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8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8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8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8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8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8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8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8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8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8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8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8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8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8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8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8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8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8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8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8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8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8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8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8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8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8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8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8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8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8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8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8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8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8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8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8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8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8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8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8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8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8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8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8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8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8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8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8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8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8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8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8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8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8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8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8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8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8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8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8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8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8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8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8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8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8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8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8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8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8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8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8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8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8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8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8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8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8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8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8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8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8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8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8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8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8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8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8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8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8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8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8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8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8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8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8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8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8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8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8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8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8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8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8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8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8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8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8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8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8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8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8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8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8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8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8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8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8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8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8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8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8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8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8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8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8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8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8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8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8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8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8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8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8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8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8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8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8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8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8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8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8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8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8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8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8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8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8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8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8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8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8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8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8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8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8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8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8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8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8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8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8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8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8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8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8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8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8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8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8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8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8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8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8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8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8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8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8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8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8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8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8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8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8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8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8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8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8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8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8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8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8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8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8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8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8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8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8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8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8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8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8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8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8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8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8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8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8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8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8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8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8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8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8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8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8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8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8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8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8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8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8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8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8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8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8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8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8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8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8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8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8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8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8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8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8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8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8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8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8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8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8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8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8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8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8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8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8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8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8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8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8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8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8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8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8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8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8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8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8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8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8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8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8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8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8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8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8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8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8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8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8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8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8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8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8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8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8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8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8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8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8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8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8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8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8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8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8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8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8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8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8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8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8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8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8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8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8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8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8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8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8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8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8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8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8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8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8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8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8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8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8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8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8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8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8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8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8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8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8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8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8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8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8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8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8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8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8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8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8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8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8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8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8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8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8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8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8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8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8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8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8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8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8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8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8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8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8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8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8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8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8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8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8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8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8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8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8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8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8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8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8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8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8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8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8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8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8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8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8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8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8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8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8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8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8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8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8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8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8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8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8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8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8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8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8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8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8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8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8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8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8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8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8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8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8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8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8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8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8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8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8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8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8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8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8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8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8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8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8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8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8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8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8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8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8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8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8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8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8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8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8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8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8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8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8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8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8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8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8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8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8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8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8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8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8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8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8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8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8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8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8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8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8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8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8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8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8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8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8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8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8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8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8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8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8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8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8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8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8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8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8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8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8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8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8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8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8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8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8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8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8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8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8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8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8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8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8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8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8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8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8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8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8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8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8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8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8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8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8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8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8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8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8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8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8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8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8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8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8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8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8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8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8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8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8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8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8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8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8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8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8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8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8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8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8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8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8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8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8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8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8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8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8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8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8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8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8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8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8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8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8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8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8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8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8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8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8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8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8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8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8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8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8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8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8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8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8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8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8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8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8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8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8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8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8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8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8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8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8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8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8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8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8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8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8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8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8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8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8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8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8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8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8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8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8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8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8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8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8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8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8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8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8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8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8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8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8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8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8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8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8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8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8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8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8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8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8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8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8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8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8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8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8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8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8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8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8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8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8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8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8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8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8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8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8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8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8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8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8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8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8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8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8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8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8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8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8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8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8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8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8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8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8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8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8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8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8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8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8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8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8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8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8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8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8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8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8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8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8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8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8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8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8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8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8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8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8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8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8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8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8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8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8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8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8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8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8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8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8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8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8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8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8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8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8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8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8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8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8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8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8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8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8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8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8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8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8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8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8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8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8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8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8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8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8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8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8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8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8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8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8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8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8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8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8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8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8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8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8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8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8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8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8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8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8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8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8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8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8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8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8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8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8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8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8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8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8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8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8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8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8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8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8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8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8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8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8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8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8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8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8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8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8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8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8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8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8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8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8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8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8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8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8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8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8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8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8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8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8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8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8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8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8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8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8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8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8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8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8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8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8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8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8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8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8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8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8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8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8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8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8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8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8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8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8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8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8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8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8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8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8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8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8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8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8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8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22">
    <mergeCell ref="H18:H27"/>
    <mergeCell ref="H33:H42"/>
    <mergeCell ref="H48:H57"/>
    <mergeCell ref="H63:H72"/>
    <mergeCell ref="F67:F68"/>
    <mergeCell ref="P22:P24"/>
    <mergeCell ref="P34:P36"/>
    <mergeCell ref="J39:J40"/>
    <mergeCell ref="M40:M41"/>
    <mergeCell ref="M48:M51"/>
    <mergeCell ref="S48:S53"/>
    <mergeCell ref="P52:P53"/>
    <mergeCell ref="M54:M55"/>
    <mergeCell ref="P54:P56"/>
    <mergeCell ref="S63:S68"/>
    <mergeCell ref="S3:S8"/>
    <mergeCell ref="S18:S23"/>
    <mergeCell ref="C20:C23"/>
    <mergeCell ref="F22:F24"/>
    <mergeCell ref="F25:F26"/>
    <mergeCell ref="F33:F34"/>
    <mergeCell ref="S33:S38"/>
  </mergeCells>
  <conditionalFormatting sqref="L3:L11 O3:O11 R3:R8 B18:B26 E18:E26 I18:I26 L18:L26 O18:O26 R18:R23 B33:B41 E33:E41 I33:I41 L33:L41 O33:O41 R33:R38 B48:B56 E48:E56 I48:I56 L48:L56 O48:O56 R48:R53 B63:B71 E63:E71 I63:I71 L63:L71 O63:O71 R63:R68">
    <cfRule type="notContainsBlanks" dxfId="1" priority="1">
      <formula>LEN(TRIM(L3))&gt;0</formula>
    </cfRule>
  </conditionalFormatting>
  <dataValidations>
    <dataValidation type="list" allowBlank="1" showErrorMessage="1" sqref="R3:R8 L3:L11 O3:O11 R18:R23 B18:B26 E18:E26 I18:I26 L18:L26 O18:O26 R33:R38 B33:B41 E33:E41 I33:I41 L33:L41 O33:O41 R48:R53 B48:B56 E48:E56 I48:I56 L48:L56 O48:O56 R63:R68 B63:B71 E63:E71 I63:I71 L63:L71 O63:O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44" t="s">
        <v>8</v>
      </c>
      <c r="B2" s="145">
        <v>45901.0</v>
      </c>
      <c r="C2" s="145"/>
      <c r="D2" s="146"/>
      <c r="E2" s="145">
        <v>45902.0</v>
      </c>
      <c r="F2" s="145"/>
      <c r="G2" s="146"/>
      <c r="H2" s="145">
        <v>45903.0</v>
      </c>
      <c r="I2" s="145">
        <v>45904.0</v>
      </c>
      <c r="J2" s="147"/>
      <c r="K2" s="146"/>
      <c r="L2" s="145">
        <v>45905.0</v>
      </c>
      <c r="M2" s="145"/>
      <c r="N2" s="146"/>
      <c r="O2" s="145">
        <v>45906.0</v>
      </c>
      <c r="P2" s="145"/>
      <c r="Q2" s="146"/>
      <c r="R2" s="145">
        <v>45907.0</v>
      </c>
      <c r="S2" s="148"/>
      <c r="T2" s="149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</row>
    <row r="3">
      <c r="A3" s="11">
        <v>0.4583333333333333</v>
      </c>
      <c r="B3" s="14" t="s">
        <v>40</v>
      </c>
      <c r="C3" s="14" t="s">
        <v>41</v>
      </c>
      <c r="D3" s="22">
        <v>500.0</v>
      </c>
      <c r="E3" s="14"/>
      <c r="F3" s="12"/>
      <c r="G3" s="13"/>
      <c r="H3" s="12"/>
      <c r="I3" s="14"/>
      <c r="J3" s="12"/>
      <c r="K3" s="13"/>
      <c r="L3" s="14"/>
      <c r="M3" s="14"/>
      <c r="N3" s="13"/>
      <c r="O3" s="14"/>
      <c r="P3" s="12"/>
      <c r="Q3" s="13"/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50">
        <v>0.5</v>
      </c>
      <c r="B4" s="151" t="s">
        <v>11</v>
      </c>
      <c r="C4" s="151" t="s">
        <v>73</v>
      </c>
      <c r="D4" s="152">
        <v>800.0</v>
      </c>
      <c r="E4" s="151"/>
      <c r="F4" s="153"/>
      <c r="G4" s="154"/>
      <c r="I4" s="151"/>
      <c r="K4" s="154"/>
      <c r="L4" s="151"/>
      <c r="N4" s="154"/>
      <c r="O4" s="151"/>
      <c r="Q4" s="154"/>
      <c r="R4" s="151" t="s">
        <v>11</v>
      </c>
      <c r="S4" s="151" t="s">
        <v>176</v>
      </c>
      <c r="T4" s="155">
        <v>900.0</v>
      </c>
      <c r="U4" s="1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1">
        <v>0.5416666666666666</v>
      </c>
      <c r="B5" s="14" t="s">
        <v>11</v>
      </c>
      <c r="C5" s="14" t="s">
        <v>19</v>
      </c>
      <c r="D5" s="22">
        <v>800.0</v>
      </c>
      <c r="E5" s="14"/>
      <c r="F5" s="12"/>
      <c r="G5" s="13"/>
      <c r="I5" s="14"/>
      <c r="K5" s="13"/>
      <c r="L5" s="14"/>
      <c r="N5" s="13"/>
      <c r="O5" s="14"/>
      <c r="Q5" s="13"/>
      <c r="R5" s="14" t="s">
        <v>11</v>
      </c>
      <c r="S5" s="14" t="s">
        <v>149</v>
      </c>
      <c r="T5" s="22">
        <v>800.0</v>
      </c>
      <c r="U5" s="1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150">
        <v>0.5833333333333334</v>
      </c>
      <c r="B6" s="151" t="s">
        <v>60</v>
      </c>
      <c r="C6" s="151" t="s">
        <v>273</v>
      </c>
      <c r="D6" s="155">
        <v>1100.0</v>
      </c>
      <c r="E6" s="151"/>
      <c r="F6" s="153"/>
      <c r="G6" s="154"/>
      <c r="I6" s="151"/>
      <c r="K6" s="154"/>
      <c r="L6" s="151"/>
      <c r="N6" s="154"/>
      <c r="O6" s="151"/>
      <c r="Q6" s="154"/>
      <c r="R6" s="151" t="s">
        <v>25</v>
      </c>
      <c r="S6" s="151" t="s">
        <v>252</v>
      </c>
      <c r="T6" s="155">
        <v>600.0</v>
      </c>
      <c r="U6" s="153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1">
        <v>0.625</v>
      </c>
      <c r="B7" s="14"/>
      <c r="C7" s="12"/>
      <c r="D7" s="13"/>
      <c r="E7" s="14" t="s">
        <v>60</v>
      </c>
      <c r="F7" s="14" t="s">
        <v>215</v>
      </c>
      <c r="G7" s="22">
        <v>1100.0</v>
      </c>
      <c r="I7" s="14"/>
      <c r="K7" s="13"/>
      <c r="L7" s="14"/>
      <c r="N7" s="13"/>
      <c r="O7" s="14"/>
      <c r="Q7" s="13"/>
      <c r="R7" s="14"/>
      <c r="S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150">
        <v>0.6666666666666666</v>
      </c>
      <c r="B8" s="151"/>
      <c r="C8" s="153"/>
      <c r="D8" s="154"/>
      <c r="E8" s="151" t="s">
        <v>11</v>
      </c>
      <c r="F8" s="151" t="s">
        <v>158</v>
      </c>
      <c r="G8" s="155">
        <v>900.0</v>
      </c>
      <c r="I8" s="151"/>
      <c r="K8" s="154"/>
      <c r="L8" s="151"/>
      <c r="N8" s="154"/>
      <c r="O8" s="151"/>
      <c r="Q8" s="154"/>
      <c r="R8" s="151" t="s">
        <v>18</v>
      </c>
      <c r="S8" s="151" t="s">
        <v>416</v>
      </c>
      <c r="T8" s="155">
        <v>1100.0</v>
      </c>
      <c r="U8" s="15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1">
        <v>0.7083333333333334</v>
      </c>
      <c r="B9" s="14" t="s">
        <v>21</v>
      </c>
      <c r="C9" s="14" t="s">
        <v>417</v>
      </c>
      <c r="D9" s="22">
        <v>600.0</v>
      </c>
      <c r="E9" s="14" t="s">
        <v>418</v>
      </c>
      <c r="F9" s="12"/>
      <c r="G9" s="13"/>
      <c r="I9" s="14"/>
      <c r="K9" s="13"/>
      <c r="L9" s="14"/>
      <c r="N9" s="13"/>
      <c r="O9" s="14"/>
      <c r="Q9" s="13"/>
      <c r="R9" s="14" t="s">
        <v>11</v>
      </c>
      <c r="S9" s="14" t="s">
        <v>132</v>
      </c>
      <c r="T9" s="22">
        <v>800.0</v>
      </c>
      <c r="U9" s="12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150">
        <v>0.75</v>
      </c>
      <c r="B10" s="151"/>
      <c r="C10" s="153"/>
      <c r="D10" s="154"/>
      <c r="E10" s="151" t="s">
        <v>11</v>
      </c>
      <c r="F10" s="151" t="s">
        <v>26</v>
      </c>
      <c r="G10" s="155">
        <v>800.0</v>
      </c>
      <c r="I10" s="151"/>
      <c r="K10" s="154"/>
      <c r="L10" s="151"/>
      <c r="N10" s="154"/>
      <c r="O10" s="151"/>
      <c r="Q10" s="154"/>
      <c r="R10" s="153"/>
      <c r="S10" s="153"/>
      <c r="T10" s="154"/>
      <c r="U10" s="153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1">
        <v>0.7916666666666666</v>
      </c>
      <c r="B11" s="14"/>
      <c r="C11" s="12"/>
      <c r="D11" s="13"/>
      <c r="E11" s="14"/>
      <c r="F11" s="12"/>
      <c r="G11" s="13"/>
      <c r="I11" s="14"/>
      <c r="J11" s="12"/>
      <c r="K11" s="13"/>
      <c r="L11" s="14"/>
      <c r="M11" s="12"/>
      <c r="N11" s="13"/>
      <c r="O11" s="14"/>
      <c r="P11" s="12"/>
      <c r="Q11" s="13"/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150">
        <v>0.8333333333333334</v>
      </c>
      <c r="B12" s="153"/>
      <c r="C12" s="153"/>
      <c r="D12" s="154"/>
      <c r="E12" s="153"/>
      <c r="F12" s="153"/>
      <c r="G12" s="154"/>
      <c r="I12" s="153"/>
      <c r="J12" s="153"/>
      <c r="K12" s="154"/>
      <c r="L12" s="153"/>
      <c r="M12" s="153"/>
      <c r="N12" s="154"/>
      <c r="O12" s="153"/>
      <c r="P12" s="153"/>
      <c r="Q12" s="154"/>
      <c r="R12" s="153"/>
      <c r="S12" s="153"/>
      <c r="T12" s="154"/>
      <c r="U12" s="153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4" t="s">
        <v>33</v>
      </c>
      <c r="B13" s="12"/>
      <c r="C13" s="12"/>
      <c r="D13" s="13">
        <f>SUM(D3:D12)</f>
        <v>3800</v>
      </c>
      <c r="E13" s="12"/>
      <c r="F13" s="12"/>
      <c r="G13" s="13">
        <f>SUM(G3:G12)</f>
        <v>2800</v>
      </c>
      <c r="H13" s="12"/>
      <c r="I13" s="12"/>
      <c r="J13" s="12"/>
      <c r="K13" s="13">
        <f>SUM(K3:K12)</f>
        <v>0</v>
      </c>
      <c r="L13" s="12"/>
      <c r="M13" s="12"/>
      <c r="N13" s="13">
        <f>SUM(N3:N12)</f>
        <v>0</v>
      </c>
      <c r="O13" s="12"/>
      <c r="P13" s="12"/>
      <c r="Q13" s="13">
        <f>SUM(Q3:Q12)</f>
        <v>0</v>
      </c>
      <c r="R13" s="12"/>
      <c r="S13" s="12"/>
      <c r="T13" s="13">
        <f>SUM(T3:T12)</f>
        <v>4200</v>
      </c>
      <c r="U13" s="12">
        <f>SUM(B13:T13)</f>
        <v>10800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156" t="s">
        <v>34</v>
      </c>
      <c r="B14" s="153"/>
      <c r="C14" s="153"/>
      <c r="D14" s="154"/>
      <c r="E14" s="153"/>
      <c r="F14" s="153"/>
      <c r="G14" s="157"/>
      <c r="H14" s="153"/>
      <c r="I14" s="153"/>
      <c r="J14" s="153"/>
      <c r="K14" s="157"/>
      <c r="L14" s="153"/>
      <c r="M14" s="153"/>
      <c r="N14" s="157"/>
      <c r="O14" s="153"/>
      <c r="P14" s="153"/>
      <c r="Q14" s="157"/>
      <c r="R14" s="153"/>
      <c r="S14" s="153"/>
      <c r="T14" s="157"/>
      <c r="U14" s="153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8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144" t="s">
        <v>8</v>
      </c>
      <c r="B17" s="145">
        <v>45908.0</v>
      </c>
      <c r="C17" s="145"/>
      <c r="D17" s="146"/>
      <c r="E17" s="145">
        <v>45909.0</v>
      </c>
      <c r="F17" s="145"/>
      <c r="G17" s="146"/>
      <c r="H17" s="145">
        <v>45910.0</v>
      </c>
      <c r="I17" s="145">
        <v>45911.0</v>
      </c>
      <c r="J17" s="145"/>
      <c r="K17" s="146"/>
      <c r="L17" s="145">
        <v>45912.0</v>
      </c>
      <c r="M17" s="145"/>
      <c r="N17" s="146"/>
      <c r="O17" s="145">
        <v>45913.0</v>
      </c>
      <c r="P17" s="145"/>
      <c r="Q17" s="146"/>
      <c r="R17" s="145">
        <v>45914.0</v>
      </c>
      <c r="S17" s="148"/>
      <c r="T17" s="149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</row>
    <row r="18">
      <c r="A18" s="11">
        <v>0.4583333333333333</v>
      </c>
      <c r="B18" s="14" t="s">
        <v>11</v>
      </c>
      <c r="C18" s="14" t="s">
        <v>71</v>
      </c>
      <c r="D18" s="22">
        <v>1100.0</v>
      </c>
      <c r="E18" s="14"/>
      <c r="F18" s="12"/>
      <c r="G18" s="13"/>
      <c r="H18" s="14" t="s">
        <v>419</v>
      </c>
      <c r="I18" s="14"/>
      <c r="J18" s="12"/>
      <c r="K18" s="13"/>
      <c r="L18" s="14" t="s">
        <v>16</v>
      </c>
      <c r="M18" s="14" t="s">
        <v>256</v>
      </c>
      <c r="N18" s="14">
        <v>900.0</v>
      </c>
      <c r="O18" s="14" t="s">
        <v>16</v>
      </c>
      <c r="P18" s="14" t="s">
        <v>48</v>
      </c>
      <c r="Q18" s="22">
        <v>900.0</v>
      </c>
      <c r="R18" s="14"/>
      <c r="S18" s="14" t="s">
        <v>420</v>
      </c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150">
        <v>0.5</v>
      </c>
      <c r="B19" s="151" t="s">
        <v>60</v>
      </c>
      <c r="C19" s="151" t="s">
        <v>168</v>
      </c>
      <c r="D19" s="155">
        <v>1100.0</v>
      </c>
      <c r="E19" s="151"/>
      <c r="F19" s="153"/>
      <c r="G19" s="154"/>
      <c r="I19" s="151"/>
      <c r="J19" s="153"/>
      <c r="K19" s="154"/>
      <c r="L19" s="151" t="s">
        <v>13</v>
      </c>
      <c r="N19" s="151">
        <v>2600.0</v>
      </c>
      <c r="O19" s="151" t="s">
        <v>11</v>
      </c>
      <c r="P19" s="151" t="s">
        <v>20</v>
      </c>
      <c r="Q19" s="155">
        <v>800.0</v>
      </c>
      <c r="R19" s="151"/>
      <c r="T19" s="154"/>
      <c r="U19" s="153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1">
        <v>0.5416666666666666</v>
      </c>
      <c r="B20" s="14" t="s">
        <v>13</v>
      </c>
      <c r="D20" s="22">
        <v>2500.0</v>
      </c>
      <c r="E20" s="14"/>
      <c r="F20" s="12"/>
      <c r="G20" s="13"/>
      <c r="I20" s="14"/>
      <c r="J20" s="12"/>
      <c r="K20" s="13"/>
      <c r="L20" s="14" t="s">
        <v>16</v>
      </c>
      <c r="M20" s="14" t="s">
        <v>162</v>
      </c>
      <c r="N20" s="14">
        <v>1000.0</v>
      </c>
      <c r="O20" s="14" t="s">
        <v>25</v>
      </c>
      <c r="P20" s="14" t="s">
        <v>70</v>
      </c>
      <c r="Q20" s="22">
        <v>600.0</v>
      </c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150">
        <v>0.5833333333333334</v>
      </c>
      <c r="B21" s="151"/>
      <c r="D21" s="154"/>
      <c r="E21" s="151"/>
      <c r="F21" s="153"/>
      <c r="G21" s="154"/>
      <c r="I21" s="151"/>
      <c r="J21" s="153"/>
      <c r="K21" s="154"/>
      <c r="L21" s="151" t="s">
        <v>18</v>
      </c>
      <c r="M21" s="151" t="s">
        <v>47</v>
      </c>
      <c r="N21" s="155">
        <v>1000.0</v>
      </c>
      <c r="O21" s="151" t="s">
        <v>11</v>
      </c>
      <c r="Q21" s="155">
        <v>800.0</v>
      </c>
      <c r="R21" s="151"/>
      <c r="T21" s="154"/>
      <c r="U21" s="153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1">
        <v>0.625</v>
      </c>
      <c r="B22" s="14"/>
      <c r="C22" s="14"/>
      <c r="D22" s="13"/>
      <c r="E22" s="14"/>
      <c r="F22" s="14"/>
      <c r="G22" s="13"/>
      <c r="I22" s="14"/>
      <c r="J22" s="12"/>
      <c r="K22" s="13"/>
      <c r="L22" s="14" t="s">
        <v>18</v>
      </c>
      <c r="M22" s="14" t="s">
        <v>335</v>
      </c>
      <c r="N22" s="22">
        <v>1000.0</v>
      </c>
      <c r="O22" s="14"/>
      <c r="P22" s="12"/>
      <c r="Q22" s="13"/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150">
        <v>0.6666666666666666</v>
      </c>
      <c r="B23" s="151"/>
      <c r="C23" s="153"/>
      <c r="D23" s="154"/>
      <c r="E23" s="151"/>
      <c r="F23" s="151"/>
      <c r="G23" s="154"/>
      <c r="I23" s="151"/>
      <c r="J23" s="153"/>
      <c r="K23" s="154"/>
      <c r="L23" s="151" t="s">
        <v>11</v>
      </c>
      <c r="M23" s="151" t="s">
        <v>196</v>
      </c>
      <c r="N23" s="155">
        <v>800.0</v>
      </c>
      <c r="O23" s="151"/>
      <c r="P23" s="153"/>
      <c r="Q23" s="154"/>
      <c r="R23" s="151"/>
      <c r="T23" s="154"/>
      <c r="U23" s="153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1">
        <v>0.7083333333333334</v>
      </c>
      <c r="B24" s="14" t="s">
        <v>11</v>
      </c>
      <c r="C24" s="14" t="s">
        <v>305</v>
      </c>
      <c r="D24" s="22">
        <v>800.0</v>
      </c>
      <c r="E24" s="14"/>
      <c r="F24" s="12"/>
      <c r="G24" s="13"/>
      <c r="I24" s="14"/>
      <c r="J24" s="12"/>
      <c r="K24" s="13"/>
      <c r="L24" s="14"/>
      <c r="M24" s="14"/>
      <c r="N24" s="13"/>
      <c r="O24" s="14" t="s">
        <v>16</v>
      </c>
      <c r="P24" s="14" t="s">
        <v>421</v>
      </c>
      <c r="Q24" s="22">
        <v>900.0</v>
      </c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150">
        <v>0.75</v>
      </c>
      <c r="B25" s="151" t="s">
        <v>18</v>
      </c>
      <c r="C25" s="151" t="s">
        <v>136</v>
      </c>
      <c r="D25" s="155">
        <v>1000.0</v>
      </c>
      <c r="E25" s="151"/>
      <c r="F25" s="153"/>
      <c r="G25" s="154"/>
      <c r="I25" s="151"/>
      <c r="J25" s="153"/>
      <c r="K25" s="154"/>
      <c r="L25" s="151" t="s">
        <v>40</v>
      </c>
      <c r="M25" s="151" t="s">
        <v>88</v>
      </c>
      <c r="N25" s="155">
        <v>500.0</v>
      </c>
      <c r="O25" s="151" t="s">
        <v>16</v>
      </c>
      <c r="P25" s="151" t="s">
        <v>422</v>
      </c>
      <c r="Q25" s="155">
        <v>900.0</v>
      </c>
      <c r="R25" s="153"/>
      <c r="S25" s="153"/>
      <c r="T25" s="154"/>
      <c r="U25" s="153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1">
        <v>0.7916666666666666</v>
      </c>
      <c r="B26" s="14"/>
      <c r="C26" s="12"/>
      <c r="D26" s="13"/>
      <c r="E26" s="14" t="s">
        <v>11</v>
      </c>
      <c r="F26" s="14" t="s">
        <v>64</v>
      </c>
      <c r="G26" s="22">
        <v>800.0</v>
      </c>
      <c r="I26" s="14"/>
      <c r="J26" s="12"/>
      <c r="K26" s="13"/>
      <c r="L26" s="14" t="s">
        <v>60</v>
      </c>
      <c r="M26" s="14" t="s">
        <v>218</v>
      </c>
      <c r="N26" s="22">
        <v>1100.0</v>
      </c>
      <c r="O26" s="14"/>
      <c r="P26" s="12"/>
      <c r="Q26" s="13"/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150">
        <v>0.8333333333333334</v>
      </c>
      <c r="B27" s="153"/>
      <c r="C27" s="153"/>
      <c r="D27" s="154"/>
      <c r="E27" s="151" t="s">
        <v>423</v>
      </c>
      <c r="F27" s="153"/>
      <c r="G27" s="154"/>
      <c r="I27" s="153"/>
      <c r="J27" s="153"/>
      <c r="K27" s="154"/>
      <c r="L27" s="153"/>
      <c r="M27" s="151" t="s">
        <v>424</v>
      </c>
      <c r="N27" s="154"/>
      <c r="O27" s="153"/>
      <c r="P27" s="153"/>
      <c r="Q27" s="154"/>
      <c r="R27" s="153"/>
      <c r="S27" s="153"/>
      <c r="T27" s="154"/>
      <c r="U27" s="153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4" t="s">
        <v>33</v>
      </c>
      <c r="B28" s="12"/>
      <c r="C28" s="12"/>
      <c r="D28" s="13">
        <f>SUM(D18:D27)</f>
        <v>6500</v>
      </c>
      <c r="E28" s="12"/>
      <c r="F28" s="12"/>
      <c r="G28" s="13">
        <f>SUM(G18:G27)</f>
        <v>800</v>
      </c>
      <c r="H28" s="14">
        <v>1600.0</v>
      </c>
      <c r="I28" s="12"/>
      <c r="J28" s="12"/>
      <c r="K28" s="13">
        <f>SUM(K18:K27)</f>
        <v>0</v>
      </c>
      <c r="L28" s="12"/>
      <c r="M28" s="12"/>
      <c r="N28" s="13">
        <f>SUM(N18:N27)</f>
        <v>8900</v>
      </c>
      <c r="O28" s="12"/>
      <c r="P28" s="12"/>
      <c r="Q28" s="13">
        <f>SUM(Q18:Q27)</f>
        <v>4900</v>
      </c>
      <c r="R28" s="12"/>
      <c r="S28" s="12"/>
      <c r="T28" s="13">
        <f>SUM(T18:T27)</f>
        <v>0</v>
      </c>
      <c r="U28" s="12">
        <f>SUM(B28:T28)</f>
        <v>22700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156" t="s">
        <v>34</v>
      </c>
      <c r="B29" s="153"/>
      <c r="C29" s="153"/>
      <c r="D29" s="154"/>
      <c r="E29" s="153"/>
      <c r="F29" s="153"/>
      <c r="G29" s="157"/>
      <c r="H29" s="153"/>
      <c r="I29" s="153"/>
      <c r="J29" s="153"/>
      <c r="K29" s="157"/>
      <c r="L29" s="153"/>
      <c r="M29" s="153"/>
      <c r="N29" s="157"/>
      <c r="O29" s="153"/>
      <c r="P29" s="153"/>
      <c r="Q29" s="157"/>
      <c r="R29" s="153"/>
      <c r="S29" s="153"/>
      <c r="T29" s="157"/>
      <c r="U29" s="153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8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144" t="s">
        <v>8</v>
      </c>
      <c r="B32" s="145">
        <v>45915.0</v>
      </c>
      <c r="C32" s="145"/>
      <c r="D32" s="146"/>
      <c r="E32" s="145">
        <v>45916.0</v>
      </c>
      <c r="F32" s="147" t="s">
        <v>425</v>
      </c>
      <c r="G32" s="146"/>
      <c r="H32" s="145">
        <v>45917.0</v>
      </c>
      <c r="I32" s="145">
        <v>45918.0</v>
      </c>
      <c r="J32" s="145"/>
      <c r="K32" s="146"/>
      <c r="L32" s="145">
        <v>45919.0</v>
      </c>
      <c r="M32" s="145"/>
      <c r="N32" s="146"/>
      <c r="O32" s="145">
        <v>45920.0</v>
      </c>
      <c r="P32" s="145"/>
      <c r="Q32" s="146"/>
      <c r="R32" s="145">
        <v>45921.0</v>
      </c>
      <c r="S32" s="148"/>
      <c r="T32" s="149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</row>
    <row r="33">
      <c r="A33" s="11">
        <v>0.4583333333333333</v>
      </c>
      <c r="B33" s="14"/>
      <c r="C33" s="12"/>
      <c r="D33" s="22"/>
      <c r="E33" s="14"/>
      <c r="F33" s="12"/>
      <c r="G33" s="13"/>
      <c r="H33" s="14" t="s">
        <v>426</v>
      </c>
      <c r="I33" s="14"/>
      <c r="J33" s="14" t="s">
        <v>427</v>
      </c>
      <c r="K33" s="13"/>
      <c r="L33" s="14"/>
      <c r="M33" s="12"/>
      <c r="N33" s="13"/>
      <c r="O33" s="14" t="s">
        <v>11</v>
      </c>
      <c r="P33" s="14" t="s">
        <v>12</v>
      </c>
      <c r="Q33" s="16">
        <v>800.0</v>
      </c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50">
        <v>0.5</v>
      </c>
      <c r="B34" s="151" t="s">
        <v>16</v>
      </c>
      <c r="C34" s="151" t="s">
        <v>104</v>
      </c>
      <c r="D34" s="155">
        <v>900.0</v>
      </c>
      <c r="E34" s="151"/>
      <c r="F34" s="153"/>
      <c r="G34" s="154"/>
      <c r="I34" s="151" t="s">
        <v>16</v>
      </c>
      <c r="J34" s="151" t="s">
        <v>224</v>
      </c>
      <c r="K34" s="155">
        <v>900.0</v>
      </c>
      <c r="L34" s="151"/>
      <c r="M34" s="151"/>
      <c r="N34" s="154"/>
      <c r="O34" s="151" t="s">
        <v>49</v>
      </c>
      <c r="P34" s="151" t="s">
        <v>322</v>
      </c>
      <c r="Q34" s="155">
        <v>2000.0</v>
      </c>
      <c r="R34" s="151"/>
      <c r="T34" s="154"/>
      <c r="U34" s="153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1">
        <v>0.5416666666666666</v>
      </c>
      <c r="B35" s="14" t="s">
        <v>46</v>
      </c>
      <c r="C35" s="14" t="s">
        <v>321</v>
      </c>
      <c r="D35" s="22">
        <v>4000.0</v>
      </c>
      <c r="E35" s="14" t="s">
        <v>16</v>
      </c>
      <c r="F35" s="14" t="s">
        <v>428</v>
      </c>
      <c r="G35" s="16">
        <v>900.0</v>
      </c>
      <c r="I35" s="14" t="s">
        <v>18</v>
      </c>
      <c r="J35" s="14" t="s">
        <v>51</v>
      </c>
      <c r="K35" s="22">
        <v>1000.0</v>
      </c>
      <c r="L35" s="14" t="s">
        <v>16</v>
      </c>
      <c r="M35" s="14" t="s">
        <v>167</v>
      </c>
      <c r="N35" s="22">
        <v>900.0</v>
      </c>
      <c r="O35" s="14" t="s">
        <v>11</v>
      </c>
      <c r="Q35" s="22">
        <v>900.0</v>
      </c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50">
        <v>0.5833333333333334</v>
      </c>
      <c r="B36" s="151" t="s">
        <v>49</v>
      </c>
      <c r="D36" s="155">
        <v>2000.0</v>
      </c>
      <c r="E36" s="151"/>
      <c r="F36" s="153"/>
      <c r="G36" s="154"/>
      <c r="I36" s="151" t="s">
        <v>105</v>
      </c>
      <c r="K36" s="151">
        <v>2000.0</v>
      </c>
      <c r="L36" s="151" t="s">
        <v>18</v>
      </c>
      <c r="M36" s="151" t="s">
        <v>429</v>
      </c>
      <c r="N36" s="155">
        <v>1000.0</v>
      </c>
      <c r="O36" s="151" t="s">
        <v>46</v>
      </c>
      <c r="Q36" s="155">
        <v>1000.0</v>
      </c>
      <c r="R36" s="151"/>
      <c r="T36" s="154"/>
      <c r="U36" s="153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1">
        <v>0.625</v>
      </c>
      <c r="B37" s="14"/>
      <c r="D37" s="13"/>
      <c r="E37" s="14"/>
      <c r="F37" s="12"/>
      <c r="G37" s="13"/>
      <c r="I37" s="14" t="s">
        <v>103</v>
      </c>
      <c r="K37" s="14">
        <v>2000.0</v>
      </c>
      <c r="L37" s="14" t="s">
        <v>60</v>
      </c>
      <c r="M37" s="14" t="s">
        <v>216</v>
      </c>
      <c r="N37" s="22">
        <v>1100.0</v>
      </c>
      <c r="O37" s="14" t="s">
        <v>18</v>
      </c>
      <c r="Q37" s="22">
        <v>1100.0</v>
      </c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150">
        <v>0.6666666666666666</v>
      </c>
      <c r="B38" s="151"/>
      <c r="D38" s="154"/>
      <c r="E38" s="151"/>
      <c r="F38" s="151" t="s">
        <v>430</v>
      </c>
      <c r="G38" s="154"/>
      <c r="I38" s="151" t="s">
        <v>49</v>
      </c>
      <c r="K38" s="155">
        <v>0.0</v>
      </c>
      <c r="L38" s="151"/>
      <c r="M38" s="153"/>
      <c r="N38" s="154"/>
      <c r="O38" s="151" t="s">
        <v>11</v>
      </c>
      <c r="P38" s="151" t="s">
        <v>254</v>
      </c>
      <c r="Q38" s="155">
        <v>1100.0</v>
      </c>
      <c r="R38" s="151"/>
      <c r="T38" s="154"/>
      <c r="U38" s="153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1">
        <v>0.7083333333333334</v>
      </c>
      <c r="B39" s="14"/>
      <c r="D39" s="13"/>
      <c r="E39" s="14"/>
      <c r="G39" s="13"/>
      <c r="I39" s="14" t="s">
        <v>40</v>
      </c>
      <c r="J39" s="14" t="s">
        <v>41</v>
      </c>
      <c r="K39" s="22">
        <v>500.0</v>
      </c>
      <c r="L39" s="14"/>
      <c r="M39" s="12"/>
      <c r="N39" s="13"/>
      <c r="O39" s="14" t="s">
        <v>16</v>
      </c>
      <c r="P39" s="14" t="s">
        <v>56</v>
      </c>
      <c r="Q39" s="22">
        <v>900.0</v>
      </c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150">
        <v>0.75</v>
      </c>
      <c r="B40" s="151" t="s">
        <v>11</v>
      </c>
      <c r="C40" s="151" t="s">
        <v>171</v>
      </c>
      <c r="D40" s="155">
        <v>900.0</v>
      </c>
      <c r="E40" s="151"/>
      <c r="G40" s="154"/>
      <c r="I40" s="151" t="s">
        <v>25</v>
      </c>
      <c r="J40" s="151" t="s">
        <v>125</v>
      </c>
      <c r="K40" s="155">
        <v>600.0</v>
      </c>
      <c r="L40" s="151" t="s">
        <v>16</v>
      </c>
      <c r="M40" s="151" t="s">
        <v>431</v>
      </c>
      <c r="N40" s="155">
        <v>900.0</v>
      </c>
      <c r="O40" s="151" t="s">
        <v>11</v>
      </c>
      <c r="P40" s="151" t="s">
        <v>316</v>
      </c>
      <c r="Q40" s="155">
        <v>900.0</v>
      </c>
      <c r="R40" s="153"/>
      <c r="S40" s="153"/>
      <c r="T40" s="154"/>
      <c r="U40" s="153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1">
        <v>0.7916666666666666</v>
      </c>
      <c r="B41" s="14" t="s">
        <v>11</v>
      </c>
      <c r="C41" s="14" t="s">
        <v>89</v>
      </c>
      <c r="D41" s="22">
        <v>900.0</v>
      </c>
      <c r="E41" s="14" t="s">
        <v>28</v>
      </c>
      <c r="F41" s="14" t="s">
        <v>29</v>
      </c>
      <c r="G41" s="13"/>
      <c r="I41" s="14" t="s">
        <v>16</v>
      </c>
      <c r="J41" s="14" t="s">
        <v>65</v>
      </c>
      <c r="K41" s="16">
        <v>900.0</v>
      </c>
      <c r="L41" s="14"/>
      <c r="M41" s="14"/>
      <c r="N41" s="13"/>
      <c r="O41" s="14" t="s">
        <v>16</v>
      </c>
      <c r="P41" s="14" t="s">
        <v>432</v>
      </c>
      <c r="Q41" s="22">
        <v>900.0</v>
      </c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150">
        <v>0.8333333333333334</v>
      </c>
      <c r="B42" s="153"/>
      <c r="C42" s="153"/>
      <c r="D42" s="154"/>
      <c r="E42" s="153"/>
      <c r="F42" s="153"/>
      <c r="G42" s="154"/>
      <c r="I42" s="153"/>
      <c r="J42" s="153"/>
      <c r="K42" s="154"/>
      <c r="L42" s="153"/>
      <c r="M42" s="151" t="s">
        <v>433</v>
      </c>
      <c r="N42" s="154"/>
      <c r="O42" s="153"/>
      <c r="P42" s="153"/>
      <c r="Q42" s="154"/>
      <c r="R42" s="153"/>
      <c r="S42" s="153"/>
      <c r="T42" s="154"/>
      <c r="U42" s="153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4" t="s">
        <v>33</v>
      </c>
      <c r="B43" s="12"/>
      <c r="C43" s="12"/>
      <c r="D43" s="13">
        <f>SUM(D33:D42)</f>
        <v>8700</v>
      </c>
      <c r="E43" s="12"/>
      <c r="F43" s="12"/>
      <c r="G43" s="13">
        <f>SUM(G33:G42)</f>
        <v>900</v>
      </c>
      <c r="H43" s="12"/>
      <c r="I43" s="12"/>
      <c r="J43" s="12"/>
      <c r="K43" s="13">
        <f>SUM(K33:K42)</f>
        <v>7900</v>
      </c>
      <c r="L43" s="12"/>
      <c r="M43" s="12"/>
      <c r="N43" s="13">
        <f>SUM(N33:N42)</f>
        <v>3900</v>
      </c>
      <c r="O43" s="12"/>
      <c r="P43" s="12"/>
      <c r="Q43" s="13">
        <f>SUM(Q33:Q42)</f>
        <v>9600</v>
      </c>
      <c r="R43" s="12"/>
      <c r="S43" s="12"/>
      <c r="T43" s="13">
        <f>SUM(T33:T42)</f>
        <v>0</v>
      </c>
      <c r="U43" s="12">
        <f>SUM(B43:T43)</f>
        <v>31000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156" t="s">
        <v>34</v>
      </c>
      <c r="B44" s="153"/>
      <c r="C44" s="153"/>
      <c r="D44" s="154"/>
      <c r="E44" s="153"/>
      <c r="F44" s="153"/>
      <c r="G44" s="157"/>
      <c r="H44" s="151">
        <v>-8989.0</v>
      </c>
      <c r="I44" s="153"/>
      <c r="J44" s="151" t="s">
        <v>434</v>
      </c>
      <c r="K44" s="158">
        <v>-19340.0</v>
      </c>
      <c r="L44" s="153"/>
      <c r="M44" s="153"/>
      <c r="N44" s="157"/>
      <c r="O44" s="153"/>
      <c r="P44" s="151" t="s">
        <v>91</v>
      </c>
      <c r="Q44" s="159">
        <v>3200.0</v>
      </c>
      <c r="R44" s="153"/>
      <c r="S44" s="151" t="s">
        <v>35</v>
      </c>
      <c r="T44" s="158">
        <v>-150.0</v>
      </c>
      <c r="U44" s="153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8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144" t="s">
        <v>8</v>
      </c>
      <c r="B47" s="145">
        <v>45922.0</v>
      </c>
      <c r="C47" s="145"/>
      <c r="D47" s="146"/>
      <c r="E47" s="145">
        <v>45923.0</v>
      </c>
      <c r="F47" s="145"/>
      <c r="G47" s="146"/>
      <c r="H47" s="145">
        <v>45924.0</v>
      </c>
      <c r="I47" s="145">
        <v>45925.0</v>
      </c>
      <c r="J47" s="147" t="s">
        <v>435</v>
      </c>
      <c r="K47" s="146"/>
      <c r="L47" s="145">
        <v>45926.0</v>
      </c>
      <c r="M47" s="145"/>
      <c r="N47" s="146"/>
      <c r="O47" s="145">
        <v>45927.0</v>
      </c>
      <c r="P47" s="145"/>
      <c r="Q47" s="146"/>
      <c r="R47" s="145">
        <v>45928.0</v>
      </c>
      <c r="S47" s="148"/>
      <c r="T47" s="149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</row>
    <row r="48">
      <c r="A48" s="11">
        <v>0.4583333333333333</v>
      </c>
      <c r="B48" s="14" t="s">
        <v>18</v>
      </c>
      <c r="C48" s="14" t="s">
        <v>76</v>
      </c>
      <c r="D48" s="22">
        <v>1200.0</v>
      </c>
      <c r="E48" s="14" t="s">
        <v>60</v>
      </c>
      <c r="F48" s="14" t="s">
        <v>436</v>
      </c>
      <c r="G48" s="22">
        <v>1200.0</v>
      </c>
      <c r="H48" s="12"/>
      <c r="I48" s="14" t="s">
        <v>18</v>
      </c>
      <c r="J48" s="14" t="s">
        <v>437</v>
      </c>
      <c r="K48" s="22">
        <v>1000.0</v>
      </c>
      <c r="L48" s="14"/>
      <c r="M48" s="12"/>
      <c r="N48" s="13"/>
      <c r="O48" s="14" t="s">
        <v>103</v>
      </c>
      <c r="P48" s="14" t="s">
        <v>218</v>
      </c>
      <c r="Q48" s="22">
        <v>3000.0</v>
      </c>
      <c r="R48" s="14"/>
      <c r="S48" s="12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150">
        <v>0.5</v>
      </c>
      <c r="B49" s="151"/>
      <c r="C49" s="153"/>
      <c r="D49" s="154"/>
      <c r="E49" s="151"/>
      <c r="F49" s="153"/>
      <c r="G49" s="154"/>
      <c r="I49" s="151"/>
      <c r="J49" s="153"/>
      <c r="K49" s="154"/>
      <c r="L49" s="151"/>
      <c r="M49" s="153"/>
      <c r="N49" s="154"/>
      <c r="O49" s="151" t="s">
        <v>13</v>
      </c>
      <c r="Q49" s="155">
        <v>2500.0</v>
      </c>
      <c r="R49" s="151"/>
      <c r="T49" s="154"/>
      <c r="U49" s="153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1">
        <v>0.5416666666666666</v>
      </c>
      <c r="B50" s="14"/>
      <c r="C50" s="12"/>
      <c r="D50" s="13"/>
      <c r="E50" s="14" t="s">
        <v>16</v>
      </c>
      <c r="F50" s="14" t="s">
        <v>438</v>
      </c>
      <c r="G50" s="22">
        <v>900.0</v>
      </c>
      <c r="I50" s="14" t="s">
        <v>16</v>
      </c>
      <c r="J50" s="14" t="s">
        <v>162</v>
      </c>
      <c r="K50" s="22">
        <v>1000.0</v>
      </c>
      <c r="L50" s="14" t="s">
        <v>28</v>
      </c>
      <c r="M50" s="14" t="s">
        <v>439</v>
      </c>
      <c r="N50" s="22">
        <v>300.0</v>
      </c>
      <c r="O50" s="14" t="s">
        <v>49</v>
      </c>
      <c r="Q50" s="22">
        <v>1500.0</v>
      </c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50">
        <v>0.5833333333333334</v>
      </c>
      <c r="B51" s="151"/>
      <c r="C51" s="153"/>
      <c r="D51" s="154"/>
      <c r="E51" s="151" t="s">
        <v>44</v>
      </c>
      <c r="F51" s="151" t="s">
        <v>107</v>
      </c>
      <c r="G51" s="155">
        <v>2600.0</v>
      </c>
      <c r="I51" s="151" t="s">
        <v>11</v>
      </c>
      <c r="J51" s="151" t="s">
        <v>440</v>
      </c>
      <c r="K51" s="155">
        <v>900.0</v>
      </c>
      <c r="L51" s="151" t="s">
        <v>60</v>
      </c>
      <c r="M51" s="151" t="s">
        <v>398</v>
      </c>
      <c r="N51" s="155">
        <v>1100.0</v>
      </c>
      <c r="O51" s="151"/>
      <c r="Q51" s="154"/>
      <c r="R51" s="151"/>
      <c r="T51" s="154"/>
      <c r="U51" s="153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1">
        <v>0.625</v>
      </c>
      <c r="B52" s="14" t="s">
        <v>11</v>
      </c>
      <c r="C52" s="14" t="s">
        <v>184</v>
      </c>
      <c r="D52" s="22">
        <v>900.0</v>
      </c>
      <c r="E52" s="14"/>
      <c r="G52" s="13"/>
      <c r="I52" s="14" t="s">
        <v>60</v>
      </c>
      <c r="J52" s="14" t="s">
        <v>321</v>
      </c>
      <c r="K52" s="16">
        <v>1000.0</v>
      </c>
      <c r="L52" s="14" t="s">
        <v>11</v>
      </c>
      <c r="M52" s="14" t="s">
        <v>264</v>
      </c>
      <c r="N52" s="22">
        <v>1100.0</v>
      </c>
      <c r="O52" s="14"/>
      <c r="Q52" s="13"/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50">
        <v>0.6666666666666666</v>
      </c>
      <c r="B53" s="151" t="s">
        <v>11</v>
      </c>
      <c r="C53" s="151" t="s">
        <v>107</v>
      </c>
      <c r="D53" s="155">
        <v>900.0</v>
      </c>
      <c r="E53" s="151"/>
      <c r="F53" s="153"/>
      <c r="G53" s="154"/>
      <c r="I53" s="151" t="s">
        <v>128</v>
      </c>
      <c r="K53" s="152">
        <v>2000.0</v>
      </c>
      <c r="L53" s="151" t="s">
        <v>11</v>
      </c>
      <c r="M53" s="151" t="s">
        <v>124</v>
      </c>
      <c r="N53" s="155">
        <v>800.0</v>
      </c>
      <c r="O53" s="151" t="s">
        <v>16</v>
      </c>
      <c r="P53" s="151" t="s">
        <v>441</v>
      </c>
      <c r="Q53" s="155">
        <v>900.0</v>
      </c>
      <c r="R53" s="151"/>
      <c r="T53" s="154"/>
      <c r="U53" s="153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1">
        <v>0.7083333333333334</v>
      </c>
      <c r="B54" s="14" t="s">
        <v>105</v>
      </c>
      <c r="C54" s="14" t="s">
        <v>111</v>
      </c>
      <c r="D54" s="22">
        <v>2000.0</v>
      </c>
      <c r="E54" s="14"/>
      <c r="F54" s="12"/>
      <c r="G54" s="13"/>
      <c r="I54" s="14"/>
      <c r="J54" s="12"/>
      <c r="K54" s="13"/>
      <c r="L54" s="14" t="s">
        <v>60</v>
      </c>
      <c r="M54" s="14" t="s">
        <v>442</v>
      </c>
      <c r="N54" s="22">
        <v>1100.0</v>
      </c>
      <c r="O54" s="14" t="s">
        <v>16</v>
      </c>
      <c r="P54" s="14" t="s">
        <v>443</v>
      </c>
      <c r="Q54" s="22">
        <v>1000.0</v>
      </c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150">
        <v>0.75</v>
      </c>
      <c r="B55" s="151"/>
      <c r="D55" s="154"/>
      <c r="E55" s="151"/>
      <c r="F55" s="153"/>
      <c r="G55" s="154"/>
      <c r="I55" s="151" t="s">
        <v>11</v>
      </c>
      <c r="J55" s="151" t="s">
        <v>307</v>
      </c>
      <c r="K55" s="155">
        <v>700.0</v>
      </c>
      <c r="L55" s="151" t="s">
        <v>11</v>
      </c>
      <c r="M55" s="151" t="s">
        <v>177</v>
      </c>
      <c r="N55" s="155">
        <v>800.0</v>
      </c>
      <c r="O55" s="151"/>
      <c r="P55" s="153"/>
      <c r="Q55" s="154"/>
      <c r="R55" s="153"/>
      <c r="S55" s="153"/>
      <c r="T55" s="154"/>
      <c r="U55" s="153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1">
        <v>0.7916666666666666</v>
      </c>
      <c r="B56" s="14"/>
      <c r="C56" s="12"/>
      <c r="D56" s="13"/>
      <c r="E56" s="14"/>
      <c r="F56" s="12"/>
      <c r="G56" s="13"/>
      <c r="I56" s="14" t="s">
        <v>16</v>
      </c>
      <c r="J56" s="14" t="s">
        <v>444</v>
      </c>
      <c r="K56" s="22">
        <v>900.0</v>
      </c>
      <c r="L56" s="14" t="s">
        <v>16</v>
      </c>
      <c r="M56" s="14" t="s">
        <v>265</v>
      </c>
      <c r="N56" s="22">
        <v>900.0</v>
      </c>
      <c r="O56" s="14"/>
      <c r="P56" s="12"/>
      <c r="Q56" s="13"/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150">
        <v>0.8333333333333334</v>
      </c>
      <c r="B57" s="153"/>
      <c r="C57" s="153"/>
      <c r="D57" s="154"/>
      <c r="E57" s="153"/>
      <c r="F57" s="153"/>
      <c r="G57" s="154"/>
      <c r="I57" s="153"/>
      <c r="J57" s="153"/>
      <c r="K57" s="154"/>
      <c r="L57" s="153"/>
      <c r="M57" s="153"/>
      <c r="N57" s="154"/>
      <c r="O57" s="153"/>
      <c r="P57" s="153"/>
      <c r="Q57" s="154"/>
      <c r="R57" s="153"/>
      <c r="S57" s="153"/>
      <c r="T57" s="154"/>
      <c r="U57" s="153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4" t="s">
        <v>33</v>
      </c>
      <c r="B58" s="12"/>
      <c r="C58" s="12"/>
      <c r="D58" s="13">
        <f>SUM(D48:D57)</f>
        <v>5000</v>
      </c>
      <c r="E58" s="12"/>
      <c r="F58" s="12"/>
      <c r="G58" s="13">
        <f>SUM(G48:G57)</f>
        <v>4700</v>
      </c>
      <c r="H58" s="12"/>
      <c r="I58" s="12"/>
      <c r="J58" s="12"/>
      <c r="K58" s="13">
        <f>SUM(K48:K57)</f>
        <v>7500</v>
      </c>
      <c r="L58" s="12"/>
      <c r="M58" s="12"/>
      <c r="N58" s="13">
        <f>SUM(N48:N57)</f>
        <v>6100</v>
      </c>
      <c r="O58" s="12"/>
      <c r="P58" s="12"/>
      <c r="Q58" s="13">
        <f>SUM(Q48:Q57)</f>
        <v>8900</v>
      </c>
      <c r="R58" s="12"/>
      <c r="S58" s="12"/>
      <c r="T58" s="13">
        <f>SUM(T48:T57)</f>
        <v>0</v>
      </c>
      <c r="U58" s="12">
        <f>SUM(B58:T58)</f>
        <v>32200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156" t="s">
        <v>34</v>
      </c>
      <c r="B59" s="153"/>
      <c r="C59" s="151" t="s">
        <v>276</v>
      </c>
      <c r="D59" s="155">
        <v>-3300.0</v>
      </c>
      <c r="E59" s="153"/>
      <c r="F59" s="151" t="s">
        <v>247</v>
      </c>
      <c r="G59" s="158">
        <v>1200.0</v>
      </c>
      <c r="H59" s="153"/>
      <c r="I59" s="153"/>
      <c r="J59" s="151" t="s">
        <v>445</v>
      </c>
      <c r="K59" s="159">
        <v>700.0</v>
      </c>
      <c r="L59" s="153"/>
      <c r="M59" s="151" t="s">
        <v>117</v>
      </c>
      <c r="N59" s="158">
        <v>-1558.0</v>
      </c>
      <c r="O59" s="153"/>
      <c r="P59" s="153"/>
      <c r="Q59" s="157"/>
      <c r="R59" s="153"/>
      <c r="S59" s="153"/>
      <c r="T59" s="157"/>
      <c r="U59" s="153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8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144" t="s">
        <v>8</v>
      </c>
      <c r="B62" s="145">
        <v>45929.0</v>
      </c>
      <c r="C62" s="145"/>
      <c r="D62" s="146"/>
      <c r="E62" s="145">
        <v>45930.0</v>
      </c>
      <c r="F62" s="145"/>
      <c r="G62" s="146"/>
      <c r="H62" s="147"/>
      <c r="I62" s="160"/>
      <c r="J62" s="148"/>
      <c r="K62" s="149"/>
      <c r="L62" s="148"/>
      <c r="M62" s="148"/>
      <c r="N62" s="149"/>
      <c r="O62" s="148"/>
      <c r="P62" s="148"/>
      <c r="Q62" s="149"/>
      <c r="R62" s="148"/>
      <c r="S62" s="148"/>
      <c r="T62" s="149"/>
      <c r="U62" s="148"/>
      <c r="V62" s="148"/>
      <c r="W62" s="148"/>
      <c r="X62" s="148"/>
      <c r="Y62" s="148"/>
      <c r="Z62" s="148"/>
      <c r="AA62" s="148"/>
      <c r="AB62" s="148"/>
      <c r="AC62" s="148"/>
      <c r="AD62" s="148"/>
      <c r="AE62" s="148"/>
      <c r="AF62" s="148"/>
      <c r="AG62" s="148"/>
      <c r="AH62" s="148"/>
      <c r="AI62" s="148"/>
      <c r="AJ62" s="148"/>
    </row>
    <row r="63">
      <c r="A63" s="11">
        <v>0.4583333333333333</v>
      </c>
      <c r="B63" s="14" t="s">
        <v>13</v>
      </c>
      <c r="C63" s="14" t="s">
        <v>14</v>
      </c>
      <c r="D63" s="22">
        <v>2500.0</v>
      </c>
      <c r="E63" s="14"/>
      <c r="F63" s="12"/>
      <c r="G63" s="13"/>
      <c r="H63" s="12"/>
      <c r="I63" s="12"/>
      <c r="J63" s="12"/>
      <c r="K63" s="13"/>
      <c r="L63" s="12"/>
      <c r="M63" s="12"/>
      <c r="N63" s="13"/>
      <c r="O63" s="12"/>
      <c r="P63" s="12"/>
      <c r="Q63" s="13"/>
      <c r="R63" s="12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150">
        <v>0.5</v>
      </c>
      <c r="B64" s="151" t="s">
        <v>49</v>
      </c>
      <c r="D64" s="155">
        <v>1500.0</v>
      </c>
      <c r="E64" s="151"/>
      <c r="F64" s="153"/>
      <c r="G64" s="154"/>
      <c r="I64" s="153"/>
      <c r="J64" s="153"/>
      <c r="K64" s="154"/>
      <c r="L64" s="153"/>
      <c r="M64" s="153"/>
      <c r="N64" s="154"/>
      <c r="O64" s="153"/>
      <c r="P64" s="153"/>
      <c r="Q64" s="154"/>
      <c r="R64" s="153"/>
      <c r="S64" s="153"/>
      <c r="T64" s="154"/>
      <c r="U64" s="153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1">
        <v>0.5416666666666666</v>
      </c>
      <c r="B65" s="14" t="s">
        <v>60</v>
      </c>
      <c r="D65" s="22">
        <v>1100.0</v>
      </c>
      <c r="E65" s="14"/>
      <c r="F65" s="12"/>
      <c r="G65" s="13"/>
      <c r="I65" s="12"/>
      <c r="J65" s="12"/>
      <c r="K65" s="13"/>
      <c r="L65" s="12"/>
      <c r="M65" s="12"/>
      <c r="N65" s="13"/>
      <c r="O65" s="12"/>
      <c r="P65" s="12"/>
      <c r="Q65" s="13"/>
      <c r="R65" s="12"/>
      <c r="S65" s="12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150">
        <v>0.5833333333333334</v>
      </c>
      <c r="B66" s="151"/>
      <c r="D66" s="154"/>
      <c r="E66" s="151" t="s">
        <v>11</v>
      </c>
      <c r="F66" s="151" t="s">
        <v>189</v>
      </c>
      <c r="G66" s="155">
        <v>800.0</v>
      </c>
      <c r="I66" s="153"/>
      <c r="J66" s="153"/>
      <c r="K66" s="154"/>
      <c r="L66" s="153"/>
      <c r="M66" s="153"/>
      <c r="N66" s="154"/>
      <c r="O66" s="153"/>
      <c r="P66" s="153"/>
      <c r="Q66" s="154"/>
      <c r="R66" s="153"/>
      <c r="S66" s="153"/>
      <c r="T66" s="154"/>
      <c r="U66" s="153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1">
        <v>0.625</v>
      </c>
      <c r="B67" s="14" t="s">
        <v>18</v>
      </c>
      <c r="C67" s="14" t="s">
        <v>283</v>
      </c>
      <c r="D67" s="22">
        <v>700.0</v>
      </c>
      <c r="E67" s="14" t="s">
        <v>11</v>
      </c>
      <c r="F67" s="14" t="s">
        <v>129</v>
      </c>
      <c r="G67" s="22">
        <v>800.0</v>
      </c>
      <c r="I67" s="12"/>
      <c r="J67" s="12"/>
      <c r="K67" s="13"/>
      <c r="L67" s="12"/>
      <c r="M67" s="12"/>
      <c r="N67" s="13"/>
      <c r="O67" s="12"/>
      <c r="P67" s="12"/>
      <c r="Q67" s="13"/>
      <c r="R67" s="12"/>
      <c r="S67" s="12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150">
        <v>0.6666666666666666</v>
      </c>
      <c r="B68" s="151" t="s">
        <v>11</v>
      </c>
      <c r="C68" s="151" t="s">
        <v>446</v>
      </c>
      <c r="D68" s="155">
        <v>800.0</v>
      </c>
      <c r="E68" s="151" t="s">
        <v>128</v>
      </c>
      <c r="F68" s="151" t="s">
        <v>51</v>
      </c>
      <c r="G68" s="155">
        <v>2500.0</v>
      </c>
      <c r="I68" s="153"/>
      <c r="J68" s="153"/>
      <c r="K68" s="154"/>
      <c r="L68" s="153"/>
      <c r="M68" s="153"/>
      <c r="N68" s="154"/>
      <c r="O68" s="153"/>
      <c r="P68" s="153"/>
      <c r="Q68" s="154"/>
      <c r="R68" s="153"/>
      <c r="S68" s="153"/>
      <c r="T68" s="154"/>
      <c r="U68" s="153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1">
        <v>0.7083333333333334</v>
      </c>
      <c r="B69" s="14" t="s">
        <v>11</v>
      </c>
      <c r="C69" s="14" t="s">
        <v>295</v>
      </c>
      <c r="D69" s="16">
        <v>800.0</v>
      </c>
      <c r="E69" s="14"/>
      <c r="G69" s="13"/>
      <c r="I69" s="12"/>
      <c r="J69" s="12"/>
      <c r="K69" s="13"/>
      <c r="L69" s="12"/>
      <c r="M69" s="12"/>
      <c r="N69" s="13"/>
      <c r="O69" s="12"/>
      <c r="P69" s="12"/>
      <c r="Q69" s="13"/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150">
        <v>0.75</v>
      </c>
      <c r="B70" s="151" t="s">
        <v>60</v>
      </c>
      <c r="C70" s="151" t="s">
        <v>286</v>
      </c>
      <c r="D70" s="155">
        <v>1100.0</v>
      </c>
      <c r="E70" s="151" t="s">
        <v>18</v>
      </c>
      <c r="F70" s="151" t="s">
        <v>136</v>
      </c>
      <c r="G70" s="155">
        <v>1000.0</v>
      </c>
      <c r="I70" s="153"/>
      <c r="J70" s="153"/>
      <c r="K70" s="154"/>
      <c r="L70" s="153"/>
      <c r="M70" s="153"/>
      <c r="N70" s="154"/>
      <c r="O70" s="153"/>
      <c r="P70" s="153"/>
      <c r="Q70" s="154"/>
      <c r="R70" s="153"/>
      <c r="S70" s="153"/>
      <c r="T70" s="154"/>
      <c r="U70" s="153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1">
        <v>0.7916666666666666</v>
      </c>
      <c r="B71" s="14"/>
      <c r="C71" s="14"/>
      <c r="D71" s="13"/>
      <c r="E71" s="14" t="s">
        <v>11</v>
      </c>
      <c r="F71" s="14" t="s">
        <v>114</v>
      </c>
      <c r="G71" s="22">
        <v>800.0</v>
      </c>
      <c r="I71" s="12"/>
      <c r="J71" s="12"/>
      <c r="K71" s="13"/>
      <c r="L71" s="12"/>
      <c r="M71" s="12"/>
      <c r="N71" s="13"/>
      <c r="O71" s="12"/>
      <c r="P71" s="12"/>
      <c r="Q71" s="13"/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150">
        <v>0.8333333333333334</v>
      </c>
      <c r="B72" s="153"/>
      <c r="C72" s="153"/>
      <c r="D72" s="154"/>
      <c r="E72" s="153"/>
      <c r="F72" s="151"/>
      <c r="G72" s="154"/>
      <c r="I72" s="153"/>
      <c r="J72" s="153"/>
      <c r="K72" s="154"/>
      <c r="L72" s="153"/>
      <c r="M72" s="153"/>
      <c r="N72" s="154"/>
      <c r="O72" s="153"/>
      <c r="P72" s="153"/>
      <c r="Q72" s="154"/>
      <c r="R72" s="153"/>
      <c r="S72" s="153"/>
      <c r="T72" s="154"/>
      <c r="U72" s="153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4" t="s">
        <v>33</v>
      </c>
      <c r="B73" s="12"/>
      <c r="C73" s="12"/>
      <c r="D73" s="13">
        <f>SUM(D63:D72)</f>
        <v>8500</v>
      </c>
      <c r="E73" s="12"/>
      <c r="F73" s="12"/>
      <c r="G73" s="13">
        <f>SUM(G63:G72)</f>
        <v>5900</v>
      </c>
      <c r="H73" s="12"/>
      <c r="I73" s="12"/>
      <c r="J73" s="12"/>
      <c r="K73" s="13">
        <f>SUM(K63:K72)</f>
        <v>0</v>
      </c>
      <c r="L73" s="12"/>
      <c r="M73" s="12"/>
      <c r="N73" s="13">
        <f>SUM(N63:N72)</f>
        <v>0</v>
      </c>
      <c r="O73" s="12"/>
      <c r="P73" s="12"/>
      <c r="Q73" s="13">
        <f>SUM(Q63:Q72)</f>
        <v>0</v>
      </c>
      <c r="R73" s="12"/>
      <c r="S73" s="12"/>
      <c r="T73" s="13">
        <f>SUM(T63:T72)</f>
        <v>0</v>
      </c>
      <c r="U73" s="12">
        <f>SUM(B73:T73)</f>
        <v>14400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34</v>
      </c>
      <c r="B74" s="4"/>
      <c r="C74" s="4"/>
      <c r="D74" s="5"/>
      <c r="E74" s="4"/>
      <c r="F74" s="4"/>
      <c r="G74" s="33"/>
      <c r="H74" s="4"/>
      <c r="I74" s="4"/>
      <c r="J74" s="4"/>
      <c r="K74" s="33"/>
      <c r="L74" s="4"/>
      <c r="M74" s="4"/>
      <c r="N74" s="33"/>
      <c r="O74" s="4"/>
      <c r="P74" s="4"/>
      <c r="Q74" s="33"/>
      <c r="R74" s="4"/>
      <c r="S74" s="4"/>
      <c r="T74" s="33"/>
      <c r="U74" s="4">
        <f>SUM(U4:U73)</f>
        <v>111100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8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119</v>
      </c>
      <c r="U75" s="4">
        <f>SUM(B14:T14,B29:T29,B44:T44,B59:T59,B74:T74)</f>
        <v>-28237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8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8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8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8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8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8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8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8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8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8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8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8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8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8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8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8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8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8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8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8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8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8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8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8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8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8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8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8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8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8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8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8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8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8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8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8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8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8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8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8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8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8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8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8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8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8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8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8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8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8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8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8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8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8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8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8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8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8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8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8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8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8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8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8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8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8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8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8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8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8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8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8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8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8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8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8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8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8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8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8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8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8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8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8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8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8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8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8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8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8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8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8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8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8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8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8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8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8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8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8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8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8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8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8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8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8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8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8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8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8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8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8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8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8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8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8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8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8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8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8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8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8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8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8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8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8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8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8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8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8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8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8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8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8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8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8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8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8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8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8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8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8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8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8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8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8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8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8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8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8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8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8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8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8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8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8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8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8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8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8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8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8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8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8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8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8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8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8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8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8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8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8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8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8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8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8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8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8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8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8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8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8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8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8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8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8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8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8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8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8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8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8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8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8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8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8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8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8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8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8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8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8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8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8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8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8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8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8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8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8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8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8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8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8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8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8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8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8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8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8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8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8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8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8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8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8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8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8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8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8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8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8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8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8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8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8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8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8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8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8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8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8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8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8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8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8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8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8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8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8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8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8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8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8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8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8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8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8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8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8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8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8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8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8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8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8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8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8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8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8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8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8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8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8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8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8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8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8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8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8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8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8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8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8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8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8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8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8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8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8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8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8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8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8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8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8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8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8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8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8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8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8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8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8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8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8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8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8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8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8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8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8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8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8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8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8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8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8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8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8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8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8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8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8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8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8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8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8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8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8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8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8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8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8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8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8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8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8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8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8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8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8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8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8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8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8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8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8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8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8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8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8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8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8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8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8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8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8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8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8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8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8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8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8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8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8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8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8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8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8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8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8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8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8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8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8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8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8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8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8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8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8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8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8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8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8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8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8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8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8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8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8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8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8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8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8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8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8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8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8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8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8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8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8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8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8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8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8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8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8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8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8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8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8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8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8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8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8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8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8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8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8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8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8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8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8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8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8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8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8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8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8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8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8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8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8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8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8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8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8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8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8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8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8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8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8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8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8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8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8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8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8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8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8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8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8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8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8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8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8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8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8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8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8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8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8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8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8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8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8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8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8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8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8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8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8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8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8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8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8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8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8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8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8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8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8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8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8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8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8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8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8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8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8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8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8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8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8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8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8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8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8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8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8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8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8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8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8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8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8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8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8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8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8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8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8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8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8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8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8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8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8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8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8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8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8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8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8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8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8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8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8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8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8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8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8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8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8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8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8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8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8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8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8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8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8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8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8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8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8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8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8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8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8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8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8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8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8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8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8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8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8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8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8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8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8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8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8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8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8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8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8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8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8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8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8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8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8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8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8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8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8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8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8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8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8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8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8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8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8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8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8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8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8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8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8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8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8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8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8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8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8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8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8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8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8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8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8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8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8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8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8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8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8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8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8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8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8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8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8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8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8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8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8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8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8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8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8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8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8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8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8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8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8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8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8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8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8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8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8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8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8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8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8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8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8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8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8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8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8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8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8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8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8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8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8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8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8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8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8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8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8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8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8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8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8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8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8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8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8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8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8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8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8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8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8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8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8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8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8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8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8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8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8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8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8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8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8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8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8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8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8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8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8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8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8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8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8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8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8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8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8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8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8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8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8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8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8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8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8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8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8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8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8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8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8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8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8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8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8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8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8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8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8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8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8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8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8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8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8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8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8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8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8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8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8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8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8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8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8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8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8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8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8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8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8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8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8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8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8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8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8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8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8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8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8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8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8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8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8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8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8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8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8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8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8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8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8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8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8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8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8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8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8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8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8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8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8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8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8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8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8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8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8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8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8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8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8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8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8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8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8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8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8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8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8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8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8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8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8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8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8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8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8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8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8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8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8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8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8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8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8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8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8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8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8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8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8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8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8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8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8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8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8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8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8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8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8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8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8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8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8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8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8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8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8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8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8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8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8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8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8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8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8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8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8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8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8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8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8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8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8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8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8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8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8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8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8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8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8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8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8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8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8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8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8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8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8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8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8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8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8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8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8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8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8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8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8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8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8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8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8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8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8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8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8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8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8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8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8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8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8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8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8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8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8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8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8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8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8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8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8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8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8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8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8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8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8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8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8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8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8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8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8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8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8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8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8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8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8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8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8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8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8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8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8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8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8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8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8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8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8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8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8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24">
    <mergeCell ref="P3:P10"/>
    <mergeCell ref="P20:P21"/>
    <mergeCell ref="P34:P37"/>
    <mergeCell ref="P48:P52"/>
    <mergeCell ref="S18:S23"/>
    <mergeCell ref="S33:S38"/>
    <mergeCell ref="S48:S53"/>
    <mergeCell ref="H3:H12"/>
    <mergeCell ref="J3:J10"/>
    <mergeCell ref="M3:M10"/>
    <mergeCell ref="H18:H27"/>
    <mergeCell ref="M18:M19"/>
    <mergeCell ref="C19:C21"/>
    <mergeCell ref="C35:C39"/>
    <mergeCell ref="F38:F40"/>
    <mergeCell ref="F51:F52"/>
    <mergeCell ref="F68:F69"/>
    <mergeCell ref="H33:H42"/>
    <mergeCell ref="J35:J38"/>
    <mergeCell ref="H48:H57"/>
    <mergeCell ref="J52:J53"/>
    <mergeCell ref="C54:C55"/>
    <mergeCell ref="C63:C66"/>
    <mergeCell ref="H63:H72"/>
  </mergeCells>
  <conditionalFormatting sqref="B3:B11 E3:E11 I3:I11 L3:L11 O3:O11 R3:R8 B18:B26 E18:E26 I18:I26 L18:L26 O18:O26 R18:R23 B33:B41 E33:E41 I33:I41 L33:L41 O33:O41 R33:R38 B48:B56 E48:E56 I48:I56 L48:L56 O48:O56 R48:R53 B63:B71 E63:E71">
    <cfRule type="notContainsBlanks" dxfId="1" priority="1">
      <formula>LEN(TRIM(B3))&gt;0</formula>
    </cfRule>
  </conditionalFormatting>
  <dataValidations>
    <dataValidation type="list" allowBlank="1" showErrorMessage="1" sqref="R3:R8 B3:B11 E3:E11 I3:I11 L3:L11 O3:O11 R18:R23 B18:B26 E18:E26 I18:I26 L18:L26 O18:O26 R33:R38 B33:B41 E33:E41 I33:I41 L33:L41 O33:O41 R48:R53 B48:B56 E48:E56 I48:I56 L48:L56 O48:O56 B63:B71 E63:E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6" t="s">
        <v>8</v>
      </c>
      <c r="B2" s="7"/>
      <c r="C2" s="7"/>
      <c r="D2" s="8"/>
      <c r="E2" s="7"/>
      <c r="F2" s="9"/>
      <c r="G2" s="10"/>
      <c r="H2" s="9">
        <v>45931.0</v>
      </c>
      <c r="I2" s="9">
        <v>45932.0</v>
      </c>
      <c r="J2" s="9"/>
      <c r="K2" s="10"/>
      <c r="L2" s="9">
        <v>45933.0</v>
      </c>
      <c r="M2" s="9"/>
      <c r="N2" s="10"/>
      <c r="O2" s="9">
        <v>45934.0</v>
      </c>
      <c r="P2" s="9"/>
      <c r="Q2" s="10"/>
      <c r="R2" s="9">
        <v>45935.0</v>
      </c>
      <c r="S2" s="7"/>
      <c r="T2" s="8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>
      <c r="A3" s="11">
        <v>0.4583333333333333</v>
      </c>
      <c r="B3" s="12"/>
      <c r="C3" s="12"/>
      <c r="D3" s="13"/>
      <c r="E3" s="12"/>
      <c r="F3" s="12"/>
      <c r="G3" s="13"/>
      <c r="H3" s="12"/>
      <c r="I3" s="14" t="s">
        <v>11</v>
      </c>
      <c r="J3" s="14" t="s">
        <v>71</v>
      </c>
      <c r="K3" s="22">
        <v>1100.0</v>
      </c>
      <c r="L3" s="14" t="s">
        <v>40</v>
      </c>
      <c r="M3" s="14" t="s">
        <v>41</v>
      </c>
      <c r="N3" s="22">
        <v>500.0</v>
      </c>
      <c r="O3" s="14"/>
      <c r="P3" s="12"/>
      <c r="Q3" s="13"/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7">
        <v>0.5</v>
      </c>
      <c r="B4" s="18"/>
      <c r="C4" s="18"/>
      <c r="D4" s="19"/>
      <c r="E4" s="18"/>
      <c r="F4" s="18"/>
      <c r="G4" s="19"/>
      <c r="I4" s="20"/>
      <c r="J4" s="18"/>
      <c r="K4" s="19"/>
      <c r="L4" s="20" t="s">
        <v>11</v>
      </c>
      <c r="M4" s="20" t="s">
        <v>125</v>
      </c>
      <c r="N4" s="21">
        <v>1000.0</v>
      </c>
      <c r="O4" s="20" t="s">
        <v>11</v>
      </c>
      <c r="P4" s="20" t="s">
        <v>289</v>
      </c>
      <c r="Q4" s="21">
        <v>600.0</v>
      </c>
      <c r="R4" s="20"/>
      <c r="T4" s="19"/>
      <c r="U4" s="18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1">
        <v>0.5416666666666666</v>
      </c>
      <c r="B5" s="12"/>
      <c r="C5" s="12"/>
      <c r="D5" s="13"/>
      <c r="E5" s="12"/>
      <c r="F5" s="12"/>
      <c r="G5" s="13"/>
      <c r="I5" s="14"/>
      <c r="J5" s="12"/>
      <c r="K5" s="13"/>
      <c r="L5" s="14" t="s">
        <v>11</v>
      </c>
      <c r="M5" s="14" t="s">
        <v>154</v>
      </c>
      <c r="N5" s="22">
        <v>800.0</v>
      </c>
      <c r="O5" s="14"/>
      <c r="P5" s="12"/>
      <c r="Q5" s="13"/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17">
        <v>0.5833333333333334</v>
      </c>
      <c r="B6" s="18"/>
      <c r="C6" s="18"/>
      <c r="D6" s="19"/>
      <c r="E6" s="18"/>
      <c r="F6" s="18"/>
      <c r="G6" s="19"/>
      <c r="I6" s="20"/>
      <c r="J6" s="20"/>
      <c r="K6" s="19"/>
      <c r="L6" s="20" t="s">
        <v>16</v>
      </c>
      <c r="M6" s="20" t="s">
        <v>298</v>
      </c>
      <c r="N6" s="21">
        <v>900.0</v>
      </c>
      <c r="O6" s="20"/>
      <c r="P6" s="18"/>
      <c r="Q6" s="19"/>
      <c r="R6" s="20"/>
      <c r="T6" s="19"/>
      <c r="U6" s="18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1">
        <v>0.625</v>
      </c>
      <c r="B7" s="12"/>
      <c r="C7" s="12"/>
      <c r="D7" s="13"/>
      <c r="E7" s="12"/>
      <c r="F7" s="12"/>
      <c r="G7" s="13"/>
      <c r="I7" s="14"/>
      <c r="J7" s="14"/>
      <c r="K7" s="13"/>
      <c r="L7" s="14" t="s">
        <v>13</v>
      </c>
      <c r="N7" s="22">
        <v>2600.0</v>
      </c>
      <c r="O7" s="14" t="s">
        <v>11</v>
      </c>
      <c r="P7" s="14" t="s">
        <v>447</v>
      </c>
      <c r="Q7" s="22">
        <v>900.0</v>
      </c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17">
        <v>0.6666666666666666</v>
      </c>
      <c r="B8" s="18"/>
      <c r="C8" s="18"/>
      <c r="D8" s="19"/>
      <c r="E8" s="18"/>
      <c r="F8" s="18"/>
      <c r="G8" s="19"/>
      <c r="I8" s="20" t="s">
        <v>16</v>
      </c>
      <c r="J8" s="20" t="s">
        <v>448</v>
      </c>
      <c r="K8" s="21">
        <v>900.0</v>
      </c>
      <c r="L8" s="20" t="s">
        <v>18</v>
      </c>
      <c r="M8" s="20" t="s">
        <v>59</v>
      </c>
      <c r="N8" s="21">
        <v>1000.0</v>
      </c>
      <c r="O8" s="20" t="s">
        <v>11</v>
      </c>
      <c r="P8" s="20" t="s">
        <v>449</v>
      </c>
      <c r="Q8" s="161">
        <v>800.0</v>
      </c>
      <c r="R8" s="20"/>
      <c r="T8" s="19"/>
      <c r="U8" s="18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>
      <c r="A9" s="11">
        <v>0.7083333333333334</v>
      </c>
      <c r="B9" s="12"/>
      <c r="C9" s="12"/>
      <c r="D9" s="13"/>
      <c r="E9" s="12"/>
      <c r="F9" s="12"/>
      <c r="G9" s="13"/>
      <c r="I9" s="14" t="s">
        <v>60</v>
      </c>
      <c r="J9" s="14" t="s">
        <v>450</v>
      </c>
      <c r="K9" s="22">
        <v>1100.0</v>
      </c>
      <c r="L9" s="14"/>
      <c r="M9" s="12"/>
      <c r="N9" s="13"/>
      <c r="O9" s="14" t="s">
        <v>46</v>
      </c>
      <c r="P9" s="14" t="s">
        <v>113</v>
      </c>
      <c r="Q9" s="22">
        <v>3800.0</v>
      </c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>
      <c r="A10" s="17">
        <v>0.75</v>
      </c>
      <c r="B10" s="18"/>
      <c r="C10" s="18"/>
      <c r="D10" s="19"/>
      <c r="E10" s="18"/>
      <c r="F10" s="18"/>
      <c r="G10" s="19"/>
      <c r="I10" s="20" t="s">
        <v>18</v>
      </c>
      <c r="J10" s="20" t="s">
        <v>451</v>
      </c>
      <c r="K10" s="21">
        <v>1000.0</v>
      </c>
      <c r="L10" s="20"/>
      <c r="M10" s="18"/>
      <c r="N10" s="19"/>
      <c r="O10" s="20"/>
      <c r="Q10" s="19"/>
      <c r="R10" s="18"/>
      <c r="S10" s="18"/>
      <c r="T10" s="19"/>
      <c r="U10" s="18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>
      <c r="A11" s="11">
        <v>0.7916666666666666</v>
      </c>
      <c r="B11" s="12"/>
      <c r="C11" s="12"/>
      <c r="D11" s="13"/>
      <c r="E11" s="12"/>
      <c r="F11" s="12"/>
      <c r="G11" s="13"/>
      <c r="I11" s="14" t="s">
        <v>16</v>
      </c>
      <c r="J11" s="14" t="s">
        <v>452</v>
      </c>
      <c r="K11" s="22">
        <v>900.0</v>
      </c>
      <c r="L11" s="14"/>
      <c r="M11" s="14"/>
      <c r="N11" s="13"/>
      <c r="O11" s="14"/>
      <c r="Q11" s="13"/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>
      <c r="A12" s="17">
        <v>0.8333333333333334</v>
      </c>
      <c r="B12" s="18"/>
      <c r="C12" s="18"/>
      <c r="D12" s="19"/>
      <c r="E12" s="18"/>
      <c r="F12" s="18"/>
      <c r="G12" s="19"/>
      <c r="I12" s="18"/>
      <c r="J12" s="20"/>
      <c r="K12" s="19"/>
      <c r="L12" s="18"/>
      <c r="M12" s="18"/>
      <c r="N12" s="19"/>
      <c r="O12" s="18"/>
      <c r="P12" s="18"/>
      <c r="Q12" s="19"/>
      <c r="R12" s="18"/>
      <c r="S12" s="18"/>
      <c r="T12" s="19"/>
      <c r="U12" s="18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4" t="s">
        <v>33</v>
      </c>
      <c r="B13" s="12"/>
      <c r="C13" s="12"/>
      <c r="D13" s="13">
        <f>SUM(D3:D12)</f>
        <v>0</v>
      </c>
      <c r="E13" s="12"/>
      <c r="F13" s="12"/>
      <c r="G13" s="13">
        <f>SUM(G3:G12)</f>
        <v>0</v>
      </c>
      <c r="H13" s="12"/>
      <c r="I13" s="12"/>
      <c r="J13" s="12"/>
      <c r="K13" s="13">
        <f>SUM(K3:K12)</f>
        <v>5000</v>
      </c>
      <c r="L13" s="12"/>
      <c r="M13" s="12"/>
      <c r="N13" s="13">
        <f>SUM(N3:N12)</f>
        <v>6800</v>
      </c>
      <c r="O13" s="12"/>
      <c r="P13" s="12"/>
      <c r="Q13" s="13">
        <f>SUM(Q3:Q12)</f>
        <v>6100</v>
      </c>
      <c r="R13" s="12"/>
      <c r="S13" s="12"/>
      <c r="T13" s="13">
        <f>SUM(T3:T12)</f>
        <v>0</v>
      </c>
      <c r="U13" s="12">
        <f>SUM(B13:T13)</f>
        <v>17900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25" t="s">
        <v>34</v>
      </c>
      <c r="B14" s="18"/>
      <c r="C14" s="18"/>
      <c r="D14" s="19"/>
      <c r="E14" s="18"/>
      <c r="F14" s="18"/>
      <c r="G14" s="26"/>
      <c r="H14" s="18"/>
      <c r="I14" s="18"/>
      <c r="J14" s="20" t="s">
        <v>453</v>
      </c>
      <c r="K14" s="27">
        <v>-296.0</v>
      </c>
      <c r="L14" s="18"/>
      <c r="M14" s="20" t="s">
        <v>454</v>
      </c>
      <c r="N14" s="27">
        <v>500.0</v>
      </c>
      <c r="O14" s="18"/>
      <c r="P14" s="18"/>
      <c r="Q14" s="27" t="s">
        <v>277</v>
      </c>
      <c r="R14" s="18"/>
      <c r="S14" s="20" t="s">
        <v>35</v>
      </c>
      <c r="T14" s="27">
        <v>-150.0</v>
      </c>
      <c r="U14" s="18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8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6" t="s">
        <v>8</v>
      </c>
      <c r="B17" s="9">
        <v>45936.0</v>
      </c>
      <c r="C17" s="29" t="s">
        <v>455</v>
      </c>
      <c r="D17" s="10"/>
      <c r="E17" s="9">
        <v>45937.0</v>
      </c>
      <c r="F17" s="9"/>
      <c r="G17" s="10"/>
      <c r="H17" s="162">
        <v>45938.0</v>
      </c>
      <c r="I17" s="9">
        <v>45939.0</v>
      </c>
      <c r="J17" s="9"/>
      <c r="K17" s="10"/>
      <c r="L17" s="9">
        <v>45940.0</v>
      </c>
      <c r="M17" s="9"/>
      <c r="N17" s="10"/>
      <c r="O17" s="9">
        <v>45941.0</v>
      </c>
      <c r="P17" s="9"/>
      <c r="Q17" s="10"/>
      <c r="R17" s="9">
        <v>45942.0</v>
      </c>
      <c r="S17" s="7"/>
      <c r="T17" s="8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>
      <c r="A18" s="11">
        <v>0.4583333333333333</v>
      </c>
      <c r="B18" s="14"/>
      <c r="C18" s="14"/>
      <c r="D18" s="13"/>
      <c r="E18" s="14" t="s">
        <v>109</v>
      </c>
      <c r="F18" s="14" t="s">
        <v>387</v>
      </c>
      <c r="G18" s="22">
        <v>4000.0</v>
      </c>
      <c r="H18" s="12"/>
      <c r="I18" s="14" t="s">
        <v>11</v>
      </c>
      <c r="J18" s="14" t="s">
        <v>69</v>
      </c>
      <c r="K18" s="22">
        <v>800.0</v>
      </c>
      <c r="L18" s="14" t="s">
        <v>11</v>
      </c>
      <c r="M18" s="14" t="s">
        <v>12</v>
      </c>
      <c r="N18" s="16">
        <v>800.0</v>
      </c>
      <c r="O18" s="14" t="s">
        <v>21</v>
      </c>
      <c r="P18" s="14" t="s">
        <v>456</v>
      </c>
      <c r="Q18" s="22">
        <v>600.0</v>
      </c>
      <c r="R18" s="14"/>
      <c r="S18" s="12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17">
        <v>0.5</v>
      </c>
      <c r="B19" s="20"/>
      <c r="C19" s="20"/>
      <c r="D19" s="19"/>
      <c r="E19" s="20" t="s">
        <v>49</v>
      </c>
      <c r="G19" s="21">
        <v>2000.0</v>
      </c>
      <c r="I19" s="20" t="s">
        <v>40</v>
      </c>
      <c r="J19" s="20" t="s">
        <v>41</v>
      </c>
      <c r="K19" s="21">
        <v>500.0</v>
      </c>
      <c r="L19" s="20" t="s">
        <v>16</v>
      </c>
      <c r="M19" s="20" t="s">
        <v>236</v>
      </c>
      <c r="N19" s="21">
        <v>900.0</v>
      </c>
      <c r="O19" s="20"/>
      <c r="P19" s="18"/>
      <c r="Q19" s="19"/>
      <c r="R19" s="20"/>
      <c r="T19" s="19"/>
      <c r="U19" s="18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1">
        <v>0.5416666666666666</v>
      </c>
      <c r="B20" s="14"/>
      <c r="C20" s="14"/>
      <c r="D20" s="13"/>
      <c r="E20" s="14"/>
      <c r="G20" s="13"/>
      <c r="I20" s="14" t="s">
        <v>11</v>
      </c>
      <c r="J20" s="14" t="s">
        <v>440</v>
      </c>
      <c r="K20" s="22">
        <v>900.0</v>
      </c>
      <c r="L20" s="14" t="s">
        <v>103</v>
      </c>
      <c r="N20" s="22">
        <v>3600.0</v>
      </c>
      <c r="O20" s="14" t="s">
        <v>11</v>
      </c>
      <c r="P20" s="14" t="s">
        <v>153</v>
      </c>
      <c r="Q20" s="22">
        <v>700.0</v>
      </c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17">
        <v>0.5833333333333334</v>
      </c>
      <c r="B21" s="20"/>
      <c r="C21" s="20"/>
      <c r="D21" s="19"/>
      <c r="E21" s="20"/>
      <c r="G21" s="19"/>
      <c r="I21" s="20"/>
      <c r="J21" s="18"/>
      <c r="K21" s="19"/>
      <c r="L21" s="20" t="s">
        <v>49</v>
      </c>
      <c r="N21" s="21">
        <v>500.0</v>
      </c>
      <c r="O21" s="20" t="s">
        <v>105</v>
      </c>
      <c r="P21" s="20" t="s">
        <v>51</v>
      </c>
      <c r="Q21" s="21">
        <v>2000.0</v>
      </c>
      <c r="R21" s="20"/>
      <c r="T21" s="19"/>
      <c r="U21" s="18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1">
        <v>0.625</v>
      </c>
      <c r="B22" s="14"/>
      <c r="C22" s="12"/>
      <c r="D22" s="13"/>
      <c r="E22" s="14"/>
      <c r="F22" s="12"/>
      <c r="G22" s="13"/>
      <c r="I22" s="14"/>
      <c r="J22" s="12"/>
      <c r="K22" s="13"/>
      <c r="L22" s="14"/>
      <c r="N22" s="13"/>
      <c r="O22" s="14"/>
      <c r="Q22" s="13"/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17">
        <v>0.6666666666666666</v>
      </c>
      <c r="B23" s="20"/>
      <c r="C23" s="18"/>
      <c r="D23" s="19"/>
      <c r="E23" s="20" t="s">
        <v>16</v>
      </c>
      <c r="F23" s="20" t="s">
        <v>457</v>
      </c>
      <c r="G23" s="21">
        <v>900.0</v>
      </c>
      <c r="I23" s="20" t="s">
        <v>16</v>
      </c>
      <c r="J23" s="20" t="s">
        <v>416</v>
      </c>
      <c r="K23" s="21">
        <v>900.0</v>
      </c>
      <c r="L23" s="20" t="s">
        <v>60</v>
      </c>
      <c r="M23" s="20" t="s">
        <v>271</v>
      </c>
      <c r="N23" s="21">
        <v>1100.0</v>
      </c>
      <c r="O23" s="20"/>
      <c r="Q23" s="19"/>
      <c r="R23" s="20"/>
      <c r="T23" s="19"/>
      <c r="U23" s="18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1">
        <v>0.7083333333333334</v>
      </c>
      <c r="B24" s="14"/>
      <c r="C24" s="12"/>
      <c r="D24" s="13"/>
      <c r="E24" s="14" t="s">
        <v>11</v>
      </c>
      <c r="F24" s="14" t="s">
        <v>132</v>
      </c>
      <c r="G24" s="22">
        <v>800.0</v>
      </c>
      <c r="I24" s="14" t="s">
        <v>11</v>
      </c>
      <c r="J24" s="14" t="s">
        <v>43</v>
      </c>
      <c r="K24" s="22">
        <v>800.0</v>
      </c>
      <c r="L24" s="14" t="s">
        <v>16</v>
      </c>
      <c r="M24" s="14" t="s">
        <v>458</v>
      </c>
      <c r="N24" s="22">
        <v>900.0</v>
      </c>
      <c r="O24" s="14" t="s">
        <v>60</v>
      </c>
      <c r="P24" s="14" t="s">
        <v>459</v>
      </c>
      <c r="Q24" s="22">
        <v>1100.0</v>
      </c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17">
        <v>0.75</v>
      </c>
      <c r="B25" s="20"/>
      <c r="C25" s="18"/>
      <c r="D25" s="19"/>
      <c r="E25" s="20" t="s">
        <v>11</v>
      </c>
      <c r="F25" s="20" t="s">
        <v>26</v>
      </c>
      <c r="G25" s="21">
        <v>800.0</v>
      </c>
      <c r="I25" s="20" t="s">
        <v>11</v>
      </c>
      <c r="J25" s="20" t="s">
        <v>196</v>
      </c>
      <c r="K25" s="21">
        <v>800.0</v>
      </c>
      <c r="L25" s="20" t="s">
        <v>16</v>
      </c>
      <c r="M25" s="20" t="s">
        <v>460</v>
      </c>
      <c r="N25" s="21">
        <v>1100.0</v>
      </c>
      <c r="O25" s="20"/>
      <c r="P25" s="18"/>
      <c r="Q25" s="19"/>
      <c r="R25" s="18"/>
      <c r="S25" s="18"/>
      <c r="T25" s="19"/>
      <c r="U25" s="18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1">
        <v>0.7916666666666666</v>
      </c>
      <c r="B26" s="14"/>
      <c r="C26" s="12"/>
      <c r="D26" s="13"/>
      <c r="E26" s="14" t="s">
        <v>16</v>
      </c>
      <c r="F26" s="14" t="s">
        <v>98</v>
      </c>
      <c r="G26" s="22">
        <v>900.0</v>
      </c>
      <c r="I26" s="14" t="s">
        <v>11</v>
      </c>
      <c r="J26" s="14" t="s">
        <v>130</v>
      </c>
      <c r="K26" s="16">
        <v>900.0</v>
      </c>
      <c r="L26" s="14"/>
      <c r="M26" s="12"/>
      <c r="N26" s="13"/>
      <c r="O26" s="14"/>
      <c r="P26" s="12"/>
      <c r="Q26" s="13"/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17">
        <v>0.8333333333333334</v>
      </c>
      <c r="B27" s="18"/>
      <c r="C27" s="18"/>
      <c r="D27" s="19"/>
      <c r="E27" s="18"/>
      <c r="F27" s="18"/>
      <c r="G27" s="19"/>
      <c r="I27" s="18"/>
      <c r="J27" s="18"/>
      <c r="K27" s="19"/>
      <c r="L27" s="18"/>
      <c r="M27" s="18"/>
      <c r="N27" s="19"/>
      <c r="O27" s="18"/>
      <c r="P27" s="18"/>
      <c r="Q27" s="19"/>
      <c r="R27" s="18"/>
      <c r="S27" s="18"/>
      <c r="T27" s="19"/>
      <c r="U27" s="18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4" t="s">
        <v>33</v>
      </c>
      <c r="B28" s="12"/>
      <c r="C28" s="12"/>
      <c r="D28" s="13">
        <f>SUM(D18:D27)</f>
        <v>0</v>
      </c>
      <c r="E28" s="12"/>
      <c r="F28" s="12"/>
      <c r="G28" s="13">
        <f>SUM(G18:G27)</f>
        <v>9400</v>
      </c>
      <c r="H28" s="12"/>
      <c r="I28" s="12"/>
      <c r="J28" s="12"/>
      <c r="K28" s="13">
        <f>SUM(K18:K27)</f>
        <v>5600</v>
      </c>
      <c r="L28" s="12"/>
      <c r="M28" s="12"/>
      <c r="N28" s="13">
        <f>SUM(N18:N27)</f>
        <v>8900</v>
      </c>
      <c r="O28" s="12"/>
      <c r="P28" s="12"/>
      <c r="Q28" s="13">
        <f>SUM(Q18:Q27)</f>
        <v>4400</v>
      </c>
      <c r="R28" s="12"/>
      <c r="S28" s="12"/>
      <c r="T28" s="13">
        <f>SUM(T18:T27)</f>
        <v>0</v>
      </c>
      <c r="U28" s="12">
        <f>SUM(B28:T28)</f>
        <v>28300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25" t="s">
        <v>34</v>
      </c>
      <c r="B29" s="18"/>
      <c r="C29" s="20" t="s">
        <v>461</v>
      </c>
      <c r="D29" s="21">
        <v>-1350.0</v>
      </c>
      <c r="E29" s="18"/>
      <c r="F29" s="18"/>
      <c r="G29" s="26"/>
      <c r="H29" s="18"/>
      <c r="I29" s="18"/>
      <c r="J29" s="18"/>
      <c r="K29" s="26"/>
      <c r="L29" s="18"/>
      <c r="M29" s="18"/>
      <c r="N29" s="26"/>
      <c r="O29" s="18"/>
      <c r="P29" s="18"/>
      <c r="Q29" s="26"/>
      <c r="R29" s="18"/>
      <c r="S29" s="20" t="s">
        <v>35</v>
      </c>
      <c r="T29" s="27">
        <v>-150.0</v>
      </c>
      <c r="U29" s="18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8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6" t="s">
        <v>8</v>
      </c>
      <c r="B32" s="9">
        <v>45943.0</v>
      </c>
      <c r="C32" s="9"/>
      <c r="D32" s="10"/>
      <c r="E32" s="9">
        <v>45944.0</v>
      </c>
      <c r="F32" s="9"/>
      <c r="G32" s="10"/>
      <c r="H32" s="9">
        <v>45945.0</v>
      </c>
      <c r="I32" s="9">
        <v>45946.0</v>
      </c>
      <c r="J32" s="29" t="s">
        <v>462</v>
      </c>
      <c r="K32" s="10"/>
      <c r="L32" s="9">
        <v>45947.0</v>
      </c>
      <c r="M32" s="9"/>
      <c r="N32" s="10"/>
      <c r="O32" s="9">
        <v>45948.0</v>
      </c>
      <c r="P32" s="9"/>
      <c r="Q32" s="10"/>
      <c r="R32" s="9">
        <v>45949.0</v>
      </c>
      <c r="S32" s="7"/>
      <c r="T32" s="8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>
      <c r="A33" s="11">
        <v>0.4583333333333333</v>
      </c>
      <c r="B33" s="14" t="s">
        <v>60</v>
      </c>
      <c r="C33" s="14" t="s">
        <v>331</v>
      </c>
      <c r="D33" s="22">
        <v>1100.0</v>
      </c>
      <c r="E33" s="14"/>
      <c r="F33" s="12"/>
      <c r="G33" s="13"/>
      <c r="H33" s="12"/>
      <c r="I33" s="14"/>
      <c r="J33" s="12"/>
      <c r="K33" s="13"/>
      <c r="L33" s="14"/>
      <c r="M33" s="12"/>
      <c r="N33" s="13"/>
      <c r="O33" s="14" t="s">
        <v>18</v>
      </c>
      <c r="P33" s="14" t="s">
        <v>51</v>
      </c>
      <c r="Q33" s="22">
        <v>1000.0</v>
      </c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7">
        <v>0.5</v>
      </c>
      <c r="B34" s="20"/>
      <c r="C34" s="18"/>
      <c r="D34" s="19"/>
      <c r="E34" s="20"/>
      <c r="F34" s="18"/>
      <c r="G34" s="19"/>
      <c r="I34" s="20" t="s">
        <v>11</v>
      </c>
      <c r="J34" s="20" t="s">
        <v>73</v>
      </c>
      <c r="K34" s="161">
        <v>800.0</v>
      </c>
      <c r="L34" s="20"/>
      <c r="M34" s="18"/>
      <c r="N34" s="19"/>
      <c r="O34" s="20"/>
      <c r="Q34" s="19"/>
      <c r="R34" s="20"/>
      <c r="T34" s="19"/>
      <c r="U34" s="18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1">
        <v>0.5416666666666666</v>
      </c>
      <c r="B35" s="14"/>
      <c r="C35" s="12"/>
      <c r="D35" s="13"/>
      <c r="E35" s="14"/>
      <c r="F35" s="12"/>
      <c r="G35" s="13"/>
      <c r="I35" s="14" t="s">
        <v>11</v>
      </c>
      <c r="J35" s="14" t="s">
        <v>463</v>
      </c>
      <c r="K35" s="22">
        <v>900.0</v>
      </c>
      <c r="L35" s="14" t="s">
        <v>11</v>
      </c>
      <c r="M35" s="14" t="s">
        <v>431</v>
      </c>
      <c r="N35" s="16">
        <v>900.0</v>
      </c>
      <c r="O35" s="14" t="s">
        <v>11</v>
      </c>
      <c r="P35" s="14" t="s">
        <v>20</v>
      </c>
      <c r="Q35" s="22">
        <v>800.0</v>
      </c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7">
        <v>0.5833333333333334</v>
      </c>
      <c r="B36" s="20" t="s">
        <v>11</v>
      </c>
      <c r="C36" s="21" t="s">
        <v>23</v>
      </c>
      <c r="D36" s="23">
        <v>800.0</v>
      </c>
      <c r="E36" s="20"/>
      <c r="F36" s="18"/>
      <c r="G36" s="19"/>
      <c r="I36" s="20" t="s">
        <v>46</v>
      </c>
      <c r="J36" s="20" t="s">
        <v>146</v>
      </c>
      <c r="K36" s="21">
        <v>5000.0</v>
      </c>
      <c r="L36" s="20" t="s">
        <v>60</v>
      </c>
      <c r="M36" s="20" t="s">
        <v>173</v>
      </c>
      <c r="N36" s="21">
        <v>1100.0</v>
      </c>
      <c r="O36" s="20" t="s">
        <v>16</v>
      </c>
      <c r="P36" s="20" t="s">
        <v>65</v>
      </c>
      <c r="Q36" s="161">
        <v>900.0</v>
      </c>
      <c r="R36" s="20"/>
      <c r="T36" s="19"/>
      <c r="U36" s="18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1">
        <v>0.625</v>
      </c>
      <c r="B37" s="14"/>
      <c r="C37" s="12"/>
      <c r="D37" s="13"/>
      <c r="E37" s="14" t="s">
        <v>16</v>
      </c>
      <c r="F37" s="14" t="s">
        <v>162</v>
      </c>
      <c r="G37" s="22">
        <v>1000.0</v>
      </c>
      <c r="I37" s="14"/>
      <c r="K37" s="16">
        <v>1000.0</v>
      </c>
      <c r="L37" s="14" t="s">
        <v>11</v>
      </c>
      <c r="M37" s="14" t="s">
        <v>58</v>
      </c>
      <c r="N37" s="22">
        <v>800.0</v>
      </c>
      <c r="O37" s="14" t="s">
        <v>18</v>
      </c>
      <c r="P37" s="14" t="s">
        <v>75</v>
      </c>
      <c r="Q37" s="22">
        <v>1000.0</v>
      </c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17">
        <v>0.6666666666666666</v>
      </c>
      <c r="B38" s="20"/>
      <c r="C38" s="18"/>
      <c r="D38" s="19"/>
      <c r="E38" s="20"/>
      <c r="F38" s="20"/>
      <c r="G38" s="19"/>
      <c r="I38" s="20"/>
      <c r="K38" s="19"/>
      <c r="L38" s="20" t="s">
        <v>60</v>
      </c>
      <c r="M38" s="20" t="s">
        <v>464</v>
      </c>
      <c r="N38" s="21">
        <v>1100.0</v>
      </c>
      <c r="O38" s="20" t="s">
        <v>18</v>
      </c>
      <c r="P38" s="20" t="s">
        <v>304</v>
      </c>
      <c r="Q38" s="21">
        <v>1000.0</v>
      </c>
      <c r="R38" s="20"/>
      <c r="T38" s="19"/>
      <c r="U38" s="18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1">
        <v>0.7083333333333334</v>
      </c>
      <c r="B39" s="14"/>
      <c r="C39" s="12"/>
      <c r="D39" s="13"/>
      <c r="E39" s="14" t="s">
        <v>25</v>
      </c>
      <c r="F39" s="14" t="s">
        <v>357</v>
      </c>
      <c r="G39" s="22">
        <v>600.0</v>
      </c>
      <c r="I39" s="14"/>
      <c r="K39" s="13"/>
      <c r="L39" s="14"/>
      <c r="M39" s="12"/>
      <c r="N39" s="13"/>
      <c r="O39" s="14"/>
      <c r="P39" s="14"/>
      <c r="Q39" s="13"/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17">
        <v>0.75</v>
      </c>
      <c r="B40" s="20"/>
      <c r="C40" s="18"/>
      <c r="D40" s="19"/>
      <c r="E40" s="20" t="s">
        <v>11</v>
      </c>
      <c r="G40" s="21">
        <v>800.0</v>
      </c>
      <c r="I40" s="20"/>
      <c r="J40" s="18"/>
      <c r="K40" s="19"/>
      <c r="L40" s="20" t="s">
        <v>16</v>
      </c>
      <c r="M40" s="20" t="s">
        <v>50</v>
      </c>
      <c r="N40" s="21">
        <v>900.0</v>
      </c>
      <c r="O40" s="20" t="s">
        <v>25</v>
      </c>
      <c r="P40" s="20" t="s">
        <v>208</v>
      </c>
      <c r="Q40" s="21">
        <v>600.0</v>
      </c>
      <c r="R40" s="18"/>
      <c r="S40" s="18"/>
      <c r="T40" s="19"/>
      <c r="U40" s="18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1">
        <v>0.7916666666666666</v>
      </c>
      <c r="B41" s="14"/>
      <c r="C41" s="12"/>
      <c r="D41" s="13"/>
      <c r="E41" s="14" t="s">
        <v>16</v>
      </c>
      <c r="F41" s="14" t="s">
        <v>89</v>
      </c>
      <c r="G41" s="22">
        <v>900.0</v>
      </c>
      <c r="I41" s="14"/>
      <c r="J41" s="12"/>
      <c r="K41" s="13"/>
      <c r="L41" s="14" t="s">
        <v>11</v>
      </c>
      <c r="M41" s="14" t="s">
        <v>156</v>
      </c>
      <c r="N41" s="22">
        <v>900.0</v>
      </c>
      <c r="O41" s="14" t="s">
        <v>25</v>
      </c>
      <c r="Q41" s="22">
        <v>600.0</v>
      </c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17">
        <v>0.8333333333333334</v>
      </c>
      <c r="B42" s="18"/>
      <c r="C42" s="18"/>
      <c r="D42" s="19"/>
      <c r="E42" s="18"/>
      <c r="F42" s="18"/>
      <c r="G42" s="19"/>
      <c r="I42" s="18"/>
      <c r="J42" s="18"/>
      <c r="K42" s="19"/>
      <c r="L42" s="18"/>
      <c r="M42" s="18"/>
      <c r="N42" s="19"/>
      <c r="O42" s="18"/>
      <c r="P42" s="18"/>
      <c r="Q42" s="19"/>
      <c r="R42" s="18"/>
      <c r="S42" s="18"/>
      <c r="T42" s="19"/>
      <c r="U42" s="18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4" t="s">
        <v>33</v>
      </c>
      <c r="B43" s="12"/>
      <c r="C43" s="12"/>
      <c r="D43" s="13">
        <f>SUM(D33:D42)</f>
        <v>1900</v>
      </c>
      <c r="E43" s="12"/>
      <c r="F43" s="12"/>
      <c r="G43" s="13">
        <f>SUM(G33:G42)</f>
        <v>3300</v>
      </c>
      <c r="H43" s="12"/>
      <c r="I43" s="12"/>
      <c r="J43" s="12"/>
      <c r="K43" s="13">
        <f>SUM(K33:K42)</f>
        <v>7700</v>
      </c>
      <c r="L43" s="12"/>
      <c r="M43" s="12"/>
      <c r="N43" s="13">
        <f>SUM(N33:N42)</f>
        <v>5700</v>
      </c>
      <c r="O43" s="12"/>
      <c r="P43" s="12"/>
      <c r="Q43" s="13">
        <f>SUM(Q33:Q42)</f>
        <v>5900</v>
      </c>
      <c r="R43" s="12"/>
      <c r="S43" s="12"/>
      <c r="T43" s="13">
        <f>SUM(T33:T42)</f>
        <v>0</v>
      </c>
      <c r="U43" s="12">
        <f>SUM(B43:T43)</f>
        <v>24500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25" t="s">
        <v>34</v>
      </c>
      <c r="B44" s="18"/>
      <c r="C44" s="18"/>
      <c r="D44" s="19"/>
      <c r="E44" s="18"/>
      <c r="F44" s="18"/>
      <c r="G44" s="26"/>
      <c r="H44" s="18"/>
      <c r="I44" s="18"/>
      <c r="J44" s="20" t="s">
        <v>92</v>
      </c>
      <c r="K44" s="27">
        <v>-305.0</v>
      </c>
      <c r="L44" s="18"/>
      <c r="M44" s="18"/>
      <c r="N44" s="26"/>
      <c r="O44" s="18"/>
      <c r="P44" s="18"/>
      <c r="Q44" s="26"/>
      <c r="R44" s="18"/>
      <c r="S44" s="20" t="s">
        <v>35</v>
      </c>
      <c r="T44" s="27">
        <v>-150.0</v>
      </c>
      <c r="U44" s="18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8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6" t="s">
        <v>8</v>
      </c>
      <c r="B47" s="9">
        <v>45950.0</v>
      </c>
      <c r="C47" s="9"/>
      <c r="D47" s="10"/>
      <c r="E47" s="9">
        <v>45951.0</v>
      </c>
      <c r="F47" s="9"/>
      <c r="G47" s="10"/>
      <c r="H47" s="9">
        <v>45952.0</v>
      </c>
      <c r="I47" s="9">
        <v>45953.0</v>
      </c>
      <c r="J47" s="9"/>
      <c r="K47" s="10"/>
      <c r="L47" s="9">
        <v>45954.0</v>
      </c>
      <c r="M47" s="9"/>
      <c r="N47" s="10"/>
      <c r="O47" s="9">
        <v>45955.0</v>
      </c>
      <c r="P47" s="9"/>
      <c r="Q47" s="10"/>
      <c r="R47" s="9">
        <v>45956.0</v>
      </c>
      <c r="S47" s="7"/>
      <c r="T47" s="8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>
      <c r="A48" s="11">
        <v>0.4583333333333333</v>
      </c>
      <c r="B48" s="14" t="s">
        <v>44</v>
      </c>
      <c r="C48" s="14" t="s">
        <v>465</v>
      </c>
      <c r="D48" s="22">
        <v>3200.0</v>
      </c>
      <c r="E48" s="14"/>
      <c r="F48" s="12"/>
      <c r="G48" s="13"/>
      <c r="H48" s="14" t="s">
        <v>466</v>
      </c>
      <c r="I48" s="14"/>
      <c r="J48" s="14"/>
      <c r="K48" s="13"/>
      <c r="L48" s="14"/>
      <c r="M48" s="14"/>
      <c r="N48" s="13"/>
      <c r="O48" s="14"/>
      <c r="P48" s="12"/>
      <c r="Q48" s="13"/>
      <c r="R48" s="14"/>
      <c r="S48" s="12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17">
        <v>0.5</v>
      </c>
      <c r="B49" s="20" t="s">
        <v>28</v>
      </c>
      <c r="D49" s="21">
        <v>300.0</v>
      </c>
      <c r="E49" s="20"/>
      <c r="F49" s="18"/>
      <c r="G49" s="19"/>
      <c r="I49" s="20"/>
      <c r="J49" s="18"/>
      <c r="K49" s="19"/>
      <c r="L49" s="20" t="s">
        <v>11</v>
      </c>
      <c r="M49" s="20" t="s">
        <v>48</v>
      </c>
      <c r="N49" s="21">
        <v>900.0</v>
      </c>
      <c r="O49" s="20"/>
      <c r="P49" s="20"/>
      <c r="Q49" s="19"/>
      <c r="R49" s="20"/>
      <c r="T49" s="19"/>
      <c r="U49" s="18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1">
        <v>0.5416666666666666</v>
      </c>
      <c r="B50" s="14"/>
      <c r="D50" s="13"/>
      <c r="E50" s="14" t="s">
        <v>16</v>
      </c>
      <c r="F50" s="14" t="s">
        <v>104</v>
      </c>
      <c r="G50" s="22">
        <v>900.0</v>
      </c>
      <c r="I50" s="14"/>
      <c r="J50" s="12"/>
      <c r="K50" s="13"/>
      <c r="L50" s="14" t="s">
        <v>18</v>
      </c>
      <c r="M50" s="14" t="s">
        <v>166</v>
      </c>
      <c r="N50" s="22">
        <v>1100.0</v>
      </c>
      <c r="O50" s="14" t="s">
        <v>60</v>
      </c>
      <c r="P50" s="14" t="s">
        <v>467</v>
      </c>
      <c r="Q50" s="22">
        <v>1100.0</v>
      </c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7">
        <v>0.5833333333333334</v>
      </c>
      <c r="B51" s="20"/>
      <c r="D51" s="19"/>
      <c r="E51" s="20" t="s">
        <v>11</v>
      </c>
      <c r="F51" s="20" t="s">
        <v>336</v>
      </c>
      <c r="G51" s="21">
        <v>700.0</v>
      </c>
      <c r="I51" s="20"/>
      <c r="J51" s="18"/>
      <c r="K51" s="19"/>
      <c r="L51" s="20"/>
      <c r="M51" s="18"/>
      <c r="N51" s="19"/>
      <c r="O51" s="20"/>
      <c r="P51" s="18"/>
      <c r="Q51" s="19"/>
      <c r="R51" s="20"/>
      <c r="T51" s="19"/>
      <c r="U51" s="18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1">
        <v>0.625</v>
      </c>
      <c r="B52" s="14" t="s">
        <v>18</v>
      </c>
      <c r="C52" s="14" t="s">
        <v>244</v>
      </c>
      <c r="D52" s="22">
        <v>1100.0</v>
      </c>
      <c r="E52" s="14"/>
      <c r="F52" s="12"/>
      <c r="G52" s="13"/>
      <c r="I52" s="14" t="s">
        <v>11</v>
      </c>
      <c r="J52" s="14" t="s">
        <v>71</v>
      </c>
      <c r="K52" s="22">
        <v>1100.0</v>
      </c>
      <c r="L52" s="14" t="s">
        <v>13</v>
      </c>
      <c r="M52" s="14" t="s">
        <v>349</v>
      </c>
      <c r="N52" s="22">
        <v>2600.0</v>
      </c>
      <c r="O52" s="14" t="s">
        <v>11</v>
      </c>
      <c r="P52" s="14" t="s">
        <v>100</v>
      </c>
      <c r="Q52" s="22">
        <v>900.0</v>
      </c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7">
        <v>0.6666666666666666</v>
      </c>
      <c r="B53" s="23" t="s">
        <v>60</v>
      </c>
      <c r="C53" s="20" t="s">
        <v>110</v>
      </c>
      <c r="D53" s="21">
        <v>1100.0</v>
      </c>
      <c r="E53" s="20"/>
      <c r="F53" s="18"/>
      <c r="G53" s="19"/>
      <c r="I53" s="20"/>
      <c r="J53" s="18"/>
      <c r="K53" s="19"/>
      <c r="L53" s="20" t="s">
        <v>49</v>
      </c>
      <c r="N53" s="21">
        <v>1600.0</v>
      </c>
      <c r="O53" s="20" t="s">
        <v>16</v>
      </c>
      <c r="P53" s="20" t="s">
        <v>31</v>
      </c>
      <c r="Q53" s="21">
        <v>900.0</v>
      </c>
      <c r="R53" s="20"/>
      <c r="T53" s="19"/>
      <c r="U53" s="18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1">
        <v>0.7083333333333334</v>
      </c>
      <c r="B54" s="14" t="s">
        <v>16</v>
      </c>
      <c r="C54" s="14" t="s">
        <v>56</v>
      </c>
      <c r="D54" s="22">
        <v>900.0</v>
      </c>
      <c r="E54" s="14"/>
      <c r="F54" s="12"/>
      <c r="G54" s="13"/>
      <c r="I54" s="14" t="s">
        <v>21</v>
      </c>
      <c r="J54" s="14" t="s">
        <v>168</v>
      </c>
      <c r="K54" s="22">
        <v>600.0</v>
      </c>
      <c r="L54" s="14" t="s">
        <v>46</v>
      </c>
      <c r="M54" s="14" t="s">
        <v>51</v>
      </c>
      <c r="N54" s="22">
        <v>4000.0</v>
      </c>
      <c r="O54" s="14" t="s">
        <v>44</v>
      </c>
      <c r="Q54" s="22">
        <v>2600.0</v>
      </c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17">
        <v>0.75</v>
      </c>
      <c r="B55" s="20" t="s">
        <v>60</v>
      </c>
      <c r="C55" s="20" t="s">
        <v>62</v>
      </c>
      <c r="D55" s="21">
        <v>1100.0</v>
      </c>
      <c r="E55" s="20"/>
      <c r="F55" s="18"/>
      <c r="G55" s="19"/>
      <c r="I55" s="20" t="s">
        <v>18</v>
      </c>
      <c r="J55" s="20" t="s">
        <v>136</v>
      </c>
      <c r="K55" s="21">
        <v>1000.0</v>
      </c>
      <c r="L55" s="20"/>
      <c r="N55" s="19"/>
      <c r="O55" s="20"/>
      <c r="P55" s="18"/>
      <c r="Q55" s="19"/>
      <c r="R55" s="18"/>
      <c r="S55" s="18"/>
      <c r="T55" s="19"/>
      <c r="U55" s="18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1">
        <v>0.7916666666666666</v>
      </c>
      <c r="B56" s="14"/>
      <c r="C56" s="12"/>
      <c r="D56" s="13"/>
      <c r="E56" s="14"/>
      <c r="F56" s="12"/>
      <c r="G56" s="13"/>
      <c r="I56" s="14"/>
      <c r="J56" s="12"/>
      <c r="K56" s="13"/>
      <c r="L56" s="14"/>
      <c r="M56" s="12"/>
      <c r="N56" s="13"/>
      <c r="O56" s="14"/>
      <c r="P56" s="12"/>
      <c r="Q56" s="13"/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17">
        <v>0.8333333333333334</v>
      </c>
      <c r="B57" s="18"/>
      <c r="C57" s="18"/>
      <c r="D57" s="19"/>
      <c r="E57" s="18"/>
      <c r="F57" s="18"/>
      <c r="G57" s="19"/>
      <c r="I57" s="18"/>
      <c r="J57" s="18"/>
      <c r="K57" s="19"/>
      <c r="L57" s="18"/>
      <c r="M57" s="20"/>
      <c r="N57" s="19"/>
      <c r="O57" s="18"/>
      <c r="P57" s="18"/>
      <c r="Q57" s="19"/>
      <c r="R57" s="18"/>
      <c r="S57" s="18"/>
      <c r="T57" s="19"/>
      <c r="U57" s="18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4" t="s">
        <v>33</v>
      </c>
      <c r="B58" s="12"/>
      <c r="C58" s="12"/>
      <c r="D58" s="13">
        <f>SUM(D48:D57)</f>
        <v>7700</v>
      </c>
      <c r="E58" s="12"/>
      <c r="F58" s="12"/>
      <c r="G58" s="13">
        <f>SUM(G48:G57)</f>
        <v>1600</v>
      </c>
      <c r="H58" s="14">
        <v>600.0</v>
      </c>
      <c r="I58" s="12"/>
      <c r="J58" s="12"/>
      <c r="K58" s="13">
        <f>SUM(K48:K57)</f>
        <v>2700</v>
      </c>
      <c r="L58" s="12"/>
      <c r="M58" s="12"/>
      <c r="N58" s="13">
        <f>SUM(N48:N57)</f>
        <v>10200</v>
      </c>
      <c r="O58" s="12"/>
      <c r="P58" s="12"/>
      <c r="Q58" s="13">
        <f>SUM(Q48:Q57)</f>
        <v>5500</v>
      </c>
      <c r="R58" s="12"/>
      <c r="S58" s="12"/>
      <c r="T58" s="13">
        <f>SUM(T48:T57)</f>
        <v>0</v>
      </c>
      <c r="U58" s="12">
        <f>SUM(B58:T58)</f>
        <v>28300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25" t="s">
        <v>34</v>
      </c>
      <c r="B59" s="18"/>
      <c r="C59" s="18"/>
      <c r="D59" s="19"/>
      <c r="E59" s="18"/>
      <c r="F59" s="18"/>
      <c r="G59" s="26"/>
      <c r="H59" s="18"/>
      <c r="I59" s="18"/>
      <c r="J59" s="18"/>
      <c r="K59" s="26"/>
      <c r="L59" s="18"/>
      <c r="M59" s="20" t="s">
        <v>67</v>
      </c>
      <c r="N59" s="27">
        <v>800.0</v>
      </c>
      <c r="O59" s="18"/>
      <c r="P59" s="18"/>
      <c r="Q59" s="26"/>
      <c r="R59" s="18"/>
      <c r="S59" s="18"/>
      <c r="T59" s="26"/>
      <c r="U59" s="18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8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6" t="s">
        <v>8</v>
      </c>
      <c r="B62" s="9">
        <v>45957.0</v>
      </c>
      <c r="C62" s="9"/>
      <c r="D62" s="10"/>
      <c r="E62" s="9">
        <v>45958.0</v>
      </c>
      <c r="F62" s="9"/>
      <c r="G62" s="10"/>
      <c r="H62" s="9">
        <v>45959.0</v>
      </c>
      <c r="I62" s="9">
        <v>45960.0</v>
      </c>
      <c r="J62" s="9"/>
      <c r="K62" s="10"/>
      <c r="L62" s="9">
        <v>45961.0</v>
      </c>
      <c r="M62" s="7"/>
      <c r="N62" s="8"/>
      <c r="O62" s="7"/>
      <c r="P62" s="7"/>
      <c r="Q62" s="8"/>
      <c r="R62" s="7"/>
      <c r="S62" s="7"/>
      <c r="T62" s="8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>
      <c r="A63" s="11">
        <v>0.4583333333333333</v>
      </c>
      <c r="B63" s="14"/>
      <c r="C63" s="12"/>
      <c r="D63" s="13"/>
      <c r="E63" s="14"/>
      <c r="F63" s="12"/>
      <c r="G63" s="13"/>
      <c r="H63" s="14" t="s">
        <v>468</v>
      </c>
      <c r="I63" s="14"/>
      <c r="J63" s="12"/>
      <c r="K63" s="13"/>
      <c r="L63" s="14" t="s">
        <v>60</v>
      </c>
      <c r="M63" s="14" t="s">
        <v>329</v>
      </c>
      <c r="N63" s="22">
        <v>1100.0</v>
      </c>
      <c r="O63" s="12"/>
      <c r="P63" s="12"/>
      <c r="Q63" s="13"/>
      <c r="R63" s="12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17">
        <v>0.5</v>
      </c>
      <c r="B64" s="20"/>
      <c r="C64" s="18"/>
      <c r="D64" s="19"/>
      <c r="E64" s="20"/>
      <c r="F64" s="18"/>
      <c r="G64" s="19"/>
      <c r="I64" s="20" t="s">
        <v>16</v>
      </c>
      <c r="J64" s="20" t="s">
        <v>469</v>
      </c>
      <c r="K64" s="21">
        <v>1000.0</v>
      </c>
      <c r="L64" s="20"/>
      <c r="M64" s="18"/>
      <c r="N64" s="19"/>
      <c r="O64" s="18"/>
      <c r="P64" s="18"/>
      <c r="Q64" s="19"/>
      <c r="R64" s="18"/>
      <c r="S64" s="18"/>
      <c r="T64" s="19"/>
      <c r="U64" s="18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1">
        <v>0.5416666666666666</v>
      </c>
      <c r="B65" s="14"/>
      <c r="C65" s="12"/>
      <c r="D65" s="13"/>
      <c r="E65" s="14"/>
      <c r="F65" s="12"/>
      <c r="G65" s="13"/>
      <c r="I65" s="14" t="s">
        <v>11</v>
      </c>
      <c r="J65" s="14" t="s">
        <v>70</v>
      </c>
      <c r="K65" s="22">
        <v>800.0</v>
      </c>
      <c r="L65" s="14" t="s">
        <v>28</v>
      </c>
      <c r="M65" s="14" t="s">
        <v>470</v>
      </c>
      <c r="N65" s="22">
        <v>300.0</v>
      </c>
      <c r="O65" s="12"/>
      <c r="P65" s="12"/>
      <c r="Q65" s="13"/>
      <c r="R65" s="12"/>
      <c r="S65" s="12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17">
        <v>0.5833333333333334</v>
      </c>
      <c r="B66" s="20" t="s">
        <v>16</v>
      </c>
      <c r="C66" s="20" t="s">
        <v>224</v>
      </c>
      <c r="D66" s="21">
        <v>900.0</v>
      </c>
      <c r="E66" s="20"/>
      <c r="F66" s="18"/>
      <c r="G66" s="19"/>
      <c r="I66" s="20" t="s">
        <v>25</v>
      </c>
      <c r="K66" s="21">
        <v>600.0</v>
      </c>
      <c r="L66" s="20" t="s">
        <v>241</v>
      </c>
      <c r="N66" s="21">
        <v>600.0</v>
      </c>
      <c r="O66" s="18"/>
      <c r="P66" s="18"/>
      <c r="Q66" s="19"/>
      <c r="R66" s="18"/>
      <c r="S66" s="18"/>
      <c r="T66" s="19"/>
      <c r="U66" s="18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1">
        <v>0.625</v>
      </c>
      <c r="B67" s="14" t="s">
        <v>11</v>
      </c>
      <c r="C67" s="14" t="s">
        <v>440</v>
      </c>
      <c r="D67" s="22">
        <v>900.0</v>
      </c>
      <c r="E67" s="14"/>
      <c r="F67" s="12"/>
      <c r="G67" s="13"/>
      <c r="I67" s="14" t="s">
        <v>105</v>
      </c>
      <c r="J67" s="14" t="s">
        <v>51</v>
      </c>
      <c r="K67" s="22">
        <v>2000.0</v>
      </c>
      <c r="L67" s="14"/>
      <c r="M67" s="12"/>
      <c r="N67" s="13"/>
      <c r="O67" s="12"/>
      <c r="P67" s="12"/>
      <c r="Q67" s="13"/>
      <c r="R67" s="12"/>
      <c r="S67" s="12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17">
        <v>0.6666666666666666</v>
      </c>
      <c r="B68" s="20" t="s">
        <v>11</v>
      </c>
      <c r="C68" s="20" t="s">
        <v>19</v>
      </c>
      <c r="D68" s="21">
        <v>800.0</v>
      </c>
      <c r="E68" s="20"/>
      <c r="F68" s="18"/>
      <c r="G68" s="19"/>
      <c r="I68" s="20"/>
      <c r="K68" s="19"/>
      <c r="L68" s="20"/>
      <c r="M68" s="18"/>
      <c r="N68" s="19"/>
      <c r="O68" s="18"/>
      <c r="P68" s="18"/>
      <c r="Q68" s="19"/>
      <c r="R68" s="18"/>
      <c r="S68" s="18"/>
      <c r="T68" s="19"/>
      <c r="U68" s="18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1">
        <v>0.7083333333333334</v>
      </c>
      <c r="B69" s="14"/>
      <c r="C69" s="12"/>
      <c r="D69" s="13"/>
      <c r="E69" s="14" t="s">
        <v>105</v>
      </c>
      <c r="F69" s="14" t="s">
        <v>111</v>
      </c>
      <c r="G69" s="22">
        <v>2000.0</v>
      </c>
      <c r="I69" s="14" t="s">
        <v>11</v>
      </c>
      <c r="J69" s="14" t="s">
        <v>171</v>
      </c>
      <c r="K69" s="22">
        <v>900.0</v>
      </c>
      <c r="L69" s="14"/>
      <c r="M69" s="12"/>
      <c r="N69" s="13"/>
      <c r="O69" s="12"/>
      <c r="P69" s="12"/>
      <c r="Q69" s="13"/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17">
        <v>0.75</v>
      </c>
      <c r="B70" s="20"/>
      <c r="C70" s="18"/>
      <c r="D70" s="19"/>
      <c r="E70" s="20"/>
      <c r="G70" s="19"/>
      <c r="I70" s="20"/>
      <c r="J70" s="18"/>
      <c r="K70" s="19"/>
      <c r="L70" s="20"/>
      <c r="M70" s="18"/>
      <c r="N70" s="19"/>
      <c r="O70" s="18"/>
      <c r="P70" s="18"/>
      <c r="Q70" s="19"/>
      <c r="R70" s="18"/>
      <c r="S70" s="18"/>
      <c r="T70" s="19"/>
      <c r="U70" s="18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1">
        <v>0.7916666666666666</v>
      </c>
      <c r="B71" s="14" t="s">
        <v>60</v>
      </c>
      <c r="C71" s="14" t="s">
        <v>218</v>
      </c>
      <c r="D71" s="22">
        <v>1100.0</v>
      </c>
      <c r="E71" s="14" t="s">
        <v>11</v>
      </c>
      <c r="F71" s="14" t="s">
        <v>305</v>
      </c>
      <c r="G71" s="22">
        <v>1000.0</v>
      </c>
      <c r="I71" s="14"/>
      <c r="J71" s="12"/>
      <c r="K71" s="13"/>
      <c r="L71" s="14"/>
      <c r="M71" s="12"/>
      <c r="N71" s="13"/>
      <c r="O71" s="12"/>
      <c r="P71" s="12"/>
      <c r="Q71" s="13"/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17">
        <v>0.8333333333333334</v>
      </c>
      <c r="B72" s="18"/>
      <c r="C72" s="18"/>
      <c r="D72" s="19"/>
      <c r="E72" s="18"/>
      <c r="F72" s="18"/>
      <c r="G72" s="19"/>
      <c r="I72" s="18"/>
      <c r="J72" s="18"/>
      <c r="K72" s="19"/>
      <c r="L72" s="18"/>
      <c r="M72" s="18"/>
      <c r="N72" s="19"/>
      <c r="O72" s="18"/>
      <c r="P72" s="18"/>
      <c r="Q72" s="19"/>
      <c r="R72" s="18"/>
      <c r="S72" s="18"/>
      <c r="T72" s="19"/>
      <c r="U72" s="18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4" t="s">
        <v>33</v>
      </c>
      <c r="B73" s="12"/>
      <c r="C73" s="12"/>
      <c r="D73" s="13">
        <f>SUM(D63:D72)</f>
        <v>3700</v>
      </c>
      <c r="E73" s="12"/>
      <c r="F73" s="12"/>
      <c r="G73" s="13">
        <f>SUM(G63:G72)</f>
        <v>3000</v>
      </c>
      <c r="H73" s="12"/>
      <c r="I73" s="12"/>
      <c r="J73" s="12"/>
      <c r="K73" s="13">
        <f>SUM(K63:K72)</f>
        <v>5300</v>
      </c>
      <c r="L73" s="12"/>
      <c r="M73" s="12"/>
      <c r="N73" s="13">
        <f>SUM(N63:N72)</f>
        <v>2000</v>
      </c>
      <c r="O73" s="12"/>
      <c r="P73" s="12"/>
      <c r="Q73" s="13">
        <f>SUM(Q63:Q72)</f>
        <v>0</v>
      </c>
      <c r="R73" s="12"/>
      <c r="S73" s="12"/>
      <c r="T73" s="13">
        <f>SUM(T63:T72)</f>
        <v>0</v>
      </c>
      <c r="U73" s="12">
        <f>SUM(B73:T73)</f>
        <v>14000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34</v>
      </c>
      <c r="B74" s="4"/>
      <c r="C74" s="2" t="s">
        <v>257</v>
      </c>
      <c r="D74" s="3">
        <v>-2691.0</v>
      </c>
      <c r="E74" s="4"/>
      <c r="F74" s="4"/>
      <c r="G74" s="33"/>
      <c r="H74" s="4"/>
      <c r="I74" s="4"/>
      <c r="J74" s="4"/>
      <c r="K74" s="33"/>
      <c r="L74" s="4"/>
      <c r="M74" s="2" t="s">
        <v>471</v>
      </c>
      <c r="N74" s="70">
        <v>-200.0</v>
      </c>
      <c r="O74" s="4"/>
      <c r="P74" s="4"/>
      <c r="Q74" s="33"/>
      <c r="R74" s="4"/>
      <c r="S74" s="4"/>
      <c r="T74" s="33"/>
      <c r="U74" s="4">
        <f>SUM(U4:U73)</f>
        <v>113000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8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119</v>
      </c>
      <c r="U75" s="4">
        <f>SUM(B14:T14,B29:T29,B44:T44,B59:T59,B74:T74)</f>
        <v>-3992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8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8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8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8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8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8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8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8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8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8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8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8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8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8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8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8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8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8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8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8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8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8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8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8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8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8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8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8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8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8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8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8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8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8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8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8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8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8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8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8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8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8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8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8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8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8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8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8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8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8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8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8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8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8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8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8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8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8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8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8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8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8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8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8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8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8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8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8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8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8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8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8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8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8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8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8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8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8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8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8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8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8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8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8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8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8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8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8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8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8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8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8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8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8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8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8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8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8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8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8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8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8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8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8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8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8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8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8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8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8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8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8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8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8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8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8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8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8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8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8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8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8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8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8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8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8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8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8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8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8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8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8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8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8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8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8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8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8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8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8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8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8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8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8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8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8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8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8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8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8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8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8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8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8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8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8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8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8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8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8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8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8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8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8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8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8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8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8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8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8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8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8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8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8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8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8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8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8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8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8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8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8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8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8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8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8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8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8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8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8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8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8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8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8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8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8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8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8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8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8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8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8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8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8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8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8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8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8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8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8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8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8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8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8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8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8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8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8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8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8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8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8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8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8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8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8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8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8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8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8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8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8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8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8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8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8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8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8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8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8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8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8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8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8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8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8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8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8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8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8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8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8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8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8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8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8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8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8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8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8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8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8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8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8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8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8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8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8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8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8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8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8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8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8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8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8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8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8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8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8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8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8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8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8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8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8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8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8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8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8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8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8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8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8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8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8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8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8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8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8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8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8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8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8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8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8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8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8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8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8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8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8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8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8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8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8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8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8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8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8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8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8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8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8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8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8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8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8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8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8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8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8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8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8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8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8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8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8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8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8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8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8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8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8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8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8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8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8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8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8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8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8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8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8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8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8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8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8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8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8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8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8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8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8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8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8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8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8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8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8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8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8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8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8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8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8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8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8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8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8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8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8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8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8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8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8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8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8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8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8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8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8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8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8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8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8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8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8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8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8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8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8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8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8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8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8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8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8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8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8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8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8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8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8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8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8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8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8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8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8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8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8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8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8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8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8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8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8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8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8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8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8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8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8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8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8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8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8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8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8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8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8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8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8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8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8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8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8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8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8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8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8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8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8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8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8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8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8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8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8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8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8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8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8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8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8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8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8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8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8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8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8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8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8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8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8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8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8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8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8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8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8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8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8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8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8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8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8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8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8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8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8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8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8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8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8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8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8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8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8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8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8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8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8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8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8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8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8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8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8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8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8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8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8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8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8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8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8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8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8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8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8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8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8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8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8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8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8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8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8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8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8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8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8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8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8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8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8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8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8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8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8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8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8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8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8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8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8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8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8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8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8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8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8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8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8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8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8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8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8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8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8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8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8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8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8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8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8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8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8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8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8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8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8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8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8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8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8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8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8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8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8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8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8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8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8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8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8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8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8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8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8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8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8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8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8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8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8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8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8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8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8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8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8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8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8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8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8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8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8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8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8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8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8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8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8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8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8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8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8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8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8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8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8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8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8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8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8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8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8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8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8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8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8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8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8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8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8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8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8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8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8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8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8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8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8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8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8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8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8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8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8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8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8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8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8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8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8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8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8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8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8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8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8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8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8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8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8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8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8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8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8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8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8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8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8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8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8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8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8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8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8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8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8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8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8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8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8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8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8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8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8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8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8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8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8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8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8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8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8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8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8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8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8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8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8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8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8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8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8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8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8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8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8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8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8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8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8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8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8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8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8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8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8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8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8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8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8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8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8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8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8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8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8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8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8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8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8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8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8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8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8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8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8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8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8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8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8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8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8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8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8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8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8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8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8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8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8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8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8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8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8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8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8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8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8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8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8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8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8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8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8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8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8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8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8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8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8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8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8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8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8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8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8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8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8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8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8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8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8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8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8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8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8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8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8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8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8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8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8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8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8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8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8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8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8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8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8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8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8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8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8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8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8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8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8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8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8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8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8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8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8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8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8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8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8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8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8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8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8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8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8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8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8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8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8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8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8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8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8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8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8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8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8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8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8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8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8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8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8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8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8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8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8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8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8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8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8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8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8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8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8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8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8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8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8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8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8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8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8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8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8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8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8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8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8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8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8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8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8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8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8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8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8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8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8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8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8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8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8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8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8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8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8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8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8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8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8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8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8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8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8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8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8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8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8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8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8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8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8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8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8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8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8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8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8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8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8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8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8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8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8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8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8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8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8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8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8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8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8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8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8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8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8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26">
    <mergeCell ref="P9:P11"/>
    <mergeCell ref="P21:P23"/>
    <mergeCell ref="P40:P41"/>
    <mergeCell ref="S48:S53"/>
    <mergeCell ref="P53:P54"/>
    <mergeCell ref="M19:M22"/>
    <mergeCell ref="P33:P34"/>
    <mergeCell ref="H3:H12"/>
    <mergeCell ref="S3:S8"/>
    <mergeCell ref="M6:M7"/>
    <mergeCell ref="F18:F21"/>
    <mergeCell ref="H18:H27"/>
    <mergeCell ref="S18:S23"/>
    <mergeCell ref="S33:S38"/>
    <mergeCell ref="H63:H72"/>
    <mergeCell ref="J65:J66"/>
    <mergeCell ref="M65:M66"/>
    <mergeCell ref="J67:J68"/>
    <mergeCell ref="F69:F70"/>
    <mergeCell ref="H33:H42"/>
    <mergeCell ref="J36:J39"/>
    <mergeCell ref="F39:F40"/>
    <mergeCell ref="C48:C51"/>
    <mergeCell ref="H48:H57"/>
    <mergeCell ref="M52:M53"/>
    <mergeCell ref="M54:M55"/>
  </mergeCells>
  <conditionalFormatting sqref="I3:I11 L3:L11 O3:O11 R3:R8 B18:B26 E18:E26 I18:I26 L18:L26 O18:O26 R18:R23 B33:B41 E33:E41 I33:I41 L33:L41 O33:O41 R33:R38 B48:B52 E48:E56 I48:I56 L48:L56 O48:O56 R48:R53 B54:B56 B63:B71 E63:E71 I63:I71 L63:L71">
    <cfRule type="notContainsBlanks" dxfId="1" priority="1">
      <formula>LEN(TRIM(I3))&gt;0</formula>
    </cfRule>
  </conditionalFormatting>
  <dataValidations>
    <dataValidation type="list" allowBlank="1" showErrorMessage="1" sqref="R3:R8 I3:I11 L3:L11 O3:O11 R18:R23 B18:B26 E18:E26 I18:I26 L18:L26 O18:O26 R33:R38 B33:B41 E33:E41 I33:I41 L33:L41 O33:O41 B48:B52 R48:R53 B54:B56 E48:E56 I48:I56 L48:L56 O48:O56 B63:B71 E63:E71 I63:I71 L63:L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34" t="s">
        <v>8</v>
      </c>
      <c r="B2" s="35"/>
      <c r="C2" s="35"/>
      <c r="D2" s="36"/>
      <c r="E2" s="35"/>
      <c r="F2" s="35"/>
      <c r="G2" s="36"/>
      <c r="H2" s="35"/>
      <c r="I2" s="35"/>
      <c r="J2" s="35"/>
      <c r="K2" s="36"/>
      <c r="L2" s="35"/>
      <c r="M2" s="37"/>
      <c r="N2" s="38"/>
      <c r="O2" s="37">
        <v>45962.0</v>
      </c>
      <c r="P2" s="37"/>
      <c r="Q2" s="38"/>
      <c r="R2" s="37">
        <v>45963.0</v>
      </c>
      <c r="S2" s="35"/>
      <c r="T2" s="36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</row>
    <row r="3">
      <c r="A3" s="11">
        <v>0.4583333333333333</v>
      </c>
      <c r="B3" s="12"/>
      <c r="C3" s="12"/>
      <c r="D3" s="13"/>
      <c r="E3" s="12"/>
      <c r="F3" s="12"/>
      <c r="G3" s="13"/>
      <c r="H3" s="12"/>
      <c r="I3" s="12"/>
      <c r="J3" s="12"/>
      <c r="K3" s="13"/>
      <c r="L3" s="12"/>
      <c r="M3" s="12"/>
      <c r="N3" s="13"/>
      <c r="O3" s="14" t="s">
        <v>11</v>
      </c>
      <c r="P3" s="14" t="s">
        <v>12</v>
      </c>
      <c r="Q3" s="16">
        <v>800.0</v>
      </c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39">
        <v>0.5</v>
      </c>
      <c r="B4" s="40"/>
      <c r="C4" s="40"/>
      <c r="D4" s="41"/>
      <c r="E4" s="40"/>
      <c r="F4" s="40"/>
      <c r="G4" s="41"/>
      <c r="H4" s="40"/>
      <c r="I4" s="40"/>
      <c r="J4" s="40"/>
      <c r="K4" s="41"/>
      <c r="L4" s="40"/>
      <c r="M4" s="40"/>
      <c r="N4" s="41"/>
      <c r="O4" s="42"/>
      <c r="P4" s="42"/>
      <c r="Q4" s="41"/>
      <c r="R4" s="42"/>
      <c r="T4" s="41"/>
      <c r="U4" s="40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1">
        <v>0.5416666666666666</v>
      </c>
      <c r="B5" s="12"/>
      <c r="C5" s="12"/>
      <c r="D5" s="13"/>
      <c r="E5" s="12"/>
      <c r="F5" s="12"/>
      <c r="G5" s="13"/>
      <c r="H5" s="12"/>
      <c r="I5" s="12"/>
      <c r="J5" s="12"/>
      <c r="K5" s="13"/>
      <c r="L5" s="12"/>
      <c r="M5" s="12"/>
      <c r="N5" s="13"/>
      <c r="O5" s="14" t="s">
        <v>16</v>
      </c>
      <c r="P5" s="14" t="s">
        <v>152</v>
      </c>
      <c r="Q5" s="22">
        <v>900.0</v>
      </c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39">
        <v>0.5833333333333334</v>
      </c>
      <c r="B6" s="40"/>
      <c r="C6" s="40"/>
      <c r="D6" s="41"/>
      <c r="E6" s="40"/>
      <c r="F6" s="40"/>
      <c r="G6" s="41"/>
      <c r="H6" s="40"/>
      <c r="I6" s="40"/>
      <c r="J6" s="40"/>
      <c r="K6" s="41"/>
      <c r="L6" s="40"/>
      <c r="M6" s="40"/>
      <c r="N6" s="41"/>
      <c r="O6" s="42"/>
      <c r="P6" s="40"/>
      <c r="Q6" s="41"/>
      <c r="R6" s="42"/>
      <c r="T6" s="41"/>
      <c r="U6" s="40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1">
        <v>0.625</v>
      </c>
      <c r="B7" s="12"/>
      <c r="C7" s="12"/>
      <c r="D7" s="13"/>
      <c r="E7" s="12"/>
      <c r="F7" s="12"/>
      <c r="G7" s="13"/>
      <c r="H7" s="12"/>
      <c r="I7" s="12"/>
      <c r="J7" s="12"/>
      <c r="K7" s="13"/>
      <c r="L7" s="12"/>
      <c r="M7" s="12"/>
      <c r="N7" s="13"/>
      <c r="O7" s="14"/>
      <c r="P7" s="12"/>
      <c r="Q7" s="13"/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39">
        <v>0.6666666666666666</v>
      </c>
      <c r="B8" s="40"/>
      <c r="C8" s="40"/>
      <c r="D8" s="41"/>
      <c r="E8" s="40"/>
      <c r="F8" s="40"/>
      <c r="G8" s="41"/>
      <c r="H8" s="40"/>
      <c r="I8" s="40"/>
      <c r="J8" s="40"/>
      <c r="K8" s="41"/>
      <c r="L8" s="40"/>
      <c r="M8" s="40"/>
      <c r="N8" s="41"/>
      <c r="O8" s="42" t="s">
        <v>16</v>
      </c>
      <c r="P8" s="42" t="s">
        <v>162</v>
      </c>
      <c r="Q8" s="47">
        <v>1000.0</v>
      </c>
      <c r="R8" s="42"/>
      <c r="T8" s="41"/>
      <c r="U8" s="40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1">
        <v>0.7083333333333334</v>
      </c>
      <c r="B9" s="12"/>
      <c r="C9" s="12"/>
      <c r="D9" s="13"/>
      <c r="E9" s="12"/>
      <c r="F9" s="12"/>
      <c r="G9" s="13"/>
      <c r="H9" s="12"/>
      <c r="I9" s="12"/>
      <c r="J9" s="12"/>
      <c r="K9" s="13"/>
      <c r="L9" s="12"/>
      <c r="M9" s="12"/>
      <c r="N9" s="13"/>
      <c r="O9" s="14"/>
      <c r="P9" s="12"/>
      <c r="Q9" s="13"/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39">
        <v>0.75</v>
      </c>
      <c r="B10" s="40"/>
      <c r="C10" s="40"/>
      <c r="D10" s="41"/>
      <c r="E10" s="40"/>
      <c r="F10" s="40"/>
      <c r="G10" s="41"/>
      <c r="H10" s="40"/>
      <c r="I10" s="40"/>
      <c r="J10" s="40"/>
      <c r="K10" s="41"/>
      <c r="L10" s="40"/>
      <c r="M10" s="40"/>
      <c r="N10" s="41"/>
      <c r="O10" s="42" t="s">
        <v>16</v>
      </c>
      <c r="P10" s="42" t="s">
        <v>472</v>
      </c>
      <c r="Q10" s="47">
        <v>900.0</v>
      </c>
      <c r="R10" s="40"/>
      <c r="S10" s="40"/>
      <c r="T10" s="41"/>
      <c r="U10" s="40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1">
        <v>0.7916666666666666</v>
      </c>
      <c r="B11" s="12"/>
      <c r="C11" s="12"/>
      <c r="D11" s="13"/>
      <c r="E11" s="12"/>
      <c r="F11" s="12"/>
      <c r="G11" s="13"/>
      <c r="H11" s="12"/>
      <c r="I11" s="12"/>
      <c r="J11" s="12"/>
      <c r="K11" s="13"/>
      <c r="L11" s="12"/>
      <c r="M11" s="12"/>
      <c r="N11" s="13"/>
      <c r="O11" s="14"/>
      <c r="P11" s="12"/>
      <c r="Q11" s="13"/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39">
        <v>0.8333333333333334</v>
      </c>
      <c r="B12" s="40"/>
      <c r="C12" s="40"/>
      <c r="D12" s="41"/>
      <c r="E12" s="40"/>
      <c r="F12" s="40"/>
      <c r="G12" s="41"/>
      <c r="H12" s="40"/>
      <c r="I12" s="40"/>
      <c r="J12" s="40"/>
      <c r="K12" s="41"/>
      <c r="L12" s="40"/>
      <c r="M12" s="40"/>
      <c r="N12" s="41"/>
      <c r="O12" s="40"/>
      <c r="P12" s="40"/>
      <c r="Q12" s="41"/>
      <c r="R12" s="40"/>
      <c r="S12" s="40"/>
      <c r="T12" s="41"/>
      <c r="U12" s="40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4" t="s">
        <v>33</v>
      </c>
      <c r="B13" s="12"/>
      <c r="C13" s="12"/>
      <c r="D13" s="13">
        <f>SUM(D3:D12)</f>
        <v>0</v>
      </c>
      <c r="E13" s="12"/>
      <c r="F13" s="12"/>
      <c r="G13" s="13">
        <f>SUM(G3:G12)</f>
        <v>0</v>
      </c>
      <c r="H13" s="12"/>
      <c r="I13" s="12"/>
      <c r="J13" s="12"/>
      <c r="K13" s="13">
        <f>SUM(K3:K12)</f>
        <v>0</v>
      </c>
      <c r="L13" s="12"/>
      <c r="M13" s="12"/>
      <c r="N13" s="13">
        <f>SUM(N3:N12)</f>
        <v>0</v>
      </c>
      <c r="O13" s="12"/>
      <c r="P13" s="12"/>
      <c r="Q13" s="13">
        <f>SUM(Q3:Q12)</f>
        <v>3600</v>
      </c>
      <c r="R13" s="12"/>
      <c r="S13" s="12"/>
      <c r="T13" s="13">
        <f>SUM(T3:T12)</f>
        <v>0</v>
      </c>
      <c r="U13" s="12">
        <f>SUM(B13:T13)</f>
        <v>3600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43" t="s">
        <v>34</v>
      </c>
      <c r="B14" s="40"/>
      <c r="C14" s="40"/>
      <c r="D14" s="41"/>
      <c r="E14" s="40"/>
      <c r="F14" s="40"/>
      <c r="G14" s="44"/>
      <c r="H14" s="40"/>
      <c r="I14" s="40"/>
      <c r="J14" s="40"/>
      <c r="K14" s="44"/>
      <c r="L14" s="40"/>
      <c r="M14" s="40"/>
      <c r="N14" s="44"/>
      <c r="O14" s="40"/>
      <c r="P14" s="40"/>
      <c r="Q14" s="44"/>
      <c r="R14" s="40"/>
      <c r="S14" s="40"/>
      <c r="T14" s="44"/>
      <c r="U14" s="40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8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34" t="s">
        <v>8</v>
      </c>
      <c r="B17" s="37">
        <v>45964.0</v>
      </c>
      <c r="C17" s="37"/>
      <c r="D17" s="38"/>
      <c r="E17" s="37">
        <v>45965.0</v>
      </c>
      <c r="F17" s="37"/>
      <c r="G17" s="38"/>
      <c r="H17" s="37">
        <v>45966.0</v>
      </c>
      <c r="I17" s="37">
        <v>45967.0</v>
      </c>
      <c r="J17" s="37"/>
      <c r="K17" s="38"/>
      <c r="L17" s="37">
        <v>45968.0</v>
      </c>
      <c r="M17" s="37"/>
      <c r="N17" s="38"/>
      <c r="O17" s="37">
        <v>45969.0</v>
      </c>
      <c r="P17" s="37"/>
      <c r="Q17" s="38"/>
      <c r="R17" s="37">
        <v>45970.0</v>
      </c>
      <c r="S17" s="35"/>
      <c r="T17" s="36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</row>
    <row r="18">
      <c r="A18" s="11">
        <v>0.4583333333333333</v>
      </c>
      <c r="B18" s="14"/>
      <c r="C18" s="14"/>
      <c r="D18" s="13"/>
      <c r="E18" s="14" t="s">
        <v>16</v>
      </c>
      <c r="F18" s="14" t="s">
        <v>457</v>
      </c>
      <c r="G18" s="22">
        <v>900.0</v>
      </c>
      <c r="H18" s="12"/>
      <c r="I18" s="14"/>
      <c r="J18" s="12"/>
      <c r="K18" s="13"/>
      <c r="L18" s="14"/>
      <c r="M18" s="12"/>
      <c r="N18" s="13"/>
      <c r="O18" s="14"/>
      <c r="P18" s="12"/>
      <c r="Q18" s="13"/>
      <c r="R18" s="14"/>
      <c r="S18" s="12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39">
        <v>0.5</v>
      </c>
      <c r="B19" s="42"/>
      <c r="C19" s="40"/>
      <c r="D19" s="41"/>
      <c r="E19" s="42" t="s">
        <v>11</v>
      </c>
      <c r="F19" s="42" t="s">
        <v>125</v>
      </c>
      <c r="G19" s="47">
        <v>1000.0</v>
      </c>
      <c r="I19" s="42" t="s">
        <v>11</v>
      </c>
      <c r="J19" s="42" t="s">
        <v>314</v>
      </c>
      <c r="K19" s="47">
        <v>900.0</v>
      </c>
      <c r="L19" s="42"/>
      <c r="M19" s="40"/>
      <c r="N19" s="41"/>
      <c r="O19" s="42"/>
      <c r="P19" s="40"/>
      <c r="Q19" s="41"/>
      <c r="R19" s="42"/>
      <c r="T19" s="41"/>
      <c r="U19" s="40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1">
        <v>0.5416666666666666</v>
      </c>
      <c r="B20" s="14"/>
      <c r="C20" s="12"/>
      <c r="D20" s="13"/>
      <c r="E20" s="14" t="s">
        <v>11</v>
      </c>
      <c r="F20" s="14" t="s">
        <v>264</v>
      </c>
      <c r="G20" s="22">
        <v>1100.0</v>
      </c>
      <c r="I20" s="14" t="s">
        <v>44</v>
      </c>
      <c r="J20" s="14" t="s">
        <v>321</v>
      </c>
      <c r="K20" s="16">
        <v>2600.0</v>
      </c>
      <c r="L20" s="14"/>
      <c r="M20" s="12"/>
      <c r="N20" s="13"/>
      <c r="O20" s="14"/>
      <c r="P20" s="12"/>
      <c r="Q20" s="13"/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39">
        <v>0.5833333333333334</v>
      </c>
      <c r="B21" s="42"/>
      <c r="C21" s="40"/>
      <c r="D21" s="41"/>
      <c r="E21" s="42" t="s">
        <v>49</v>
      </c>
      <c r="F21" s="163" t="s">
        <v>473</v>
      </c>
      <c r="G21" s="47">
        <v>2200.0</v>
      </c>
      <c r="I21" s="42" t="s">
        <v>49</v>
      </c>
      <c r="K21" s="46">
        <v>1600.0</v>
      </c>
      <c r="L21" s="42"/>
      <c r="M21" s="42"/>
      <c r="N21" s="41"/>
      <c r="O21" s="42" t="s">
        <v>11</v>
      </c>
      <c r="P21" s="42" t="s">
        <v>310</v>
      </c>
      <c r="Q21" s="47">
        <v>800.0</v>
      </c>
      <c r="R21" s="42"/>
      <c r="T21" s="41"/>
      <c r="U21" s="40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1">
        <v>0.625</v>
      </c>
      <c r="B22" s="14"/>
      <c r="C22" s="12"/>
      <c r="D22" s="13"/>
      <c r="E22" s="14" t="s">
        <v>60</v>
      </c>
      <c r="G22" s="22">
        <v>1100.0</v>
      </c>
      <c r="I22" s="14"/>
      <c r="K22" s="13"/>
      <c r="L22" s="14" t="s">
        <v>16</v>
      </c>
      <c r="M22" s="14" t="s">
        <v>474</v>
      </c>
      <c r="N22" s="22">
        <v>1100.0</v>
      </c>
      <c r="O22" s="14" t="s">
        <v>60</v>
      </c>
      <c r="P22" s="14" t="s">
        <v>369</v>
      </c>
      <c r="Q22" s="22">
        <v>1100.0</v>
      </c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39">
        <v>0.6666666666666666</v>
      </c>
      <c r="B23" s="42"/>
      <c r="C23" s="40"/>
      <c r="D23" s="41"/>
      <c r="E23" s="42"/>
      <c r="G23" s="41"/>
      <c r="I23" s="42"/>
      <c r="J23" s="42"/>
      <c r="K23" s="41"/>
      <c r="L23" s="42" t="s">
        <v>18</v>
      </c>
      <c r="M23" s="42" t="s">
        <v>27</v>
      </c>
      <c r="N23" s="47">
        <v>1000.0</v>
      </c>
      <c r="O23" s="42" t="s">
        <v>21</v>
      </c>
      <c r="P23" s="42" t="s">
        <v>475</v>
      </c>
      <c r="Q23" s="47">
        <v>700.0</v>
      </c>
      <c r="R23" s="42"/>
      <c r="T23" s="41"/>
      <c r="U23" s="40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1">
        <v>0.7083333333333334</v>
      </c>
      <c r="B24" s="14"/>
      <c r="C24" s="12"/>
      <c r="D24" s="13"/>
      <c r="E24" s="14" t="s">
        <v>16</v>
      </c>
      <c r="F24" s="14" t="s">
        <v>476</v>
      </c>
      <c r="G24" s="22">
        <v>900.0</v>
      </c>
      <c r="I24" s="14" t="s">
        <v>11</v>
      </c>
      <c r="J24" s="14" t="s">
        <v>230</v>
      </c>
      <c r="K24" s="22">
        <v>800.0</v>
      </c>
      <c r="L24" s="14" t="s">
        <v>11</v>
      </c>
      <c r="M24" s="14" t="s">
        <v>289</v>
      </c>
      <c r="N24" s="22">
        <v>800.0</v>
      </c>
      <c r="O24" s="14"/>
      <c r="P24" s="12"/>
      <c r="Q24" s="13"/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39">
        <v>0.75</v>
      </c>
      <c r="B25" s="42"/>
      <c r="C25" s="40"/>
      <c r="D25" s="41"/>
      <c r="E25" s="42"/>
      <c r="F25" s="40"/>
      <c r="G25" s="41"/>
      <c r="I25" s="42" t="s">
        <v>25</v>
      </c>
      <c r="K25" s="47">
        <v>600.0</v>
      </c>
      <c r="L25" s="42" t="s">
        <v>11</v>
      </c>
      <c r="M25" s="42" t="s">
        <v>196</v>
      </c>
      <c r="N25" s="47">
        <v>800.0</v>
      </c>
      <c r="O25" s="42"/>
      <c r="P25" s="42"/>
      <c r="Q25" s="41"/>
      <c r="R25" s="40"/>
      <c r="S25" s="40"/>
      <c r="T25" s="41"/>
      <c r="U25" s="40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1">
        <v>0.7916666666666666</v>
      </c>
      <c r="B26" s="14"/>
      <c r="C26" s="12"/>
      <c r="D26" s="13"/>
      <c r="E26" s="14"/>
      <c r="F26" s="12"/>
      <c r="G26" s="13"/>
      <c r="I26" s="14"/>
      <c r="J26" s="12"/>
      <c r="K26" s="13"/>
      <c r="L26" s="14" t="s">
        <v>60</v>
      </c>
      <c r="M26" s="14" t="s">
        <v>477</v>
      </c>
      <c r="N26" s="22">
        <v>1100.0</v>
      </c>
      <c r="O26" s="14"/>
      <c r="P26" s="12"/>
      <c r="Q26" s="13"/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39">
        <v>0.8333333333333334</v>
      </c>
      <c r="B27" s="40"/>
      <c r="C27" s="40"/>
      <c r="D27" s="41"/>
      <c r="E27" s="40"/>
      <c r="F27" s="40"/>
      <c r="G27" s="41"/>
      <c r="I27" s="40"/>
      <c r="J27" s="40"/>
      <c r="K27" s="41"/>
      <c r="L27" s="40"/>
      <c r="M27" s="40"/>
      <c r="N27" s="41"/>
      <c r="O27" s="40"/>
      <c r="P27" s="40"/>
      <c r="Q27" s="41"/>
      <c r="R27" s="40"/>
      <c r="S27" s="40"/>
      <c r="T27" s="41"/>
      <c r="U27" s="40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4" t="s">
        <v>33</v>
      </c>
      <c r="B28" s="12"/>
      <c r="C28" s="12"/>
      <c r="D28" s="13">
        <f>SUM(D18:D27)</f>
        <v>0</v>
      </c>
      <c r="E28" s="12"/>
      <c r="F28" s="12"/>
      <c r="G28" s="13">
        <f>SUM(G18:G27)</f>
        <v>7200</v>
      </c>
      <c r="H28" s="12"/>
      <c r="I28" s="12"/>
      <c r="J28" s="12"/>
      <c r="K28" s="13">
        <f>SUM(K18:K27)</f>
        <v>6500</v>
      </c>
      <c r="L28" s="12"/>
      <c r="M28" s="12"/>
      <c r="N28" s="13">
        <f>SUM(N18:N27)</f>
        <v>4800</v>
      </c>
      <c r="O28" s="12"/>
      <c r="P28" s="12"/>
      <c r="Q28" s="13">
        <f>SUM(Q18:Q27)</f>
        <v>2600</v>
      </c>
      <c r="R28" s="12"/>
      <c r="S28" s="12"/>
      <c r="T28" s="13">
        <f>SUM(T18:T27)</f>
        <v>0</v>
      </c>
      <c r="U28" s="12">
        <f>SUM(B28:T28)</f>
        <v>21100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43" t="s">
        <v>34</v>
      </c>
      <c r="B29" s="40"/>
      <c r="C29" s="40"/>
      <c r="D29" s="41"/>
      <c r="E29" s="40"/>
      <c r="F29" s="40"/>
      <c r="G29" s="44"/>
      <c r="H29" s="40"/>
      <c r="I29" s="40"/>
      <c r="J29" s="40"/>
      <c r="K29" s="44"/>
      <c r="L29" s="40"/>
      <c r="M29" s="40"/>
      <c r="N29" s="44"/>
      <c r="O29" s="40"/>
      <c r="P29" s="40"/>
      <c r="Q29" s="44"/>
      <c r="R29" s="40"/>
      <c r="S29" s="42" t="s">
        <v>35</v>
      </c>
      <c r="T29" s="48">
        <v>-200.0</v>
      </c>
      <c r="U29" s="40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8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34" t="s">
        <v>8</v>
      </c>
      <c r="B32" s="37">
        <v>45971.0</v>
      </c>
      <c r="C32" s="37"/>
      <c r="D32" s="38"/>
      <c r="E32" s="37">
        <v>45972.0</v>
      </c>
      <c r="F32" s="37"/>
      <c r="G32" s="38"/>
      <c r="H32" s="37">
        <v>45973.0</v>
      </c>
      <c r="I32" s="37">
        <v>45974.0</v>
      </c>
      <c r="J32" s="45" t="s">
        <v>478</v>
      </c>
      <c r="K32" s="38"/>
      <c r="L32" s="37">
        <v>45975.0</v>
      </c>
      <c r="M32" s="37"/>
      <c r="N32" s="38"/>
      <c r="O32" s="37">
        <v>45976.0</v>
      </c>
      <c r="P32" s="37"/>
      <c r="Q32" s="38"/>
      <c r="R32" s="37">
        <v>45977.0</v>
      </c>
      <c r="S32" s="35"/>
      <c r="T32" s="36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</row>
    <row r="33">
      <c r="A33" s="11">
        <v>0.4583333333333333</v>
      </c>
      <c r="B33" s="14"/>
      <c r="C33" s="12"/>
      <c r="D33" s="13"/>
      <c r="E33" s="14"/>
      <c r="F33" s="12"/>
      <c r="G33" s="13"/>
      <c r="H33" s="12"/>
      <c r="I33" s="14"/>
      <c r="J33" s="12"/>
      <c r="K33" s="13"/>
      <c r="L33" s="14" t="s">
        <v>18</v>
      </c>
      <c r="M33" s="14" t="s">
        <v>479</v>
      </c>
      <c r="N33" s="22">
        <v>1100.0</v>
      </c>
      <c r="O33" s="14"/>
      <c r="P33" s="12"/>
      <c r="Q33" s="13"/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39">
        <v>0.5</v>
      </c>
      <c r="B34" s="42"/>
      <c r="C34" s="40"/>
      <c r="D34" s="41"/>
      <c r="E34" s="42"/>
      <c r="F34" s="40"/>
      <c r="G34" s="41"/>
      <c r="I34" s="42"/>
      <c r="J34" s="40"/>
      <c r="K34" s="41"/>
      <c r="L34" s="42"/>
      <c r="M34" s="40"/>
      <c r="N34" s="41"/>
      <c r="O34" s="42" t="s">
        <v>11</v>
      </c>
      <c r="P34" s="42" t="s">
        <v>480</v>
      </c>
      <c r="Q34" s="47">
        <v>800.0</v>
      </c>
      <c r="R34" s="42"/>
      <c r="T34" s="41"/>
      <c r="U34" s="40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1">
        <v>0.5416666666666666</v>
      </c>
      <c r="B35" s="14"/>
      <c r="C35" s="12"/>
      <c r="D35" s="13"/>
      <c r="E35" s="14" t="s">
        <v>16</v>
      </c>
      <c r="F35" s="14" t="s">
        <v>104</v>
      </c>
      <c r="G35" s="22">
        <v>900.0</v>
      </c>
      <c r="I35" s="14"/>
      <c r="J35" s="12"/>
      <c r="K35" s="13"/>
      <c r="L35" s="14" t="s">
        <v>60</v>
      </c>
      <c r="M35" s="14" t="s">
        <v>481</v>
      </c>
      <c r="N35" s="16">
        <v>1100.0</v>
      </c>
      <c r="O35" s="14" t="s">
        <v>11</v>
      </c>
      <c r="P35" s="14" t="s">
        <v>107</v>
      </c>
      <c r="Q35" s="22">
        <v>900.0</v>
      </c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39">
        <v>0.5833333333333334</v>
      </c>
      <c r="B36" s="42" t="s">
        <v>18</v>
      </c>
      <c r="C36" s="42" t="s">
        <v>335</v>
      </c>
      <c r="D36" s="47">
        <v>1000.0</v>
      </c>
      <c r="E36" s="42" t="s">
        <v>11</v>
      </c>
      <c r="F36" s="42" t="s">
        <v>482</v>
      </c>
      <c r="G36" s="47">
        <v>900.0</v>
      </c>
      <c r="I36" s="42" t="s">
        <v>11</v>
      </c>
      <c r="J36" s="42" t="s">
        <v>140</v>
      </c>
      <c r="K36" s="46">
        <v>800.0</v>
      </c>
      <c r="L36" s="42"/>
      <c r="M36" s="40"/>
      <c r="N36" s="41"/>
      <c r="O36" s="42" t="s">
        <v>60</v>
      </c>
      <c r="P36" s="42" t="s">
        <v>483</v>
      </c>
      <c r="Q36" s="47">
        <v>1100.0</v>
      </c>
      <c r="R36" s="42"/>
      <c r="T36" s="41"/>
      <c r="U36" s="40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1">
        <v>0.625</v>
      </c>
      <c r="B37" s="14" t="s">
        <v>11</v>
      </c>
      <c r="C37" s="14" t="s">
        <v>158</v>
      </c>
      <c r="D37" s="22">
        <v>900.0</v>
      </c>
      <c r="E37" s="14"/>
      <c r="F37" s="12"/>
      <c r="G37" s="13"/>
      <c r="I37" s="14"/>
      <c r="J37" s="12"/>
      <c r="K37" s="13"/>
      <c r="L37" s="14" t="s">
        <v>11</v>
      </c>
      <c r="M37" s="14" t="s">
        <v>114</v>
      </c>
      <c r="N37" s="22">
        <v>800.0</v>
      </c>
      <c r="O37" s="14" t="s">
        <v>128</v>
      </c>
      <c r="P37" s="14" t="s">
        <v>484</v>
      </c>
      <c r="Q37" s="13"/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39">
        <v>0.6666666666666666</v>
      </c>
      <c r="B38" s="42"/>
      <c r="C38" s="40"/>
      <c r="D38" s="41"/>
      <c r="E38" s="42"/>
      <c r="F38" s="40"/>
      <c r="G38" s="41"/>
      <c r="I38" s="42"/>
      <c r="J38" s="42"/>
      <c r="K38" s="41"/>
      <c r="L38" s="42" t="s">
        <v>11</v>
      </c>
      <c r="M38" s="42" t="s">
        <v>53</v>
      </c>
      <c r="N38" s="47">
        <v>400.0</v>
      </c>
      <c r="O38" s="42" t="s">
        <v>21</v>
      </c>
      <c r="P38" s="42" t="s">
        <v>485</v>
      </c>
      <c r="Q38" s="47">
        <v>600.0</v>
      </c>
      <c r="R38" s="42"/>
      <c r="T38" s="41"/>
      <c r="U38" s="40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1">
        <v>0.7083333333333334</v>
      </c>
      <c r="B39" s="14"/>
      <c r="C39" s="12"/>
      <c r="D39" s="13"/>
      <c r="E39" s="14"/>
      <c r="F39" s="12"/>
      <c r="G39" s="13"/>
      <c r="I39" s="14" t="s">
        <v>11</v>
      </c>
      <c r="J39" s="14" t="s">
        <v>129</v>
      </c>
      <c r="K39" s="22">
        <v>800.0</v>
      </c>
      <c r="L39" s="14" t="s">
        <v>21</v>
      </c>
      <c r="M39" s="14" t="s">
        <v>179</v>
      </c>
      <c r="N39" s="22">
        <v>600.0</v>
      </c>
      <c r="O39" s="14"/>
      <c r="P39" s="12"/>
      <c r="Q39" s="13"/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39">
        <v>0.75</v>
      </c>
      <c r="B40" s="42" t="s">
        <v>25</v>
      </c>
      <c r="C40" s="42" t="s">
        <v>125</v>
      </c>
      <c r="D40" s="47">
        <v>600.0</v>
      </c>
      <c r="E40" s="42" t="s">
        <v>11</v>
      </c>
      <c r="F40" s="42" t="s">
        <v>26</v>
      </c>
      <c r="G40" s="47">
        <v>800.0</v>
      </c>
      <c r="I40" s="42" t="s">
        <v>16</v>
      </c>
      <c r="J40" s="42" t="s">
        <v>89</v>
      </c>
      <c r="K40" s="47">
        <v>900.0</v>
      </c>
      <c r="L40" s="42" t="s">
        <v>11</v>
      </c>
      <c r="M40" s="42" t="s">
        <v>177</v>
      </c>
      <c r="N40" s="47">
        <v>800.0</v>
      </c>
      <c r="O40" s="42"/>
      <c r="P40" s="40"/>
      <c r="Q40" s="41"/>
      <c r="R40" s="40"/>
      <c r="S40" s="40"/>
      <c r="T40" s="41"/>
      <c r="U40" s="40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1">
        <v>0.7916666666666666</v>
      </c>
      <c r="B41" s="14" t="s">
        <v>18</v>
      </c>
      <c r="C41" s="14" t="s">
        <v>29</v>
      </c>
      <c r="D41" s="16">
        <v>1000.0</v>
      </c>
      <c r="E41" s="14"/>
      <c r="F41" s="14"/>
      <c r="G41" s="13"/>
      <c r="I41" s="14" t="s">
        <v>11</v>
      </c>
      <c r="J41" s="14" t="s">
        <v>486</v>
      </c>
      <c r="K41" s="22">
        <v>800.0</v>
      </c>
      <c r="L41" s="14" t="s">
        <v>11</v>
      </c>
      <c r="M41" s="14" t="s">
        <v>124</v>
      </c>
      <c r="N41" s="22">
        <v>800.0</v>
      </c>
      <c r="O41" s="14"/>
      <c r="P41" s="12"/>
      <c r="Q41" s="13"/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39">
        <v>0.8333333333333334</v>
      </c>
      <c r="B42" s="40"/>
      <c r="C42" s="40"/>
      <c r="D42" s="41"/>
      <c r="E42" s="40"/>
      <c r="F42" s="40"/>
      <c r="G42" s="41"/>
      <c r="I42" s="40"/>
      <c r="J42" s="40"/>
      <c r="K42" s="41"/>
      <c r="L42" s="42" t="s">
        <v>25</v>
      </c>
      <c r="N42" s="47">
        <v>600.0</v>
      </c>
      <c r="O42" s="40"/>
      <c r="P42" s="40"/>
      <c r="Q42" s="41"/>
      <c r="R42" s="40"/>
      <c r="S42" s="40"/>
      <c r="T42" s="41"/>
      <c r="U42" s="40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4" t="s">
        <v>33</v>
      </c>
      <c r="B43" s="12"/>
      <c r="C43" s="12"/>
      <c r="D43" s="13">
        <f>SUM(D33:D42)</f>
        <v>3500</v>
      </c>
      <c r="E43" s="12"/>
      <c r="F43" s="12"/>
      <c r="G43" s="13">
        <f>SUM(G33:G42)</f>
        <v>2600</v>
      </c>
      <c r="H43" s="12"/>
      <c r="I43" s="12"/>
      <c r="J43" s="12"/>
      <c r="K43" s="13">
        <f>SUM(K33:K42)</f>
        <v>3300</v>
      </c>
      <c r="L43" s="12"/>
      <c r="M43" s="12"/>
      <c r="N43" s="13">
        <f>SUM(N33:N42)</f>
        <v>6200</v>
      </c>
      <c r="O43" s="12"/>
      <c r="P43" s="12"/>
      <c r="Q43" s="13">
        <f>SUM(Q33:Q42)</f>
        <v>3400</v>
      </c>
      <c r="R43" s="12"/>
      <c r="S43" s="12"/>
      <c r="T43" s="13">
        <f>SUM(T33:T42)</f>
        <v>0</v>
      </c>
      <c r="U43" s="12">
        <f>SUM(B43:T43)</f>
        <v>19000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43" t="s">
        <v>34</v>
      </c>
      <c r="B44" s="40"/>
      <c r="C44" s="40"/>
      <c r="D44" s="41"/>
      <c r="E44" s="40"/>
      <c r="F44" s="40"/>
      <c r="G44" s="44"/>
      <c r="H44" s="40"/>
      <c r="I44" s="40"/>
      <c r="J44" s="42" t="s">
        <v>92</v>
      </c>
      <c r="K44" s="48">
        <v>-305.0</v>
      </c>
      <c r="L44" s="40"/>
      <c r="M44" s="40"/>
      <c r="N44" s="44"/>
      <c r="O44" s="40"/>
      <c r="P44" s="40"/>
      <c r="Q44" s="44"/>
      <c r="R44" s="40"/>
      <c r="S44" s="42" t="s">
        <v>35</v>
      </c>
      <c r="T44" s="48">
        <v>-150.0</v>
      </c>
      <c r="U44" s="40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8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34" t="s">
        <v>8</v>
      </c>
      <c r="B47" s="37">
        <v>45978.0</v>
      </c>
      <c r="C47" s="37"/>
      <c r="D47" s="38"/>
      <c r="E47" s="37">
        <v>45979.0</v>
      </c>
      <c r="F47" s="37"/>
      <c r="G47" s="38"/>
      <c r="H47" s="37">
        <v>45980.0</v>
      </c>
      <c r="I47" s="37">
        <v>45981.0</v>
      </c>
      <c r="J47" s="37"/>
      <c r="K47" s="38"/>
      <c r="L47" s="37">
        <v>45982.0</v>
      </c>
      <c r="M47" s="37"/>
      <c r="N47" s="38"/>
      <c r="O47" s="37">
        <v>45983.0</v>
      </c>
      <c r="P47" s="37"/>
      <c r="Q47" s="38"/>
      <c r="R47" s="37">
        <v>45984.0</v>
      </c>
      <c r="S47" s="35"/>
      <c r="T47" s="36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</row>
    <row r="48">
      <c r="A48" s="11">
        <v>0.4583333333333333</v>
      </c>
      <c r="B48" s="14"/>
      <c r="C48" s="12"/>
      <c r="D48" s="13"/>
      <c r="E48" s="14"/>
      <c r="F48" s="12"/>
      <c r="G48" s="13"/>
      <c r="H48" s="12"/>
      <c r="I48" s="14"/>
      <c r="J48" s="12"/>
      <c r="K48" s="13"/>
      <c r="L48" s="14" t="s">
        <v>11</v>
      </c>
      <c r="M48" s="14" t="s">
        <v>71</v>
      </c>
      <c r="N48" s="22">
        <v>1100.0</v>
      </c>
      <c r="O48" s="14" t="s">
        <v>105</v>
      </c>
      <c r="P48" s="14" t="s">
        <v>14</v>
      </c>
      <c r="Q48" s="22">
        <v>2200.0</v>
      </c>
      <c r="R48" s="14"/>
      <c r="S48" s="12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39">
        <v>0.5</v>
      </c>
      <c r="B49" s="42"/>
      <c r="C49" s="40"/>
      <c r="D49" s="41"/>
      <c r="E49" s="42"/>
      <c r="F49" s="40"/>
      <c r="G49" s="41"/>
      <c r="I49" s="42"/>
      <c r="J49" s="40"/>
      <c r="K49" s="41"/>
      <c r="L49" s="42" t="s">
        <v>16</v>
      </c>
      <c r="M49" s="42" t="s">
        <v>457</v>
      </c>
      <c r="N49" s="47">
        <v>900.0</v>
      </c>
      <c r="O49" s="42" t="s">
        <v>49</v>
      </c>
      <c r="Q49" s="47">
        <v>1500.0</v>
      </c>
      <c r="R49" s="42"/>
      <c r="T49" s="41"/>
      <c r="U49" s="40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1">
        <v>0.5416666666666666</v>
      </c>
      <c r="B50" s="14"/>
      <c r="C50" s="12"/>
      <c r="D50" s="13"/>
      <c r="E50" s="14"/>
      <c r="F50" s="12"/>
      <c r="G50" s="13"/>
      <c r="I50" s="14"/>
      <c r="J50" s="12"/>
      <c r="K50" s="13"/>
      <c r="L50" s="14"/>
      <c r="M50" s="14"/>
      <c r="N50" s="13"/>
      <c r="O50" s="14"/>
      <c r="Q50" s="13"/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39">
        <v>0.5833333333333334</v>
      </c>
      <c r="B51" s="42"/>
      <c r="C51" s="40"/>
      <c r="D51" s="41"/>
      <c r="E51" s="42"/>
      <c r="F51" s="40"/>
      <c r="G51" s="41"/>
      <c r="I51" s="42" t="s">
        <v>18</v>
      </c>
      <c r="J51" s="42" t="s">
        <v>487</v>
      </c>
      <c r="K51" s="47">
        <v>1000.0</v>
      </c>
      <c r="L51" s="42"/>
      <c r="M51" s="40"/>
      <c r="N51" s="41"/>
      <c r="O51" s="42" t="s">
        <v>11</v>
      </c>
      <c r="P51" s="42" t="s">
        <v>43</v>
      </c>
      <c r="Q51" s="47">
        <v>800.0</v>
      </c>
      <c r="R51" s="42"/>
      <c r="T51" s="41"/>
      <c r="U51" s="40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1">
        <v>0.625</v>
      </c>
      <c r="B52" s="14"/>
      <c r="C52" s="12"/>
      <c r="D52" s="13"/>
      <c r="E52" s="14"/>
      <c r="F52" s="12"/>
      <c r="G52" s="13"/>
      <c r="I52" s="14"/>
      <c r="J52" s="12"/>
      <c r="K52" s="13"/>
      <c r="L52" s="14"/>
      <c r="M52" s="12"/>
      <c r="N52" s="13"/>
      <c r="O52" s="14" t="s">
        <v>11</v>
      </c>
      <c r="P52" s="14" t="s">
        <v>69</v>
      </c>
      <c r="Q52" s="22">
        <v>800.0</v>
      </c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39">
        <v>0.6666666666666666</v>
      </c>
      <c r="B53" s="42"/>
      <c r="C53" s="42"/>
      <c r="D53" s="41"/>
      <c r="E53" s="42"/>
      <c r="F53" s="40"/>
      <c r="G53" s="41"/>
      <c r="I53" s="42"/>
      <c r="J53" s="40"/>
      <c r="K53" s="41"/>
      <c r="L53" s="42" t="s">
        <v>11</v>
      </c>
      <c r="M53" s="42" t="s">
        <v>24</v>
      </c>
      <c r="N53" s="47">
        <v>700.0</v>
      </c>
      <c r="O53" s="42" t="s">
        <v>16</v>
      </c>
      <c r="P53" s="42" t="s">
        <v>98</v>
      </c>
      <c r="Q53" s="47">
        <v>900.0</v>
      </c>
      <c r="R53" s="42"/>
      <c r="T53" s="41"/>
      <c r="U53" s="40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1">
        <v>0.7083333333333334</v>
      </c>
      <c r="B54" s="14"/>
      <c r="C54" s="12"/>
      <c r="D54" s="13"/>
      <c r="E54" s="14" t="s">
        <v>128</v>
      </c>
      <c r="F54" s="14" t="s">
        <v>111</v>
      </c>
      <c r="G54" s="22">
        <v>300.0</v>
      </c>
      <c r="I54" s="14"/>
      <c r="J54" s="14"/>
      <c r="K54" s="13"/>
      <c r="L54" s="14" t="s">
        <v>40</v>
      </c>
      <c r="M54" s="14" t="s">
        <v>41</v>
      </c>
      <c r="N54" s="22">
        <v>500.0</v>
      </c>
      <c r="O54" s="14" t="s">
        <v>11</v>
      </c>
      <c r="P54" s="14" t="s">
        <v>100</v>
      </c>
      <c r="Q54" s="22">
        <v>1000.0</v>
      </c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39">
        <v>0.75</v>
      </c>
      <c r="B55" s="42"/>
      <c r="C55" s="40"/>
      <c r="D55" s="41"/>
      <c r="E55" s="42"/>
      <c r="F55" s="40"/>
      <c r="G55" s="41"/>
      <c r="I55" s="42"/>
      <c r="J55" s="40"/>
      <c r="K55" s="41"/>
      <c r="L55" s="42"/>
      <c r="M55" s="40"/>
      <c r="N55" s="41"/>
      <c r="O55" s="42" t="s">
        <v>60</v>
      </c>
      <c r="P55" s="42" t="s">
        <v>488</v>
      </c>
      <c r="Q55" s="47">
        <v>1100.0</v>
      </c>
      <c r="R55" s="40"/>
      <c r="S55" s="40"/>
      <c r="T55" s="41"/>
      <c r="U55" s="40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1">
        <v>0.7916666666666666</v>
      </c>
      <c r="B56" s="14"/>
      <c r="C56" s="12"/>
      <c r="D56" s="13"/>
      <c r="E56" s="14" t="s">
        <v>60</v>
      </c>
      <c r="F56" s="14" t="s">
        <v>459</v>
      </c>
      <c r="G56" s="22">
        <v>1100.0</v>
      </c>
      <c r="I56" s="14" t="s">
        <v>11</v>
      </c>
      <c r="J56" s="14" t="s">
        <v>12</v>
      </c>
      <c r="K56" s="22">
        <v>800.0</v>
      </c>
      <c r="L56" s="14"/>
      <c r="M56" s="12"/>
      <c r="N56" s="13"/>
      <c r="O56" s="14" t="s">
        <v>16</v>
      </c>
      <c r="P56" s="14" t="s">
        <v>224</v>
      </c>
      <c r="Q56" s="22">
        <v>900.0</v>
      </c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39">
        <v>0.8333333333333334</v>
      </c>
      <c r="B57" s="40"/>
      <c r="C57" s="40"/>
      <c r="D57" s="41"/>
      <c r="E57" s="40"/>
      <c r="F57" s="40"/>
      <c r="G57" s="41"/>
      <c r="I57" s="40"/>
      <c r="J57" s="40"/>
      <c r="K57" s="41"/>
      <c r="L57" s="40"/>
      <c r="M57" s="40"/>
      <c r="N57" s="41"/>
      <c r="O57" s="40"/>
      <c r="P57" s="40"/>
      <c r="Q57" s="41"/>
      <c r="R57" s="40"/>
      <c r="S57" s="40"/>
      <c r="T57" s="41"/>
      <c r="U57" s="40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4" t="s">
        <v>33</v>
      </c>
      <c r="B58" s="12"/>
      <c r="C58" s="12"/>
      <c r="D58" s="13">
        <f>SUM(D48:D57)</f>
        <v>0</v>
      </c>
      <c r="E58" s="12"/>
      <c r="F58" s="12"/>
      <c r="G58" s="13">
        <f>SUM(G48:G57)</f>
        <v>1400</v>
      </c>
      <c r="H58" s="12"/>
      <c r="I58" s="12"/>
      <c r="J58" s="12"/>
      <c r="K58" s="13">
        <f>SUM(K48:K57)</f>
        <v>1800</v>
      </c>
      <c r="L58" s="12"/>
      <c r="M58" s="12"/>
      <c r="N58" s="13">
        <f>SUM(N48:N57)</f>
        <v>3200</v>
      </c>
      <c r="O58" s="12"/>
      <c r="P58" s="12"/>
      <c r="Q58" s="13">
        <f>SUM(Q48:Q57)</f>
        <v>9200</v>
      </c>
      <c r="R58" s="12"/>
      <c r="S58" s="12"/>
      <c r="T58" s="13">
        <f>SUM(T48:T57)</f>
        <v>0</v>
      </c>
      <c r="U58" s="12">
        <f>SUM(B58:T58)</f>
        <v>15600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43" t="s">
        <v>34</v>
      </c>
      <c r="B59" s="40"/>
      <c r="C59" s="40"/>
      <c r="D59" s="41"/>
      <c r="E59" s="40"/>
      <c r="F59" s="40"/>
      <c r="G59" s="44"/>
      <c r="H59" s="40"/>
      <c r="I59" s="40"/>
      <c r="J59" s="40"/>
      <c r="K59" s="44"/>
      <c r="L59" s="40"/>
      <c r="M59" s="40"/>
      <c r="N59" s="44"/>
      <c r="O59" s="40"/>
      <c r="P59" s="42" t="s">
        <v>391</v>
      </c>
      <c r="Q59" s="48">
        <v>-1796.0</v>
      </c>
      <c r="R59" s="40"/>
      <c r="S59" s="42" t="s">
        <v>35</v>
      </c>
      <c r="T59" s="48">
        <v>-150.0</v>
      </c>
      <c r="U59" s="40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8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34" t="s">
        <v>8</v>
      </c>
      <c r="B62" s="37">
        <v>45985.0</v>
      </c>
      <c r="C62" s="37"/>
      <c r="D62" s="38"/>
      <c r="E62" s="37">
        <v>45986.0</v>
      </c>
      <c r="F62" s="37"/>
      <c r="G62" s="38"/>
      <c r="H62" s="37">
        <v>45987.0</v>
      </c>
      <c r="I62" s="37">
        <v>45988.0</v>
      </c>
      <c r="J62" s="45" t="s">
        <v>489</v>
      </c>
      <c r="K62" s="38"/>
      <c r="L62" s="37">
        <v>45989.0</v>
      </c>
      <c r="M62" s="37"/>
      <c r="N62" s="38"/>
      <c r="O62" s="37">
        <v>45990.0</v>
      </c>
      <c r="P62" s="37"/>
      <c r="Q62" s="38"/>
      <c r="R62" s="37">
        <v>45991.0</v>
      </c>
      <c r="S62" s="35"/>
      <c r="T62" s="36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</row>
    <row r="63">
      <c r="A63" s="11">
        <v>0.4583333333333333</v>
      </c>
      <c r="B63" s="14"/>
      <c r="C63" s="14"/>
      <c r="D63" s="13"/>
      <c r="E63" s="14"/>
      <c r="F63" s="14"/>
      <c r="G63" s="13"/>
      <c r="H63" s="14" t="s">
        <v>276</v>
      </c>
      <c r="I63" s="14" t="s">
        <v>18</v>
      </c>
      <c r="J63" s="14" t="s">
        <v>159</v>
      </c>
      <c r="K63" s="22">
        <v>1000.0</v>
      </c>
      <c r="L63" s="14" t="s">
        <v>60</v>
      </c>
      <c r="M63" s="14" t="s">
        <v>259</v>
      </c>
      <c r="N63" s="22">
        <v>1100.0</v>
      </c>
      <c r="O63" s="14" t="s">
        <v>11</v>
      </c>
      <c r="P63" s="14" t="s">
        <v>23</v>
      </c>
      <c r="Q63" s="22">
        <v>800.0</v>
      </c>
      <c r="R63" s="14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39">
        <v>0.5</v>
      </c>
      <c r="B64" s="42" t="s">
        <v>60</v>
      </c>
      <c r="C64" s="42" t="s">
        <v>168</v>
      </c>
      <c r="D64" s="47">
        <v>1100.0</v>
      </c>
      <c r="E64" s="42"/>
      <c r="F64" s="42"/>
      <c r="G64" s="41"/>
      <c r="I64" s="42" t="s">
        <v>46</v>
      </c>
      <c r="J64" s="42" t="s">
        <v>198</v>
      </c>
      <c r="K64" s="47">
        <v>4000.0</v>
      </c>
      <c r="L64" s="42"/>
      <c r="M64" s="40"/>
      <c r="N64" s="41"/>
      <c r="O64" s="42" t="s">
        <v>46</v>
      </c>
      <c r="P64" s="42" t="s">
        <v>125</v>
      </c>
      <c r="Q64" s="47">
        <v>3800.0</v>
      </c>
      <c r="R64" s="42"/>
      <c r="T64" s="41"/>
      <c r="U64" s="40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1">
        <v>0.5416666666666666</v>
      </c>
      <c r="B65" s="14" t="s">
        <v>105</v>
      </c>
      <c r="D65" s="22">
        <v>2000.0</v>
      </c>
      <c r="E65" s="14" t="s">
        <v>16</v>
      </c>
      <c r="F65" s="14" t="s">
        <v>490</v>
      </c>
      <c r="G65" s="22">
        <v>700.0</v>
      </c>
      <c r="I65" s="14"/>
      <c r="K65" s="13"/>
      <c r="L65" s="14" t="s">
        <v>11</v>
      </c>
      <c r="M65" s="14" t="s">
        <v>440</v>
      </c>
      <c r="N65" s="22">
        <v>900.0</v>
      </c>
      <c r="O65" s="14"/>
      <c r="Q65" s="22">
        <v>200.0</v>
      </c>
      <c r="R65" s="14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39">
        <v>0.5833333333333334</v>
      </c>
      <c r="B66" s="42" t="s">
        <v>60</v>
      </c>
      <c r="C66" s="42" t="s">
        <v>491</v>
      </c>
      <c r="D66" s="46">
        <v>1100.0</v>
      </c>
      <c r="E66" s="42" t="s">
        <v>18</v>
      </c>
      <c r="F66" s="42" t="s">
        <v>492</v>
      </c>
      <c r="G66" s="47">
        <v>700.0</v>
      </c>
      <c r="I66" s="42"/>
      <c r="K66" s="41"/>
      <c r="L66" s="42" t="s">
        <v>60</v>
      </c>
      <c r="M66" s="42" t="s">
        <v>493</v>
      </c>
      <c r="N66" s="47">
        <v>1100.0</v>
      </c>
      <c r="O66" s="42"/>
      <c r="Q66" s="41"/>
      <c r="R66" s="42"/>
      <c r="T66" s="41"/>
      <c r="U66" s="40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1">
        <v>0.625</v>
      </c>
      <c r="B67" s="14"/>
      <c r="C67" s="14" t="s">
        <v>494</v>
      </c>
      <c r="D67" s="13"/>
      <c r="E67" s="14" t="s">
        <v>105</v>
      </c>
      <c r="F67" s="14" t="s">
        <v>495</v>
      </c>
      <c r="G67" s="16">
        <v>2600.0</v>
      </c>
      <c r="I67" s="14"/>
      <c r="K67" s="13"/>
      <c r="L67" s="14"/>
      <c r="M67" s="14"/>
      <c r="N67" s="13"/>
      <c r="O67" s="14" t="s">
        <v>60</v>
      </c>
      <c r="Q67" s="22">
        <v>1100.0</v>
      </c>
      <c r="R67" s="14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39">
        <v>0.6666666666666666</v>
      </c>
      <c r="B68" s="42" t="s">
        <v>46</v>
      </c>
      <c r="D68" s="47">
        <v>4000.0</v>
      </c>
      <c r="E68" s="42" t="s">
        <v>49</v>
      </c>
      <c r="G68" s="46">
        <v>1500.0</v>
      </c>
      <c r="I68" s="42" t="s">
        <v>18</v>
      </c>
      <c r="J68" s="42" t="s">
        <v>59</v>
      </c>
      <c r="K68" s="47">
        <v>900.0</v>
      </c>
      <c r="L68" s="42" t="s">
        <v>21</v>
      </c>
      <c r="M68" s="42" t="s">
        <v>496</v>
      </c>
      <c r="N68" s="47">
        <v>600.0</v>
      </c>
      <c r="O68" s="42" t="s">
        <v>16</v>
      </c>
      <c r="P68" s="42" t="s">
        <v>50</v>
      </c>
      <c r="Q68" s="47">
        <v>900.0</v>
      </c>
      <c r="R68" s="42"/>
      <c r="T68" s="41"/>
      <c r="U68" s="40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1">
        <v>0.7083333333333334</v>
      </c>
      <c r="B69" s="14" t="s">
        <v>49</v>
      </c>
      <c r="D69" s="22">
        <v>1500.0</v>
      </c>
      <c r="E69" s="14" t="s">
        <v>60</v>
      </c>
      <c r="G69" s="16">
        <v>1100.0</v>
      </c>
      <c r="I69" s="14" t="s">
        <v>11</v>
      </c>
      <c r="J69" s="14" t="s">
        <v>184</v>
      </c>
      <c r="K69" s="22">
        <v>900.0</v>
      </c>
      <c r="L69" s="14" t="s">
        <v>128</v>
      </c>
      <c r="M69" s="14" t="s">
        <v>198</v>
      </c>
      <c r="N69" s="22">
        <v>0.0</v>
      </c>
      <c r="O69" s="14" t="s">
        <v>44</v>
      </c>
      <c r="P69" s="14" t="s">
        <v>169</v>
      </c>
      <c r="Q69" s="22">
        <v>2600.0</v>
      </c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39">
        <v>0.75</v>
      </c>
      <c r="B70" s="42"/>
      <c r="D70" s="41"/>
      <c r="E70" s="42"/>
      <c r="G70" s="41"/>
      <c r="I70" s="42" t="s">
        <v>40</v>
      </c>
      <c r="J70" s="42" t="s">
        <v>88</v>
      </c>
      <c r="K70" s="47">
        <v>500.0</v>
      </c>
      <c r="L70" s="42" t="s">
        <v>16</v>
      </c>
      <c r="M70" s="42" t="s">
        <v>218</v>
      </c>
      <c r="N70" s="46">
        <v>900.0</v>
      </c>
      <c r="O70" s="42" t="s">
        <v>49</v>
      </c>
      <c r="Q70" s="47">
        <v>1600.0</v>
      </c>
      <c r="R70" s="40"/>
      <c r="S70" s="40"/>
      <c r="T70" s="41"/>
      <c r="U70" s="40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1">
        <v>0.7916666666666666</v>
      </c>
      <c r="B71" s="14"/>
      <c r="D71" s="13"/>
      <c r="E71" s="14" t="s">
        <v>11</v>
      </c>
      <c r="F71" s="14" t="s">
        <v>132</v>
      </c>
      <c r="G71" s="22">
        <v>800.0</v>
      </c>
      <c r="I71" s="14" t="s">
        <v>16</v>
      </c>
      <c r="J71" s="14" t="s">
        <v>65</v>
      </c>
      <c r="K71" s="16">
        <v>900.0</v>
      </c>
      <c r="L71" s="14" t="s">
        <v>60</v>
      </c>
      <c r="N71" s="16">
        <v>1100.0</v>
      </c>
      <c r="O71" s="14"/>
      <c r="P71" s="14"/>
      <c r="Q71" s="13"/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39">
        <v>0.8333333333333334</v>
      </c>
      <c r="B72" s="40"/>
      <c r="C72" s="40"/>
      <c r="D72" s="41"/>
      <c r="E72" s="40"/>
      <c r="F72" s="40"/>
      <c r="G72" s="41"/>
      <c r="I72" s="42" t="s">
        <v>16</v>
      </c>
      <c r="J72" s="42" t="s">
        <v>162</v>
      </c>
      <c r="K72" s="47">
        <v>1000.0</v>
      </c>
      <c r="L72" s="40"/>
      <c r="M72" s="40"/>
      <c r="N72" s="41"/>
      <c r="O72" s="40"/>
      <c r="P72" s="40"/>
      <c r="Q72" s="41"/>
      <c r="R72" s="40"/>
      <c r="S72" s="40"/>
      <c r="T72" s="41"/>
      <c r="U72" s="40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4" t="s">
        <v>33</v>
      </c>
      <c r="B73" s="12"/>
      <c r="C73" s="12"/>
      <c r="D73" s="13">
        <f>SUM(D63:D72)</f>
        <v>9700</v>
      </c>
      <c r="E73" s="12"/>
      <c r="F73" s="12"/>
      <c r="G73" s="13">
        <f>SUM(G63:G72)</f>
        <v>7400</v>
      </c>
      <c r="H73" s="12"/>
      <c r="I73" s="12"/>
      <c r="J73" s="12"/>
      <c r="K73" s="13">
        <f>SUM(K63:K72)</f>
        <v>9200</v>
      </c>
      <c r="L73" s="12"/>
      <c r="M73" s="12"/>
      <c r="N73" s="13">
        <f>SUM(N63:N72)</f>
        <v>5700</v>
      </c>
      <c r="O73" s="12"/>
      <c r="P73" s="12"/>
      <c r="Q73" s="13">
        <f>SUM(Q63:Q72)</f>
        <v>11000</v>
      </c>
      <c r="R73" s="12"/>
      <c r="S73" s="12"/>
      <c r="T73" s="13">
        <f>SUM(T63:T72)</f>
        <v>0</v>
      </c>
      <c r="U73" s="12">
        <f>SUM(B73:T73)</f>
        <v>43000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34</v>
      </c>
      <c r="B74" s="4"/>
      <c r="C74" s="2" t="s">
        <v>497</v>
      </c>
      <c r="D74" s="3">
        <v>-2217.0</v>
      </c>
      <c r="E74" s="4"/>
      <c r="F74" s="2" t="s">
        <v>498</v>
      </c>
      <c r="G74" s="70">
        <v>600.0</v>
      </c>
      <c r="H74" s="2">
        <v>-3250.0</v>
      </c>
      <c r="I74" s="4"/>
      <c r="J74" s="2" t="s">
        <v>499</v>
      </c>
      <c r="K74" s="70">
        <v>1300.0</v>
      </c>
      <c r="L74" s="4"/>
      <c r="M74" s="2" t="s">
        <v>500</v>
      </c>
      <c r="N74" s="70">
        <v>-745.0</v>
      </c>
      <c r="O74" s="4"/>
      <c r="P74" s="2" t="s">
        <v>501</v>
      </c>
      <c r="Q74" s="70">
        <v>-2659.0</v>
      </c>
      <c r="R74" s="4"/>
      <c r="S74" s="4"/>
      <c r="T74" s="33"/>
      <c r="U74" s="4">
        <f>SUM(U4:U73)</f>
        <v>102300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8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119</v>
      </c>
      <c r="U75" s="4">
        <f>SUM(B14:T14,B29:T29,B44:T44,B59:T59,B74:T74)</f>
        <v>-9572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8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8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8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8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8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8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8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8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8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8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8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8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8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8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8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8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8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8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8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8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8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8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8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8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8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8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8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8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8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8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8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8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8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8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8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8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8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8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8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8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8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8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8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8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8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8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8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8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8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8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8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8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8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8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8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8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8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8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8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8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8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8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8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8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8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8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8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8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8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8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8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8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8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8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8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8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8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8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8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8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8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8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8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8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8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8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8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8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8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8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8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8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8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8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8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8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8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8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8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8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8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8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8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8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8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8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8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8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8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8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8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8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8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8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8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8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8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8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8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8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8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8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8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8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8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8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8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8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8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8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8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8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8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8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8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8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8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8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8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8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8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8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8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8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8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8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8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8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8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8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8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8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8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8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8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8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8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8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8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8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8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8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8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8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8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8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8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8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8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8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8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8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8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8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8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8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8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8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8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8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8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8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8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8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8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8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8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8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8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8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8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8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8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8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8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8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8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8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8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8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8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8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8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8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8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8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8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8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8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8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8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8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8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8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8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8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8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8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8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8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8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8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8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8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8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8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8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8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8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8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8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8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8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8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8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8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8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8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8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8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8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8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8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8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8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8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8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8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8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8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8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8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8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8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8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8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8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8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8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8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8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8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8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8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8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8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8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8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8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8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8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8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8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8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8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8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8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8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8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8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8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8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8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8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8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8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8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8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8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8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8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8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8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8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8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8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8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8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8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8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8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8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8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8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8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8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8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8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8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8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8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8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8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8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8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8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8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8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8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8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8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8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8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8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8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8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8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8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8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8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8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8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8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8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8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8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8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8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8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8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8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8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8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8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8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8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8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8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8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8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8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8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8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8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8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8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8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8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8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8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8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8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8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8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8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8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8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8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8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8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8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8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8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8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8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8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8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8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8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8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8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8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8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8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8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8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8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8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8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8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8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8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8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8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8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8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8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8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8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8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8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8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8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8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8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8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8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8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8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8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8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8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8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8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8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8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8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8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8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8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8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8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8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8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8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8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8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8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8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8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8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8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8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8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8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8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8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8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8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8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8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8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8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8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8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8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8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8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8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8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8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8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8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8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8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8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8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8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8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8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8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8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8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8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8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8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8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8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8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8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8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8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8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8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8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8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8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8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8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8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8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8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8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8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8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8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8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8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8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8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8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8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8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8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8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8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8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8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8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8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8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8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8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8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8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8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8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8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8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8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8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8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8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8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8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8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8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8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8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8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8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8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8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8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8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8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8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8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8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8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8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8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8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8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8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8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8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8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8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8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8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8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8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8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8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8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8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8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8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8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8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8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8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8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8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8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8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8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8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8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8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8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8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8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8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8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8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8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8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8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8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8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8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8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8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8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8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8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8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8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8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8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8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8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8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8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8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8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8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8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8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8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8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8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8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8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8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8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8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8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8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8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8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8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8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8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8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8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8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8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8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8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8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8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8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8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8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8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8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8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8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8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8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8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8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8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8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8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8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8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8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8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8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8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8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8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8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8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8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8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8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8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8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8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8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8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8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8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8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8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8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8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8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8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8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8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8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8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8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8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8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8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8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8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8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8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8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8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8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8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8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8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8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8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8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8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8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8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8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8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8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8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8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8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8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8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8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8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8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8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8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8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8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8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8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8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8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8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8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8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8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8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8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8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8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8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8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8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8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8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8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8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8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8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8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8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8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8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8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8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8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8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8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8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8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8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8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8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8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8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8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8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8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8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8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8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8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8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8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8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8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8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8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8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8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8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8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8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8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8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8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8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8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8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8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8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8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8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8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8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8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8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8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8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8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8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8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8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8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8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8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8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8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8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8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8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8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8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8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8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8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8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8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8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8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8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8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8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8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8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8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8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8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8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8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8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8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8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8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8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8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8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8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8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8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8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8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8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8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8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8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8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8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8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8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8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8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8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8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8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8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8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8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8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8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8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8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8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8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8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8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8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8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8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8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8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8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8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8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8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8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8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8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8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8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8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8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8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8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8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8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8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8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8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8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8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8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8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8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8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8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8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8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8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8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8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8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8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8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8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8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8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8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8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8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8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8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8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8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8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8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8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8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8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8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8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8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8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8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8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8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8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8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8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8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8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8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8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8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8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8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8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8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8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8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8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8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8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8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8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8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8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8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8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8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8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8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8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8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8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8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8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8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8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8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8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8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8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8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8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8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8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8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8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21">
    <mergeCell ref="S3:S8"/>
    <mergeCell ref="H18:H27"/>
    <mergeCell ref="S18:S23"/>
    <mergeCell ref="J20:J22"/>
    <mergeCell ref="F21:F23"/>
    <mergeCell ref="J24:J25"/>
    <mergeCell ref="S33:S38"/>
    <mergeCell ref="H63:H72"/>
    <mergeCell ref="J64:J67"/>
    <mergeCell ref="C67:C71"/>
    <mergeCell ref="F67:F70"/>
    <mergeCell ref="P64:P67"/>
    <mergeCell ref="P69:P70"/>
    <mergeCell ref="M70:M71"/>
    <mergeCell ref="H33:H42"/>
    <mergeCell ref="M41:M42"/>
    <mergeCell ref="H48:H57"/>
    <mergeCell ref="P48:P50"/>
    <mergeCell ref="S48:S53"/>
    <mergeCell ref="S63:S68"/>
    <mergeCell ref="C64:C65"/>
  </mergeCells>
  <conditionalFormatting sqref="O3:O11 R3:R8 B18:B26 E18:E26 I18:I26 L18:L26 O18:O26 R18:R23 B33:B41 E33:E41 I33:I41 L33:L41 O33:O41 R33:R38 B48:B56 E48:E56 I48:I56 L48:L56 O48:O56 R48:R53 B63:B71 E63:E71 I63:I71 L63:L71 O63:O71 R63:R68">
    <cfRule type="notContainsBlanks" dxfId="1" priority="1">
      <formula>LEN(TRIM(O3))&gt;0</formula>
    </cfRule>
  </conditionalFormatting>
  <dataValidations>
    <dataValidation type="list" allowBlank="1" showErrorMessage="1" sqref="R3:R8 O3:O11 R18:R23 B18:B26 E18:E26 I18:I26 L18:L26 O18:O26 R33:R38 B33:B41 E33:E41 I33:I41 L33:L41 O33:O41 R48:R53 B48:B56 E48:E56 I48:I56 L48:L56 O48:O56 R63:R68 B63:B71 E63:E71 I63:I71 L63:L71 O63:O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64" t="s">
        <v>8</v>
      </c>
      <c r="B2" s="165">
        <v>45992.0</v>
      </c>
      <c r="C2" s="165"/>
      <c r="D2" s="166"/>
      <c r="E2" s="165">
        <v>45993.0</v>
      </c>
      <c r="F2" s="165"/>
      <c r="G2" s="166"/>
      <c r="H2" s="165">
        <v>45994.0</v>
      </c>
      <c r="I2" s="165">
        <v>45995.0</v>
      </c>
      <c r="J2" s="165"/>
      <c r="K2" s="166"/>
      <c r="L2" s="165">
        <v>45996.0</v>
      </c>
      <c r="M2" s="165"/>
      <c r="N2" s="166"/>
      <c r="O2" s="165">
        <v>45997.0</v>
      </c>
      <c r="P2" s="165"/>
      <c r="Q2" s="166"/>
      <c r="R2" s="165">
        <v>45998.0</v>
      </c>
      <c r="S2" s="167"/>
      <c r="T2" s="168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</row>
    <row r="3">
      <c r="A3" s="11">
        <v>0.4583333333333333</v>
      </c>
      <c r="B3" s="14"/>
      <c r="C3" s="12"/>
      <c r="D3" s="13"/>
      <c r="E3" s="14"/>
      <c r="F3" s="12"/>
      <c r="G3" s="13"/>
      <c r="H3" s="12"/>
      <c r="I3" s="14"/>
      <c r="J3" s="12"/>
      <c r="K3" s="13"/>
      <c r="L3" s="14"/>
      <c r="M3" s="12"/>
      <c r="N3" s="13"/>
      <c r="O3" s="14"/>
      <c r="P3" s="12"/>
      <c r="Q3" s="13"/>
      <c r="R3" s="14"/>
      <c r="S3" s="12"/>
      <c r="T3" s="13"/>
      <c r="U3" s="12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69">
        <v>0.5</v>
      </c>
      <c r="B4" s="170"/>
      <c r="C4" s="171"/>
      <c r="D4" s="172"/>
      <c r="E4" s="170"/>
      <c r="F4" s="171"/>
      <c r="G4" s="172"/>
      <c r="I4" s="170" t="s">
        <v>60</v>
      </c>
      <c r="J4" s="170" t="s">
        <v>271</v>
      </c>
      <c r="K4" s="173">
        <v>1100.0</v>
      </c>
      <c r="L4" s="170"/>
      <c r="M4" s="171"/>
      <c r="N4" s="172"/>
      <c r="O4" s="170"/>
      <c r="P4" s="171"/>
      <c r="Q4" s="172"/>
      <c r="R4" s="170"/>
      <c r="T4" s="172"/>
      <c r="U4" s="171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1">
        <v>0.5416666666666666</v>
      </c>
      <c r="B5" s="14" t="s">
        <v>16</v>
      </c>
      <c r="C5" s="14" t="s">
        <v>104</v>
      </c>
      <c r="D5" s="22">
        <v>900.0</v>
      </c>
      <c r="E5" s="14"/>
      <c r="F5" s="12"/>
      <c r="G5" s="13"/>
      <c r="I5" s="14" t="s">
        <v>16</v>
      </c>
      <c r="J5" s="14" t="s">
        <v>167</v>
      </c>
      <c r="K5" s="22">
        <v>900.0</v>
      </c>
      <c r="L5" s="14" t="s">
        <v>60</v>
      </c>
      <c r="M5" s="14" t="s">
        <v>215</v>
      </c>
      <c r="N5" s="22">
        <v>1100.0</v>
      </c>
      <c r="O5" s="14"/>
      <c r="P5" s="12"/>
      <c r="Q5" s="13"/>
      <c r="R5" s="14"/>
      <c r="T5" s="13"/>
      <c r="U5" s="1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169">
        <v>0.5833333333333334</v>
      </c>
      <c r="B6" s="170"/>
      <c r="C6" s="171"/>
      <c r="D6" s="172"/>
      <c r="E6" s="170"/>
      <c r="F6" s="171"/>
      <c r="G6" s="172"/>
      <c r="I6" s="170" t="s">
        <v>105</v>
      </c>
      <c r="J6" s="170" t="s">
        <v>51</v>
      </c>
      <c r="K6" s="173">
        <v>2000.0</v>
      </c>
      <c r="L6" s="170"/>
      <c r="N6" s="172"/>
      <c r="O6" s="170"/>
      <c r="P6" s="171"/>
      <c r="Q6" s="172"/>
      <c r="R6" s="170"/>
      <c r="T6" s="172"/>
      <c r="U6" s="171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1">
        <v>0.625</v>
      </c>
      <c r="B7" s="14"/>
      <c r="C7" s="12"/>
      <c r="D7" s="13"/>
      <c r="E7" s="14"/>
      <c r="F7" s="12"/>
      <c r="G7" s="13"/>
      <c r="I7" s="14"/>
      <c r="K7" s="13"/>
      <c r="L7" s="14" t="s">
        <v>11</v>
      </c>
      <c r="M7" s="14" t="s">
        <v>15</v>
      </c>
      <c r="N7" s="22">
        <v>800.0</v>
      </c>
      <c r="O7" s="14" t="s">
        <v>11</v>
      </c>
      <c r="P7" s="14" t="s">
        <v>81</v>
      </c>
      <c r="Q7" s="22">
        <v>1000.0</v>
      </c>
      <c r="R7" s="14"/>
      <c r="T7" s="13"/>
      <c r="U7" s="12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169">
        <v>0.6666666666666666</v>
      </c>
      <c r="B8" s="170"/>
      <c r="C8" s="171"/>
      <c r="D8" s="172"/>
      <c r="E8" s="170"/>
      <c r="F8" s="171"/>
      <c r="G8" s="172"/>
      <c r="I8" s="170"/>
      <c r="K8" s="172"/>
      <c r="L8" s="170" t="s">
        <v>60</v>
      </c>
      <c r="M8" s="170" t="s">
        <v>502</v>
      </c>
      <c r="N8" s="173">
        <v>1200.0</v>
      </c>
      <c r="O8" s="170" t="s">
        <v>21</v>
      </c>
      <c r="P8" s="170" t="s">
        <v>143</v>
      </c>
      <c r="Q8" s="173">
        <v>600.0</v>
      </c>
      <c r="R8" s="170"/>
      <c r="T8" s="172"/>
      <c r="U8" s="171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1">
        <v>0.7083333333333334</v>
      </c>
      <c r="B9" s="14"/>
      <c r="C9" s="12"/>
      <c r="D9" s="13"/>
      <c r="E9" s="14"/>
      <c r="F9" s="12"/>
      <c r="G9" s="13"/>
      <c r="I9" s="14" t="s">
        <v>16</v>
      </c>
      <c r="J9" s="14" t="s">
        <v>207</v>
      </c>
      <c r="K9" s="22">
        <v>900.0</v>
      </c>
      <c r="L9" s="14" t="s">
        <v>21</v>
      </c>
      <c r="M9" s="14" t="s">
        <v>503</v>
      </c>
      <c r="N9" s="22">
        <v>600.0</v>
      </c>
      <c r="O9" s="14"/>
      <c r="P9" s="12"/>
      <c r="Q9" s="13"/>
      <c r="R9" s="12"/>
      <c r="S9" s="12"/>
      <c r="T9" s="13"/>
      <c r="U9" s="12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169">
        <v>0.75</v>
      </c>
      <c r="B10" s="170"/>
      <c r="C10" s="171"/>
      <c r="D10" s="172"/>
      <c r="E10" s="170" t="s">
        <v>128</v>
      </c>
      <c r="F10" s="170" t="s">
        <v>416</v>
      </c>
      <c r="G10" s="173">
        <v>0.0</v>
      </c>
      <c r="I10" s="170" t="s">
        <v>16</v>
      </c>
      <c r="J10" s="170" t="s">
        <v>31</v>
      </c>
      <c r="K10" s="173">
        <v>900.0</v>
      </c>
      <c r="L10" s="170" t="s">
        <v>16</v>
      </c>
      <c r="M10" s="170" t="s">
        <v>431</v>
      </c>
      <c r="N10" s="173">
        <v>900.0</v>
      </c>
      <c r="O10" s="170" t="s">
        <v>21</v>
      </c>
      <c r="P10" s="170" t="s">
        <v>32</v>
      </c>
      <c r="Q10" s="173">
        <v>600.0</v>
      </c>
      <c r="R10" s="171"/>
      <c r="S10" s="171"/>
      <c r="T10" s="172"/>
      <c r="U10" s="171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1">
        <v>0.7916666666666666</v>
      </c>
      <c r="B11" s="14"/>
      <c r="C11" s="12"/>
      <c r="D11" s="13"/>
      <c r="E11" s="14" t="s">
        <v>109</v>
      </c>
      <c r="F11" s="14" t="s">
        <v>504</v>
      </c>
      <c r="G11" s="22">
        <v>4000.0</v>
      </c>
      <c r="I11" s="14" t="s">
        <v>16</v>
      </c>
      <c r="J11" s="14" t="s">
        <v>74</v>
      </c>
      <c r="K11" s="22">
        <v>1100.0</v>
      </c>
      <c r="L11" s="14" t="s">
        <v>13</v>
      </c>
      <c r="M11" s="14" t="s">
        <v>31</v>
      </c>
      <c r="N11" s="22">
        <v>2600.0</v>
      </c>
      <c r="O11" s="14" t="s">
        <v>28</v>
      </c>
      <c r="Q11" s="22">
        <v>200.0</v>
      </c>
      <c r="R11" s="12"/>
      <c r="S11" s="12"/>
      <c r="T11" s="13"/>
      <c r="U11" s="12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169">
        <v>0.8333333333333334</v>
      </c>
      <c r="B12" s="171"/>
      <c r="C12" s="171"/>
      <c r="D12" s="172"/>
      <c r="E12" s="171"/>
      <c r="F12" s="171"/>
      <c r="G12" s="172"/>
      <c r="I12" s="171"/>
      <c r="J12" s="171"/>
      <c r="K12" s="172"/>
      <c r="L12" s="171"/>
      <c r="M12" s="171"/>
      <c r="N12" s="172"/>
      <c r="O12" s="171"/>
      <c r="P12" s="171"/>
      <c r="Q12" s="172"/>
      <c r="R12" s="171"/>
      <c r="T12" s="173"/>
      <c r="U12" s="171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4" t="s">
        <v>33</v>
      </c>
      <c r="B13" s="12"/>
      <c r="C13" s="12"/>
      <c r="D13" s="13">
        <f>SUM(D3:D12)</f>
        <v>900</v>
      </c>
      <c r="E13" s="12"/>
      <c r="F13" s="12"/>
      <c r="G13" s="13">
        <f>SUM(G3:G12)</f>
        <v>4000</v>
      </c>
      <c r="H13" s="12"/>
      <c r="I13" s="12"/>
      <c r="J13" s="12"/>
      <c r="K13" s="13">
        <f>SUM(K3:K12)</f>
        <v>6900</v>
      </c>
      <c r="L13" s="12"/>
      <c r="M13" s="12"/>
      <c r="N13" s="13">
        <f>SUM(N3:N12)</f>
        <v>7200</v>
      </c>
      <c r="O13" s="12"/>
      <c r="P13" s="12"/>
      <c r="Q13" s="13">
        <f>SUM(Q3:Q12)</f>
        <v>2400</v>
      </c>
      <c r="R13" s="12"/>
      <c r="S13" s="12"/>
      <c r="T13" s="13">
        <f>SUM(T3:T12)</f>
        <v>0</v>
      </c>
      <c r="U13" s="12">
        <f>SUM(B13:T13)</f>
        <v>21400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174" t="s">
        <v>34</v>
      </c>
      <c r="B14" s="171"/>
      <c r="C14" s="171"/>
      <c r="D14" s="172"/>
      <c r="E14" s="171"/>
      <c r="F14" s="171"/>
      <c r="G14" s="175"/>
      <c r="H14" s="171"/>
      <c r="I14" s="171"/>
      <c r="J14" s="171"/>
      <c r="K14" s="175"/>
      <c r="L14" s="171"/>
      <c r="M14" s="171"/>
      <c r="N14" s="175"/>
      <c r="O14" s="171"/>
      <c r="P14" s="170" t="s">
        <v>505</v>
      </c>
      <c r="Q14" s="176">
        <v>600.0</v>
      </c>
      <c r="R14" s="171"/>
      <c r="S14" s="170" t="s">
        <v>35</v>
      </c>
      <c r="T14" s="176">
        <v>-150.0</v>
      </c>
      <c r="U14" s="171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8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164" t="s">
        <v>8</v>
      </c>
      <c r="B17" s="165">
        <v>45999.0</v>
      </c>
      <c r="C17" s="165"/>
      <c r="D17" s="166"/>
      <c r="E17" s="165">
        <v>46000.0</v>
      </c>
      <c r="F17" s="165"/>
      <c r="G17" s="166"/>
      <c r="H17" s="165">
        <v>46001.0</v>
      </c>
      <c r="I17" s="165">
        <v>46002.0</v>
      </c>
      <c r="J17" s="165"/>
      <c r="K17" s="166"/>
      <c r="L17" s="165">
        <v>46003.0</v>
      </c>
      <c r="M17" s="165"/>
      <c r="N17" s="166"/>
      <c r="O17" s="165">
        <v>46004.0</v>
      </c>
      <c r="P17" s="165"/>
      <c r="Q17" s="166"/>
      <c r="R17" s="165">
        <v>46005.0</v>
      </c>
      <c r="S17" s="167"/>
      <c r="T17" s="168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</row>
    <row r="18">
      <c r="A18" s="11">
        <v>0.4583333333333333</v>
      </c>
      <c r="B18" s="14"/>
      <c r="C18" s="12"/>
      <c r="D18" s="13"/>
      <c r="E18" s="14" t="s">
        <v>60</v>
      </c>
      <c r="F18" s="14" t="s">
        <v>506</v>
      </c>
      <c r="G18" s="22">
        <v>1100.0</v>
      </c>
      <c r="H18" s="12"/>
      <c r="I18" s="14"/>
      <c r="J18" s="12"/>
      <c r="K18" s="13"/>
      <c r="L18" s="14" t="s">
        <v>13</v>
      </c>
      <c r="M18" s="14" t="s">
        <v>507</v>
      </c>
      <c r="N18" s="22">
        <v>2500.0</v>
      </c>
      <c r="O18" s="14" t="s">
        <v>11</v>
      </c>
      <c r="P18" s="14" t="s">
        <v>12</v>
      </c>
      <c r="Q18" s="16">
        <v>800.0</v>
      </c>
      <c r="R18" s="14"/>
      <c r="S18" s="12"/>
      <c r="T18" s="13"/>
      <c r="U18" s="12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169">
        <v>0.5</v>
      </c>
      <c r="B19" s="170"/>
      <c r="C19" s="171"/>
      <c r="D19" s="172"/>
      <c r="E19" s="170"/>
      <c r="G19" s="172"/>
      <c r="I19" s="170"/>
      <c r="J19" s="171"/>
      <c r="K19" s="172"/>
      <c r="L19" s="170" t="s">
        <v>49</v>
      </c>
      <c r="N19" s="173">
        <v>1500.0</v>
      </c>
      <c r="O19" s="170"/>
      <c r="P19" s="171"/>
      <c r="Q19" s="172"/>
      <c r="R19" s="170"/>
      <c r="T19" s="172"/>
      <c r="U19" s="171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1">
        <v>0.5416666666666666</v>
      </c>
      <c r="B20" s="14"/>
      <c r="C20" s="12"/>
      <c r="D20" s="13"/>
      <c r="E20" s="14" t="s">
        <v>11</v>
      </c>
      <c r="F20" s="14" t="s">
        <v>508</v>
      </c>
      <c r="G20" s="22">
        <v>800.0</v>
      </c>
      <c r="I20" s="14"/>
      <c r="J20" s="12"/>
      <c r="K20" s="13"/>
      <c r="L20" s="14" t="s">
        <v>11</v>
      </c>
      <c r="M20" s="15" t="s">
        <v>107</v>
      </c>
      <c r="N20" s="22">
        <v>900.0</v>
      </c>
      <c r="O20" s="14" t="s">
        <v>11</v>
      </c>
      <c r="P20" s="14" t="s">
        <v>509</v>
      </c>
      <c r="Q20" s="22">
        <v>900.0</v>
      </c>
      <c r="R20" s="14"/>
      <c r="T20" s="13"/>
      <c r="U20" s="12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169">
        <v>0.5833333333333334</v>
      </c>
      <c r="B21" s="170"/>
      <c r="C21" s="170"/>
      <c r="D21" s="172"/>
      <c r="E21" s="170"/>
      <c r="F21" s="171"/>
      <c r="G21" s="172"/>
      <c r="I21" s="170" t="s">
        <v>60</v>
      </c>
      <c r="J21" s="170" t="s">
        <v>510</v>
      </c>
      <c r="K21" s="173">
        <v>1100.0</v>
      </c>
      <c r="L21" s="170" t="s">
        <v>11</v>
      </c>
      <c r="M21" s="170" t="s">
        <v>440</v>
      </c>
      <c r="N21" s="173">
        <v>900.0</v>
      </c>
      <c r="O21" s="170" t="s">
        <v>18</v>
      </c>
      <c r="Q21" s="173">
        <v>1100.0</v>
      </c>
      <c r="R21" s="170"/>
      <c r="T21" s="172"/>
      <c r="U21" s="171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1">
        <v>0.625</v>
      </c>
      <c r="B22" s="14"/>
      <c r="C22" s="14"/>
      <c r="D22" s="13"/>
      <c r="E22" s="14"/>
      <c r="F22" s="12"/>
      <c r="G22" s="13"/>
      <c r="I22" s="14"/>
      <c r="K22" s="13"/>
      <c r="L22" s="14" t="s">
        <v>18</v>
      </c>
      <c r="M22" s="14" t="s">
        <v>106</v>
      </c>
      <c r="N22" s="22">
        <v>1100.0</v>
      </c>
      <c r="O22" s="14" t="s">
        <v>11</v>
      </c>
      <c r="P22" s="14" t="s">
        <v>153</v>
      </c>
      <c r="Q22" s="22">
        <v>700.0</v>
      </c>
      <c r="R22" s="14"/>
      <c r="T22" s="13"/>
      <c r="U22" s="12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169">
        <v>0.6666666666666666</v>
      </c>
      <c r="B23" s="170"/>
      <c r="C23" s="171"/>
      <c r="D23" s="172"/>
      <c r="E23" s="170"/>
      <c r="F23" s="171"/>
      <c r="G23" s="172"/>
      <c r="I23" s="170"/>
      <c r="J23" s="171"/>
      <c r="K23" s="172"/>
      <c r="L23" s="170"/>
      <c r="M23" s="171"/>
      <c r="N23" s="172"/>
      <c r="O23" s="170"/>
      <c r="P23" s="170"/>
      <c r="Q23" s="172"/>
      <c r="R23" s="170"/>
      <c r="T23" s="172"/>
      <c r="U23" s="171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1">
        <v>0.7083333333333334</v>
      </c>
      <c r="B24" s="14"/>
      <c r="C24" s="12"/>
      <c r="D24" s="13"/>
      <c r="E24" s="14"/>
      <c r="F24" s="12"/>
      <c r="G24" s="13"/>
      <c r="I24" s="14" t="s">
        <v>128</v>
      </c>
      <c r="J24" s="15" t="s">
        <v>198</v>
      </c>
      <c r="K24" s="22">
        <v>0.0</v>
      </c>
      <c r="L24" s="14" t="s">
        <v>105</v>
      </c>
      <c r="M24" s="14" t="s">
        <v>111</v>
      </c>
      <c r="N24" s="22">
        <v>2000.0</v>
      </c>
      <c r="O24" s="14"/>
      <c r="P24" s="12"/>
      <c r="Q24" s="13"/>
      <c r="R24" s="12"/>
      <c r="S24" s="12"/>
      <c r="T24" s="13"/>
      <c r="U24" s="1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169">
        <v>0.75</v>
      </c>
      <c r="B25" s="170"/>
      <c r="C25" s="171"/>
      <c r="D25" s="172"/>
      <c r="E25" s="170"/>
      <c r="F25" s="171"/>
      <c r="G25" s="172"/>
      <c r="I25" s="170" t="s">
        <v>16</v>
      </c>
      <c r="J25" s="170" t="s">
        <v>176</v>
      </c>
      <c r="K25" s="173">
        <v>900.0</v>
      </c>
      <c r="L25" s="170"/>
      <c r="N25" s="173"/>
      <c r="O25" s="170"/>
      <c r="P25" s="171"/>
      <c r="Q25" s="172"/>
      <c r="R25" s="171"/>
      <c r="S25" s="171"/>
      <c r="T25" s="172"/>
      <c r="U25" s="171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1">
        <v>0.7916666666666666</v>
      </c>
      <c r="B26" s="14"/>
      <c r="C26" s="12"/>
      <c r="D26" s="13"/>
      <c r="E26" s="14"/>
      <c r="F26" s="12"/>
      <c r="G26" s="13"/>
      <c r="I26" s="14" t="s">
        <v>11</v>
      </c>
      <c r="J26" s="14" t="s">
        <v>89</v>
      </c>
      <c r="K26" s="22">
        <v>900.0</v>
      </c>
      <c r="L26" s="14"/>
      <c r="N26" s="13"/>
      <c r="O26" s="14"/>
      <c r="P26" s="12"/>
      <c r="Q26" s="13"/>
      <c r="R26" s="12"/>
      <c r="S26" s="12"/>
      <c r="T26" s="13"/>
      <c r="U26" s="1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169">
        <v>0.8333333333333334</v>
      </c>
      <c r="B27" s="171"/>
      <c r="C27" s="171"/>
      <c r="D27" s="172"/>
      <c r="E27" s="171"/>
      <c r="F27" s="171"/>
      <c r="G27" s="172"/>
      <c r="I27" s="170" t="s">
        <v>511</v>
      </c>
      <c r="J27" s="170" t="s">
        <v>512</v>
      </c>
      <c r="K27" s="173">
        <v>3500.0</v>
      </c>
      <c r="L27" s="170" t="s">
        <v>60</v>
      </c>
      <c r="M27" s="170" t="s">
        <v>507</v>
      </c>
      <c r="N27" s="173">
        <v>1100.0</v>
      </c>
      <c r="O27" s="171"/>
      <c r="P27" s="171"/>
      <c r="Q27" s="172"/>
      <c r="R27" s="171"/>
      <c r="S27" s="171"/>
      <c r="T27" s="172"/>
      <c r="U27" s="171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4" t="s">
        <v>33</v>
      </c>
      <c r="B28" s="12"/>
      <c r="C28" s="12"/>
      <c r="D28" s="13">
        <f>SUM(D18:D27)</f>
        <v>0</v>
      </c>
      <c r="E28" s="12"/>
      <c r="F28" s="12"/>
      <c r="G28" s="13">
        <f>SUM(G18:G27)</f>
        <v>1900</v>
      </c>
      <c r="H28" s="12"/>
      <c r="I28" s="12"/>
      <c r="J28" s="12"/>
      <c r="K28" s="13">
        <f>SUM(K18:K27)</f>
        <v>6400</v>
      </c>
      <c r="L28" s="12"/>
      <c r="M28" s="12"/>
      <c r="N28" s="13">
        <f>SUM(N18:N27)</f>
        <v>10000</v>
      </c>
      <c r="O28" s="12"/>
      <c r="P28" s="12"/>
      <c r="Q28" s="13">
        <f>SUM(Q18:Q27)</f>
        <v>3500</v>
      </c>
      <c r="R28" s="12"/>
      <c r="S28" s="12"/>
      <c r="T28" s="13">
        <f>SUM(T18:T27)</f>
        <v>0</v>
      </c>
      <c r="U28" s="12">
        <f>SUM(B28:T28)</f>
        <v>21800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174" t="s">
        <v>34</v>
      </c>
      <c r="B29" s="171"/>
      <c r="C29" s="170" t="s">
        <v>513</v>
      </c>
      <c r="D29" s="173">
        <v>-18000.0</v>
      </c>
      <c r="E29" s="171"/>
      <c r="F29" s="170" t="s">
        <v>92</v>
      </c>
      <c r="G29" s="176">
        <v>-305.0</v>
      </c>
      <c r="H29" s="171"/>
      <c r="I29" s="171"/>
      <c r="J29" s="171"/>
      <c r="K29" s="175"/>
      <c r="L29" s="171"/>
      <c r="M29" s="170" t="s">
        <v>514</v>
      </c>
      <c r="N29" s="176">
        <v>1300.0</v>
      </c>
      <c r="O29" s="171"/>
      <c r="P29" s="171"/>
      <c r="Q29" s="175"/>
      <c r="R29" s="171"/>
      <c r="S29" s="171"/>
      <c r="T29" s="175"/>
      <c r="U29" s="171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8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164" t="s">
        <v>8</v>
      </c>
      <c r="B32" s="165">
        <v>46006.0</v>
      </c>
      <c r="C32" s="165"/>
      <c r="D32" s="166"/>
      <c r="E32" s="165">
        <v>46007.0</v>
      </c>
      <c r="F32" s="165"/>
      <c r="G32" s="166"/>
      <c r="H32" s="165">
        <v>46008.0</v>
      </c>
      <c r="I32" s="165">
        <v>46009.0</v>
      </c>
      <c r="J32" s="165"/>
      <c r="K32" s="166"/>
      <c r="L32" s="165">
        <v>46010.0</v>
      </c>
      <c r="M32" s="165"/>
      <c r="N32" s="166"/>
      <c r="O32" s="165">
        <v>46011.0</v>
      </c>
      <c r="P32" s="165"/>
      <c r="Q32" s="166"/>
      <c r="R32" s="165">
        <v>46012.0</v>
      </c>
      <c r="S32" s="167"/>
      <c r="T32" s="168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  <c r="AJ32" s="167"/>
    </row>
    <row r="33">
      <c r="A33" s="11">
        <v>0.4583333333333333</v>
      </c>
      <c r="B33" s="14"/>
      <c r="C33" s="12"/>
      <c r="D33" s="13"/>
      <c r="E33" s="14"/>
      <c r="F33" s="12"/>
      <c r="G33" s="13"/>
      <c r="H33" s="14" t="s">
        <v>294</v>
      </c>
      <c r="I33" s="14"/>
      <c r="J33" s="12"/>
      <c r="K33" s="13"/>
      <c r="L33" s="14"/>
      <c r="N33" s="13"/>
      <c r="O33" s="14" t="s">
        <v>18</v>
      </c>
      <c r="P33" s="14" t="s">
        <v>166</v>
      </c>
      <c r="Q33" s="22">
        <v>1100.0</v>
      </c>
      <c r="R33" s="14"/>
      <c r="S33" s="12"/>
      <c r="T33" s="13"/>
      <c r="U33" s="12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69">
        <v>0.5</v>
      </c>
      <c r="B34" s="170"/>
      <c r="C34" s="171"/>
      <c r="D34" s="172"/>
      <c r="E34" s="170" t="s">
        <v>11</v>
      </c>
      <c r="F34" s="170" t="s">
        <v>73</v>
      </c>
      <c r="G34" s="177">
        <v>800.0</v>
      </c>
      <c r="I34" s="170"/>
      <c r="J34" s="171"/>
      <c r="K34" s="172"/>
      <c r="L34" s="170" t="s">
        <v>16</v>
      </c>
      <c r="M34" s="170" t="s">
        <v>457</v>
      </c>
      <c r="N34" s="173">
        <v>900.0</v>
      </c>
      <c r="O34" s="170" t="s">
        <v>21</v>
      </c>
      <c r="P34" s="170" t="s">
        <v>515</v>
      </c>
      <c r="Q34" s="173">
        <v>700.0</v>
      </c>
      <c r="R34" s="170"/>
      <c r="T34" s="172"/>
      <c r="U34" s="171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1">
        <v>0.5416666666666666</v>
      </c>
      <c r="B35" s="14"/>
      <c r="C35" s="12"/>
      <c r="D35" s="13"/>
      <c r="E35" s="14" t="s">
        <v>60</v>
      </c>
      <c r="F35" s="14" t="s">
        <v>516</v>
      </c>
      <c r="G35" s="22">
        <v>1100.0</v>
      </c>
      <c r="I35" s="14"/>
      <c r="J35" s="12"/>
      <c r="K35" s="13"/>
      <c r="L35" s="14" t="s">
        <v>11</v>
      </c>
      <c r="M35" s="14" t="s">
        <v>71</v>
      </c>
      <c r="N35" s="22">
        <v>1100.0</v>
      </c>
      <c r="O35" s="14" t="s">
        <v>18</v>
      </c>
      <c r="P35" s="14" t="s">
        <v>290</v>
      </c>
      <c r="Q35" s="22">
        <v>1000.0</v>
      </c>
      <c r="R35" s="14"/>
      <c r="T35" s="13"/>
      <c r="U35" s="12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69">
        <v>0.5833333333333334</v>
      </c>
      <c r="B36" s="170" t="s">
        <v>16</v>
      </c>
      <c r="C36" s="170" t="s">
        <v>474</v>
      </c>
      <c r="D36" s="173">
        <v>1100.0</v>
      </c>
      <c r="E36" s="170" t="s">
        <v>11</v>
      </c>
      <c r="F36" s="170" t="s">
        <v>264</v>
      </c>
      <c r="G36" s="173">
        <v>1100.0</v>
      </c>
      <c r="I36" s="170"/>
      <c r="J36" s="171"/>
      <c r="K36" s="172"/>
      <c r="L36" s="170"/>
      <c r="M36" s="170"/>
      <c r="N36" s="172"/>
      <c r="O36" s="170" t="s">
        <v>11</v>
      </c>
      <c r="P36" s="170" t="s">
        <v>158</v>
      </c>
      <c r="Q36" s="173">
        <v>900.0</v>
      </c>
      <c r="R36" s="170"/>
      <c r="T36" s="172"/>
      <c r="U36" s="171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1">
        <v>0.625</v>
      </c>
      <c r="B37" s="14"/>
      <c r="C37" s="14"/>
      <c r="D37" s="13"/>
      <c r="E37" s="14" t="s">
        <v>60</v>
      </c>
      <c r="F37" s="14" t="s">
        <v>517</v>
      </c>
      <c r="G37" s="22">
        <v>1100.0</v>
      </c>
      <c r="I37" s="14"/>
      <c r="J37" s="12"/>
      <c r="K37" s="13"/>
      <c r="L37" s="14"/>
      <c r="M37" s="14"/>
      <c r="N37" s="13"/>
      <c r="O37" s="14" t="s">
        <v>60</v>
      </c>
      <c r="P37" s="14" t="s">
        <v>518</v>
      </c>
      <c r="Q37" s="22">
        <v>1100.0</v>
      </c>
      <c r="R37" s="14"/>
      <c r="T37" s="13"/>
      <c r="U37" s="12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169">
        <v>0.6666666666666666</v>
      </c>
      <c r="B38" s="170" t="s">
        <v>40</v>
      </c>
      <c r="C38" s="170" t="s">
        <v>519</v>
      </c>
      <c r="D38" s="173">
        <v>600.0</v>
      </c>
      <c r="E38" s="170"/>
      <c r="F38" s="171"/>
      <c r="G38" s="172"/>
      <c r="I38" s="170"/>
      <c r="J38" s="171"/>
      <c r="K38" s="172"/>
      <c r="L38" s="170" t="s">
        <v>18</v>
      </c>
      <c r="M38" s="170" t="s">
        <v>55</v>
      </c>
      <c r="N38" s="177">
        <v>1100.0</v>
      </c>
      <c r="O38" s="170" t="s">
        <v>11</v>
      </c>
      <c r="P38" s="170" t="s">
        <v>520</v>
      </c>
      <c r="Q38" s="173">
        <v>800.0</v>
      </c>
      <c r="R38" s="170"/>
      <c r="T38" s="172"/>
      <c r="U38" s="171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1">
        <v>0.7083333333333334</v>
      </c>
      <c r="B39" s="14"/>
      <c r="C39" s="12"/>
      <c r="D39" s="13"/>
      <c r="E39" s="14" t="s">
        <v>60</v>
      </c>
      <c r="F39" s="14" t="s">
        <v>519</v>
      </c>
      <c r="G39" s="16">
        <v>1100.0</v>
      </c>
      <c r="I39" s="14"/>
      <c r="J39" s="12"/>
      <c r="K39" s="13"/>
      <c r="L39" s="14" t="s">
        <v>21</v>
      </c>
      <c r="M39" s="14" t="s">
        <v>336</v>
      </c>
      <c r="N39" s="22">
        <v>700.0</v>
      </c>
      <c r="O39" s="14" t="s">
        <v>40</v>
      </c>
      <c r="P39" s="14" t="s">
        <v>41</v>
      </c>
      <c r="Q39" s="22">
        <v>500.0</v>
      </c>
      <c r="R39" s="12"/>
      <c r="S39" s="12"/>
      <c r="T39" s="13"/>
      <c r="U39" s="12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169">
        <v>0.75</v>
      </c>
      <c r="B40" s="170" t="s">
        <v>18</v>
      </c>
      <c r="C40" s="178" t="s">
        <v>136</v>
      </c>
      <c r="D40" s="173">
        <v>1000.0</v>
      </c>
      <c r="E40" s="170" t="s">
        <v>11</v>
      </c>
      <c r="F40" s="170" t="s">
        <v>26</v>
      </c>
      <c r="G40" s="173">
        <v>800.0</v>
      </c>
      <c r="I40" s="170" t="s">
        <v>11</v>
      </c>
      <c r="J40" s="170" t="s">
        <v>196</v>
      </c>
      <c r="K40" s="173">
        <v>800.0</v>
      </c>
      <c r="L40" s="170"/>
      <c r="M40" s="171"/>
      <c r="N40" s="172"/>
      <c r="O40" s="170" t="s">
        <v>16</v>
      </c>
      <c r="P40" s="170" t="s">
        <v>162</v>
      </c>
      <c r="Q40" s="173">
        <v>1000.0</v>
      </c>
      <c r="R40" s="171"/>
      <c r="S40" s="171"/>
      <c r="T40" s="172"/>
      <c r="U40" s="171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1">
        <v>0.7916666666666666</v>
      </c>
      <c r="B41" s="14" t="s">
        <v>16</v>
      </c>
      <c r="C41" s="14" t="s">
        <v>521</v>
      </c>
      <c r="D41" s="22">
        <v>900.0</v>
      </c>
      <c r="E41" s="14" t="s">
        <v>40</v>
      </c>
      <c r="F41" s="15" t="s">
        <v>522</v>
      </c>
      <c r="G41" s="22">
        <v>700.0</v>
      </c>
      <c r="I41" s="14"/>
      <c r="J41" s="12"/>
      <c r="K41" s="13"/>
      <c r="L41" s="14"/>
      <c r="M41" s="14" t="s">
        <v>523</v>
      </c>
      <c r="N41" s="13"/>
      <c r="O41" s="14" t="s">
        <v>21</v>
      </c>
      <c r="P41" s="14" t="s">
        <v>524</v>
      </c>
      <c r="Q41" s="22">
        <v>700.0</v>
      </c>
      <c r="R41" s="12"/>
      <c r="S41" s="12"/>
      <c r="T41" s="13"/>
      <c r="U41" s="12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169">
        <v>0.8333333333333334</v>
      </c>
      <c r="B42" s="171"/>
      <c r="C42" s="171"/>
      <c r="D42" s="172"/>
      <c r="E42" s="171"/>
      <c r="F42" s="171"/>
      <c r="G42" s="172"/>
      <c r="I42" s="171"/>
      <c r="J42" s="171"/>
      <c r="K42" s="172"/>
      <c r="L42" s="171"/>
      <c r="M42" s="171"/>
      <c r="N42" s="172"/>
      <c r="O42" s="171"/>
      <c r="Q42" s="173">
        <v>600.0</v>
      </c>
      <c r="R42" s="171"/>
      <c r="S42" s="171"/>
      <c r="T42" s="172"/>
      <c r="U42" s="171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4" t="s">
        <v>33</v>
      </c>
      <c r="B43" s="12"/>
      <c r="C43" s="12"/>
      <c r="D43" s="13">
        <f>SUM(D33:D42)</f>
        <v>3600</v>
      </c>
      <c r="E43" s="12"/>
      <c r="F43" s="12"/>
      <c r="G43" s="13">
        <f>SUM(G33:G42)</f>
        <v>6700</v>
      </c>
      <c r="H43" s="14">
        <v>1500.0</v>
      </c>
      <c r="I43" s="12"/>
      <c r="J43" s="12"/>
      <c r="K43" s="13">
        <f>SUM(K33:K42)</f>
        <v>800</v>
      </c>
      <c r="L43" s="12"/>
      <c r="M43" s="12"/>
      <c r="N43" s="13">
        <f>SUM(N33:N42)</f>
        <v>3800</v>
      </c>
      <c r="O43" s="12"/>
      <c r="P43" s="12"/>
      <c r="Q43" s="13">
        <f>SUM(Q33:Q42)</f>
        <v>8400</v>
      </c>
      <c r="R43" s="12"/>
      <c r="S43" s="12"/>
      <c r="T43" s="13">
        <f>SUM(T33:T42)</f>
        <v>0</v>
      </c>
      <c r="U43" s="12">
        <f>SUM(B43:T43)</f>
        <v>24800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174" t="s">
        <v>34</v>
      </c>
      <c r="B44" s="171"/>
      <c r="C44" s="171"/>
      <c r="D44" s="172"/>
      <c r="E44" s="171"/>
      <c r="F44" s="171"/>
      <c r="G44" s="175"/>
      <c r="H44" s="171"/>
      <c r="I44" s="171"/>
      <c r="J44" s="171"/>
      <c r="K44" s="175"/>
      <c r="L44" s="171"/>
      <c r="M44" s="171"/>
      <c r="N44" s="175"/>
      <c r="O44" s="171"/>
      <c r="P44" s="170" t="s">
        <v>525</v>
      </c>
      <c r="Q44" s="176">
        <v>2000.0</v>
      </c>
      <c r="R44" s="171"/>
      <c r="S44" s="170" t="s">
        <v>35</v>
      </c>
      <c r="T44" s="176">
        <v>-150.0</v>
      </c>
      <c r="U44" s="171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8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164" t="s">
        <v>8</v>
      </c>
      <c r="B47" s="165">
        <v>46013.0</v>
      </c>
      <c r="C47" s="165"/>
      <c r="D47" s="166"/>
      <c r="E47" s="165">
        <v>46014.0</v>
      </c>
      <c r="F47" s="179" t="s">
        <v>489</v>
      </c>
      <c r="G47" s="166"/>
      <c r="H47" s="165">
        <v>46015.0</v>
      </c>
      <c r="I47" s="165">
        <v>46016.0</v>
      </c>
      <c r="J47" s="165"/>
      <c r="K47" s="166"/>
      <c r="L47" s="165">
        <v>46017.0</v>
      </c>
      <c r="M47" s="179" t="s">
        <v>526</v>
      </c>
      <c r="N47" s="166"/>
      <c r="O47" s="165">
        <v>46018.0</v>
      </c>
      <c r="P47" s="165"/>
      <c r="Q47" s="166"/>
      <c r="R47" s="165">
        <v>46019.0</v>
      </c>
      <c r="S47" s="167"/>
      <c r="T47" s="168"/>
      <c r="U47" s="167"/>
      <c r="V47" s="167"/>
      <c r="W47" s="167"/>
      <c r="X47" s="167"/>
      <c r="Y47" s="167"/>
      <c r="Z47" s="167"/>
      <c r="AA47" s="167"/>
      <c r="AB47" s="167"/>
      <c r="AC47" s="167"/>
      <c r="AD47" s="167"/>
      <c r="AE47" s="167"/>
      <c r="AF47" s="167"/>
      <c r="AG47" s="167"/>
      <c r="AH47" s="167"/>
      <c r="AI47" s="167"/>
      <c r="AJ47" s="167"/>
    </row>
    <row r="48">
      <c r="A48" s="11">
        <v>0.4583333333333333</v>
      </c>
      <c r="B48" s="14" t="s">
        <v>13</v>
      </c>
      <c r="C48" s="14" t="s">
        <v>331</v>
      </c>
      <c r="D48" s="22">
        <v>2500.0</v>
      </c>
      <c r="E48" s="14"/>
      <c r="F48" s="12"/>
      <c r="G48" s="13"/>
      <c r="H48" s="12"/>
      <c r="I48" s="14" t="s">
        <v>103</v>
      </c>
      <c r="J48" s="14" t="s">
        <v>467</v>
      </c>
      <c r="K48" s="22">
        <v>3100.0</v>
      </c>
      <c r="L48" s="14" t="s">
        <v>18</v>
      </c>
      <c r="M48" s="14" t="s">
        <v>527</v>
      </c>
      <c r="N48" s="22">
        <v>1100.0</v>
      </c>
      <c r="O48" s="14" t="s">
        <v>21</v>
      </c>
      <c r="P48" s="14" t="s">
        <v>528</v>
      </c>
      <c r="Q48" s="22">
        <v>900.0</v>
      </c>
      <c r="R48" s="14"/>
      <c r="S48" s="14"/>
      <c r="T48" s="13"/>
      <c r="U48" s="12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169">
        <v>0.5</v>
      </c>
      <c r="B49" s="170" t="s">
        <v>49</v>
      </c>
      <c r="D49" s="173">
        <v>2000.0</v>
      </c>
      <c r="E49" s="170" t="s">
        <v>11</v>
      </c>
      <c r="F49" s="170" t="s">
        <v>140</v>
      </c>
      <c r="G49" s="177">
        <v>800.0</v>
      </c>
      <c r="I49" s="170" t="s">
        <v>49</v>
      </c>
      <c r="K49" s="173">
        <v>1600.0</v>
      </c>
      <c r="L49" s="170"/>
      <c r="M49" s="171"/>
      <c r="N49" s="172"/>
      <c r="O49" s="170" t="s">
        <v>16</v>
      </c>
      <c r="P49" s="170" t="s">
        <v>529</v>
      </c>
      <c r="Q49" s="173">
        <v>1100.0</v>
      </c>
      <c r="R49" s="170"/>
      <c r="T49" s="172"/>
      <c r="U49" s="171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1">
        <v>0.5416666666666666</v>
      </c>
      <c r="B50" s="14" t="s">
        <v>16</v>
      </c>
      <c r="C50" s="14" t="s">
        <v>530</v>
      </c>
      <c r="D50" s="22">
        <v>1100.0</v>
      </c>
      <c r="E50" s="14" t="s">
        <v>13</v>
      </c>
      <c r="F50" s="12">
        <v>12146791209</v>
      </c>
      <c r="G50" s="22">
        <v>2500.0</v>
      </c>
      <c r="I50" s="14" t="s">
        <v>13</v>
      </c>
      <c r="K50" s="22">
        <v>2600.0</v>
      </c>
      <c r="L50" s="14" t="s">
        <v>16</v>
      </c>
      <c r="M50" s="14" t="s">
        <v>104</v>
      </c>
      <c r="N50" s="22">
        <v>900.0</v>
      </c>
      <c r="O50" s="14" t="s">
        <v>46</v>
      </c>
      <c r="P50" s="14" t="s">
        <v>531</v>
      </c>
      <c r="Q50" s="22">
        <v>4000.0</v>
      </c>
      <c r="R50" s="14"/>
      <c r="T50" s="13"/>
      <c r="U50" s="12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69">
        <v>0.5833333333333334</v>
      </c>
      <c r="B51" s="170" t="s">
        <v>128</v>
      </c>
      <c r="C51" s="170" t="s">
        <v>191</v>
      </c>
      <c r="D51" s="173">
        <v>0.0</v>
      </c>
      <c r="E51" s="170" t="s">
        <v>49</v>
      </c>
      <c r="G51" s="173">
        <v>2000.0</v>
      </c>
      <c r="I51" s="170"/>
      <c r="K51" s="173"/>
      <c r="L51" s="170" t="s">
        <v>105</v>
      </c>
      <c r="M51" s="170" t="s">
        <v>51</v>
      </c>
      <c r="N51" s="173">
        <v>2200.0</v>
      </c>
      <c r="O51" s="170"/>
      <c r="Q51" s="172"/>
      <c r="R51" s="170"/>
      <c r="T51" s="172"/>
      <c r="U51" s="171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1">
        <v>0.625</v>
      </c>
      <c r="B52" s="14"/>
      <c r="D52" s="13"/>
      <c r="E52" s="14"/>
      <c r="G52" s="13"/>
      <c r="I52" s="14"/>
      <c r="K52" s="13"/>
      <c r="L52" s="14"/>
      <c r="N52" s="13"/>
      <c r="O52" s="14"/>
      <c r="Q52" s="13"/>
      <c r="R52" s="14"/>
      <c r="T52" s="13"/>
      <c r="U52" s="12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69">
        <v>0.6666666666666666</v>
      </c>
      <c r="B53" s="170" t="s">
        <v>11</v>
      </c>
      <c r="C53" s="170" t="s">
        <v>154</v>
      </c>
      <c r="D53" s="173">
        <v>800.0</v>
      </c>
      <c r="E53" s="170" t="s">
        <v>60</v>
      </c>
      <c r="F53" s="170" t="s">
        <v>532</v>
      </c>
      <c r="G53" s="173">
        <v>1600.0</v>
      </c>
      <c r="I53" s="170"/>
      <c r="K53" s="172"/>
      <c r="L53" s="170"/>
      <c r="N53" s="172"/>
      <c r="O53" s="170" t="s">
        <v>11</v>
      </c>
      <c r="P53" s="170" t="s">
        <v>19</v>
      </c>
      <c r="Q53" s="173">
        <v>800.0</v>
      </c>
      <c r="R53" s="170"/>
      <c r="T53" s="172"/>
      <c r="U53" s="171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1">
        <v>0.7083333333333334</v>
      </c>
      <c r="B54" s="14" t="s">
        <v>16</v>
      </c>
      <c r="C54" s="14" t="s">
        <v>161</v>
      </c>
      <c r="D54" s="22">
        <v>900.0</v>
      </c>
      <c r="E54" s="14" t="s">
        <v>16</v>
      </c>
      <c r="F54" s="14" t="s">
        <v>159</v>
      </c>
      <c r="G54" s="22">
        <v>900.0</v>
      </c>
      <c r="I54" s="14" t="s">
        <v>11</v>
      </c>
      <c r="J54" s="14" t="s">
        <v>533</v>
      </c>
      <c r="K54" s="22">
        <v>900.0</v>
      </c>
      <c r="L54" s="14" t="s">
        <v>11</v>
      </c>
      <c r="M54" s="14" t="s">
        <v>440</v>
      </c>
      <c r="N54" s="22">
        <v>900.0</v>
      </c>
      <c r="O54" s="14" t="s">
        <v>46</v>
      </c>
      <c r="P54" s="14" t="s">
        <v>534</v>
      </c>
      <c r="Q54" s="22">
        <v>1600.0</v>
      </c>
      <c r="R54" s="12"/>
      <c r="S54" s="12"/>
      <c r="T54" s="13"/>
      <c r="U54" s="12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169">
        <v>0.75</v>
      </c>
      <c r="B55" s="170" t="s">
        <v>16</v>
      </c>
      <c r="C55" s="170" t="s">
        <v>303</v>
      </c>
      <c r="D55" s="173">
        <v>900.0</v>
      </c>
      <c r="E55" s="170"/>
      <c r="F55" s="171"/>
      <c r="G55" s="172"/>
      <c r="I55" s="170" t="s">
        <v>60</v>
      </c>
      <c r="J55" s="170" t="s">
        <v>535</v>
      </c>
      <c r="K55" s="180">
        <v>1100.0</v>
      </c>
      <c r="L55" s="170" t="s">
        <v>11</v>
      </c>
      <c r="M55" s="170" t="s">
        <v>124</v>
      </c>
      <c r="N55" s="173">
        <v>800.0</v>
      </c>
      <c r="O55" s="170" t="s">
        <v>16</v>
      </c>
      <c r="P55" s="170" t="s">
        <v>536</v>
      </c>
      <c r="Q55" s="173">
        <v>1100.0</v>
      </c>
      <c r="R55" s="171"/>
      <c r="S55" s="171"/>
      <c r="T55" s="172"/>
      <c r="U55" s="171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1">
        <v>0.7916666666666666</v>
      </c>
      <c r="B56" s="14" t="s">
        <v>21</v>
      </c>
      <c r="C56" s="14" t="s">
        <v>537</v>
      </c>
      <c r="D56" s="22">
        <v>700.0</v>
      </c>
      <c r="E56" s="14" t="s">
        <v>11</v>
      </c>
      <c r="F56" s="14" t="s">
        <v>114</v>
      </c>
      <c r="G56" s="22">
        <v>800.0</v>
      </c>
      <c r="I56" s="14"/>
      <c r="J56" s="14"/>
      <c r="K56" s="13"/>
      <c r="L56" s="14" t="s">
        <v>16</v>
      </c>
      <c r="M56" s="14" t="s">
        <v>65</v>
      </c>
      <c r="N56" s="16">
        <v>900.0</v>
      </c>
      <c r="O56" s="14"/>
      <c r="P56" s="12"/>
      <c r="Q56" s="13"/>
      <c r="R56" s="12"/>
      <c r="S56" s="12"/>
      <c r="T56" s="13"/>
      <c r="U56" s="12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169">
        <v>0.8333333333333334</v>
      </c>
      <c r="B57" s="171"/>
      <c r="C57" s="171"/>
      <c r="D57" s="172"/>
      <c r="E57" s="171"/>
      <c r="F57" s="171"/>
      <c r="G57" s="172"/>
      <c r="I57" s="171"/>
      <c r="J57" s="171"/>
      <c r="K57" s="172"/>
      <c r="L57" s="171"/>
      <c r="M57" s="171"/>
      <c r="N57" s="172"/>
      <c r="O57" s="171"/>
      <c r="P57" s="170" t="s">
        <v>538</v>
      </c>
      <c r="Q57" s="172"/>
      <c r="R57" s="171"/>
      <c r="S57" s="171"/>
      <c r="T57" s="172"/>
      <c r="U57" s="171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4" t="s">
        <v>33</v>
      </c>
      <c r="B58" s="12"/>
      <c r="C58" s="12"/>
      <c r="D58" s="13">
        <f>SUM(D48:D57)</f>
        <v>8900</v>
      </c>
      <c r="E58" s="12"/>
      <c r="F58" s="12"/>
      <c r="G58" s="13">
        <f>SUM(G48:G57)</f>
        <v>8600</v>
      </c>
      <c r="H58" s="12"/>
      <c r="I58" s="12"/>
      <c r="J58" s="12"/>
      <c r="K58" s="13">
        <f>SUM(K48:K57)</f>
        <v>9300</v>
      </c>
      <c r="L58" s="12"/>
      <c r="M58" s="12"/>
      <c r="N58" s="13">
        <f>SUM(N48:N57)</f>
        <v>6800</v>
      </c>
      <c r="O58" s="12"/>
      <c r="P58" s="12"/>
      <c r="Q58" s="13">
        <f>SUM(Q48:Q57)</f>
        <v>9500</v>
      </c>
      <c r="R58" s="12"/>
      <c r="S58" s="12"/>
      <c r="T58" s="13">
        <f>SUM(T48:T57)</f>
        <v>0</v>
      </c>
      <c r="U58" s="12">
        <f>SUM(B58:T58)</f>
        <v>43100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174" t="s">
        <v>34</v>
      </c>
      <c r="B59" s="171"/>
      <c r="C59" s="171"/>
      <c r="D59" s="172"/>
      <c r="E59" s="171"/>
      <c r="F59" s="171"/>
      <c r="G59" s="175"/>
      <c r="H59" s="171"/>
      <c r="I59" s="171"/>
      <c r="J59" s="171"/>
      <c r="K59" s="175"/>
      <c r="L59" s="171"/>
      <c r="M59" s="171"/>
      <c r="N59" s="175"/>
      <c r="O59" s="171"/>
      <c r="P59" s="170" t="s">
        <v>539</v>
      </c>
      <c r="Q59" s="176">
        <v>-2659.0</v>
      </c>
      <c r="R59" s="171"/>
      <c r="S59" s="170" t="s">
        <v>35</v>
      </c>
      <c r="T59" s="176">
        <v>-150.0</v>
      </c>
      <c r="U59" s="171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8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164" t="s">
        <v>8</v>
      </c>
      <c r="B62" s="165">
        <v>46020.0</v>
      </c>
      <c r="C62" s="165"/>
      <c r="D62" s="166"/>
      <c r="E62" s="165">
        <v>46021.0</v>
      </c>
      <c r="F62" s="167"/>
      <c r="G62" s="168"/>
      <c r="H62" s="165">
        <v>46022.0</v>
      </c>
      <c r="I62" s="179" t="s">
        <v>540</v>
      </c>
      <c r="J62" s="181" t="s">
        <v>71</v>
      </c>
      <c r="K62" s="168"/>
      <c r="L62" s="167"/>
      <c r="M62" s="167"/>
      <c r="N62" s="168"/>
      <c r="O62" s="167"/>
      <c r="P62" s="167"/>
      <c r="Q62" s="168"/>
      <c r="R62" s="167"/>
      <c r="S62" s="167"/>
      <c r="T62" s="168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  <c r="AE62" s="167"/>
      <c r="AF62" s="167"/>
      <c r="AG62" s="167"/>
      <c r="AH62" s="167"/>
      <c r="AI62" s="167"/>
      <c r="AJ62" s="167"/>
    </row>
    <row r="63">
      <c r="A63" s="11">
        <v>0.4583333333333333</v>
      </c>
      <c r="B63" s="14"/>
      <c r="C63" s="12"/>
      <c r="D63" s="13"/>
      <c r="E63" s="14"/>
      <c r="F63" s="14"/>
      <c r="G63" s="13"/>
      <c r="H63" s="12"/>
      <c r="I63" s="14" t="s">
        <v>541</v>
      </c>
      <c r="J63" s="14" t="s">
        <v>542</v>
      </c>
      <c r="K63" s="13"/>
      <c r="L63" s="12"/>
      <c r="M63" s="12"/>
      <c r="N63" s="13"/>
      <c r="O63" s="12"/>
      <c r="P63" s="12"/>
      <c r="Q63" s="13"/>
      <c r="R63" s="12"/>
      <c r="S63" s="12"/>
      <c r="T63" s="13"/>
      <c r="U63" s="12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169">
        <v>0.5</v>
      </c>
      <c r="B64" s="170"/>
      <c r="C64" s="171"/>
      <c r="D64" s="172"/>
      <c r="E64" s="170"/>
      <c r="F64" s="171"/>
      <c r="G64" s="172"/>
      <c r="I64" s="170" t="s">
        <v>543</v>
      </c>
      <c r="J64" s="171"/>
      <c r="K64" s="172"/>
      <c r="L64" s="171"/>
      <c r="M64" s="171"/>
      <c r="N64" s="172"/>
      <c r="O64" s="171"/>
      <c r="P64" s="171"/>
      <c r="Q64" s="172"/>
      <c r="R64" s="171"/>
      <c r="S64" s="171"/>
      <c r="T64" s="172"/>
      <c r="U64" s="171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1">
        <v>0.5416666666666666</v>
      </c>
      <c r="B65" s="14"/>
      <c r="C65" s="12"/>
      <c r="D65" s="13"/>
      <c r="E65" s="14"/>
      <c r="F65" s="12"/>
      <c r="G65" s="13"/>
      <c r="I65" s="14" t="s">
        <v>544</v>
      </c>
      <c r="J65" s="12"/>
      <c r="K65" s="13"/>
      <c r="L65" s="12"/>
      <c r="M65" s="12"/>
      <c r="N65" s="13"/>
      <c r="O65" s="12"/>
      <c r="P65" s="12"/>
      <c r="Q65" s="13"/>
      <c r="R65" s="12"/>
      <c r="S65" s="12"/>
      <c r="T65" s="13"/>
      <c r="U65" s="12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169">
        <v>0.5833333333333334</v>
      </c>
      <c r="B66" s="170"/>
      <c r="C66" s="171"/>
      <c r="D66" s="172"/>
      <c r="E66" s="170"/>
      <c r="F66" s="171"/>
      <c r="G66" s="172"/>
      <c r="I66" s="170" t="s">
        <v>545</v>
      </c>
      <c r="J66" s="171"/>
      <c r="K66" s="172"/>
      <c r="L66" s="171"/>
      <c r="M66" s="171"/>
      <c r="N66" s="172"/>
      <c r="O66" s="171"/>
      <c r="P66" s="171"/>
      <c r="Q66" s="172"/>
      <c r="R66" s="171"/>
      <c r="S66" s="171"/>
      <c r="T66" s="172"/>
      <c r="U66" s="171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1">
        <v>0.625</v>
      </c>
      <c r="B67" s="14"/>
      <c r="C67" s="12"/>
      <c r="D67" s="13"/>
      <c r="E67" s="14"/>
      <c r="F67" s="14"/>
      <c r="G67" s="13"/>
      <c r="I67" s="14" t="s">
        <v>546</v>
      </c>
      <c r="J67" s="12"/>
      <c r="K67" s="13"/>
      <c r="L67" s="12"/>
      <c r="M67" s="12"/>
      <c r="N67" s="13"/>
      <c r="O67" s="12"/>
      <c r="P67" s="12"/>
      <c r="Q67" s="13"/>
      <c r="R67" s="12"/>
      <c r="S67" s="12"/>
      <c r="T67" s="13"/>
      <c r="U67" s="12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169">
        <v>0.6666666666666666</v>
      </c>
      <c r="B68" s="170" t="s">
        <v>16</v>
      </c>
      <c r="C68" s="170" t="s">
        <v>224</v>
      </c>
      <c r="D68" s="173">
        <v>900.0</v>
      </c>
      <c r="E68" s="170"/>
      <c r="F68" s="171"/>
      <c r="G68" s="172"/>
      <c r="I68" s="170" t="s">
        <v>547</v>
      </c>
      <c r="J68" s="170" t="s">
        <v>331</v>
      </c>
      <c r="K68" s="172"/>
      <c r="L68" s="171"/>
      <c r="M68" s="171"/>
      <c r="N68" s="172"/>
      <c r="O68" s="171"/>
      <c r="P68" s="171"/>
      <c r="Q68" s="172"/>
      <c r="R68" s="171"/>
      <c r="S68" s="171"/>
      <c r="T68" s="172"/>
      <c r="U68" s="171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1">
        <v>0.7083333333333334</v>
      </c>
      <c r="B69" s="14" t="s">
        <v>16</v>
      </c>
      <c r="C69" s="14" t="s">
        <v>207</v>
      </c>
      <c r="D69" s="22">
        <v>900.0</v>
      </c>
      <c r="E69" s="14"/>
      <c r="F69" s="12"/>
      <c r="G69" s="13"/>
      <c r="I69" s="12"/>
      <c r="J69" s="12"/>
      <c r="K69" s="13"/>
      <c r="L69" s="12"/>
      <c r="M69" s="12"/>
      <c r="N69" s="13"/>
      <c r="O69" s="12"/>
      <c r="P69" s="12"/>
      <c r="Q69" s="13"/>
      <c r="R69" s="12"/>
      <c r="S69" s="12"/>
      <c r="T69" s="13"/>
      <c r="U69" s="12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169">
        <v>0.75</v>
      </c>
      <c r="B70" s="170" t="s">
        <v>60</v>
      </c>
      <c r="C70" s="170" t="s">
        <v>548</v>
      </c>
      <c r="D70" s="177">
        <v>1100.0</v>
      </c>
      <c r="E70" s="170"/>
      <c r="F70" s="171"/>
      <c r="G70" s="172"/>
      <c r="I70" s="171"/>
      <c r="J70" s="171"/>
      <c r="K70" s="172"/>
      <c r="L70" s="171"/>
      <c r="M70" s="171"/>
      <c r="N70" s="172"/>
      <c r="O70" s="171"/>
      <c r="P70" s="171"/>
      <c r="Q70" s="172"/>
      <c r="R70" s="171"/>
      <c r="S70" s="171"/>
      <c r="T70" s="172"/>
      <c r="U70" s="171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1">
        <v>0.7916666666666666</v>
      </c>
      <c r="B71" s="14" t="s">
        <v>11</v>
      </c>
      <c r="C71" s="14" t="s">
        <v>316</v>
      </c>
      <c r="D71" s="22">
        <v>900.0</v>
      </c>
      <c r="E71" s="14" t="s">
        <v>11</v>
      </c>
      <c r="F71" s="14" t="s">
        <v>305</v>
      </c>
      <c r="G71" s="22">
        <v>800.0</v>
      </c>
      <c r="I71" s="12"/>
      <c r="J71" s="12"/>
      <c r="K71" s="13"/>
      <c r="L71" s="12"/>
      <c r="M71" s="12"/>
      <c r="N71" s="13"/>
      <c r="O71" s="12"/>
      <c r="P71" s="12"/>
      <c r="Q71" s="13"/>
      <c r="R71" s="12"/>
      <c r="S71" s="12"/>
      <c r="T71" s="13"/>
      <c r="U71" s="12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169">
        <v>0.8333333333333334</v>
      </c>
      <c r="B72" s="171"/>
      <c r="C72" s="171"/>
      <c r="D72" s="172"/>
      <c r="E72" s="171"/>
      <c r="F72" s="171"/>
      <c r="G72" s="172"/>
      <c r="H72" s="171"/>
      <c r="I72" s="171"/>
      <c r="J72" s="171"/>
      <c r="K72" s="172"/>
      <c r="L72" s="171"/>
      <c r="M72" s="171"/>
      <c r="N72" s="172"/>
      <c r="O72" s="171"/>
      <c r="P72" s="171"/>
      <c r="Q72" s="172"/>
      <c r="R72" s="171"/>
      <c r="S72" s="171"/>
      <c r="T72" s="172"/>
      <c r="U72" s="171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4" t="s">
        <v>33</v>
      </c>
      <c r="B73" s="12"/>
      <c r="C73" s="12"/>
      <c r="D73" s="13">
        <f>SUM(D63:D72)</f>
        <v>3800</v>
      </c>
      <c r="E73" s="12"/>
      <c r="F73" s="12"/>
      <c r="G73" s="13">
        <f>SUM(G63:G72)</f>
        <v>800</v>
      </c>
      <c r="H73" s="12"/>
      <c r="I73" s="12"/>
      <c r="J73" s="12"/>
      <c r="K73" s="13">
        <f>SUM(K63:K72)</f>
        <v>0</v>
      </c>
      <c r="L73" s="12"/>
      <c r="M73" s="12"/>
      <c r="N73" s="13">
        <f>SUM(N63:N72)</f>
        <v>0</v>
      </c>
      <c r="O73" s="12"/>
      <c r="P73" s="12"/>
      <c r="Q73" s="13">
        <f>SUM(Q63:Q72)</f>
        <v>0</v>
      </c>
      <c r="R73" s="12"/>
      <c r="S73" s="12"/>
      <c r="T73" s="13">
        <f>SUM(T63:T72)</f>
        <v>0</v>
      </c>
      <c r="U73" s="12">
        <f>SUM(B73:T73)</f>
        <v>4600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34</v>
      </c>
      <c r="B74" s="4"/>
      <c r="C74" s="4"/>
      <c r="D74" s="5"/>
      <c r="E74" s="4"/>
      <c r="F74" s="4"/>
      <c r="G74" s="33"/>
      <c r="H74" s="4"/>
      <c r="I74" s="4"/>
      <c r="J74" s="4"/>
      <c r="K74" s="33"/>
      <c r="L74" s="4"/>
      <c r="M74" s="4"/>
      <c r="N74" s="33"/>
      <c r="O74" s="4"/>
      <c r="P74" s="4"/>
      <c r="Q74" s="33"/>
      <c r="R74" s="4"/>
      <c r="S74" s="4"/>
      <c r="T74" s="33"/>
      <c r="U74" s="4">
        <f>SUM(U3:U73)</f>
        <v>115700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8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119</v>
      </c>
      <c r="U75" s="4">
        <f>SUM(B14:T14,B29:T29,B44:T44,B59:T59,B74:T74)</f>
        <v>-17514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8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8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8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8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8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8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8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8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8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8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8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8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8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8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8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8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8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8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8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8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8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8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8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8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8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8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8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8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8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8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8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8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8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8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8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8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8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8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8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8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8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8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8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8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8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8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8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8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8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8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8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8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8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8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8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8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8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8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8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8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8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8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8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8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8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8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8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8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8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8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8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8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8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8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8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8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8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8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8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8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8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8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8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8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8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8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8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8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8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8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8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8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8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8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8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8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8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8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8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8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8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8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8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8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8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8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8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8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8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8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8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8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8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8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8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8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8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8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8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8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8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8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8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8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8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8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8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8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8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8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8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8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8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8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8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8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8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8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8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8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8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8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8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8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8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8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8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8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8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8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8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8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8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8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8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8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8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8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8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8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8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8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8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8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8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8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8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8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8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8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8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8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8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8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8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8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8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8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8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8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8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8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8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8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8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8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8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8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8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8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8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8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8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8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8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8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8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8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8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8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8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8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8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8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8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8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8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8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8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8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8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8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8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8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8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8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8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8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8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8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8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8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8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8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8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8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8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8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8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8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8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8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8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8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8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8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8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8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8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8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8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8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8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8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8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8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8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8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8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8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8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8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8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8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8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8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8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8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8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8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8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8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8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8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8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8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8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8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8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8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8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8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8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8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8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8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8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8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8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8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8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8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8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8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8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8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8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8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8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8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8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8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8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8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8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8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8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8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8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8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8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8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8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8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8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8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8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8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8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8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8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8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8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8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8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8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8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8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8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8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8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8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8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8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8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8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8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8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8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8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8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8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8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8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8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8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8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8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8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8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8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8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8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8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8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8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8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8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8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8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8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8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8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8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8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8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8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8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8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8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8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8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8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8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8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8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8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8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8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8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8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8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8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8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8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8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8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8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8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8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8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8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8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8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8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8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8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8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8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8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8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8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8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8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8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8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8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8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8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8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8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8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8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8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8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8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8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8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8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8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8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8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8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8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8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8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8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8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8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8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8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8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8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8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8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8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8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8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8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8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8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8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8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8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8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8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8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8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8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8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8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8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8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8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8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8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8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8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8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8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8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8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8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8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8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8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8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8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8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8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8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8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8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8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8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8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8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8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8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8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8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8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8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8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8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8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8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8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8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8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8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8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8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8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8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8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8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8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8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8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8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8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8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8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8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8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8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8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8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8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8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8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8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8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8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8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8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8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8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8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8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8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8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8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8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8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8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8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8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8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8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8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8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8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8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8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8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8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8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8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8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8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8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8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8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8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8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8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8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8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8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8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8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8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8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8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8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8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8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8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8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8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8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8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8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8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8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8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8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8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8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8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8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8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8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8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8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8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8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8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8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8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8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8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8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8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8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8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8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8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8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8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8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8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8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8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8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8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8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8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8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8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8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8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8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8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8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8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8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8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8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8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8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8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8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8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8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8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8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8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8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8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8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8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8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8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8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8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8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8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8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8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8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8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8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8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8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8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8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8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8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8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8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8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8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8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8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8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8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8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8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8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8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8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8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8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8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8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8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8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8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8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8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8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8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8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8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8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8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8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8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8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8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8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8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8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8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8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8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8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8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8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8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8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8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8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8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8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8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8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8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8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8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8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8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8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8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8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8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8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8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8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8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8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8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8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8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8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8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8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8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8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8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8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8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8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8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8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8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8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8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8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8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8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8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8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8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8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8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8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8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8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8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8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8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8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8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8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8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8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8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8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8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8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8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8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8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8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8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8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8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8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8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8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8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8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8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8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8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8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8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8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8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8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8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8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8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8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8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8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8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8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8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8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8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8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8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8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8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8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8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8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8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8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8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8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8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8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8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8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8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8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8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8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8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8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8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8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8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8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8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8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8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8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8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8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8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8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8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8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8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8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8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8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8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8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8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8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8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8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8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8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8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8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8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8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8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8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8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8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8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8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8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8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8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8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8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8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8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8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8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8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8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8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8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8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8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8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8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8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8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8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8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8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8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8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8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8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8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8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8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8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8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8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8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8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8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8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8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8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8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8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8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8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8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8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8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8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8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8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8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8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8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8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8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8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8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8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8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8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8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8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8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8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8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8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8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8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8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8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8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8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8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8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8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8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8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8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8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8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8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8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8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8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8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8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8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8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8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8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8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8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8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8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8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8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8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8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8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8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8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8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8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8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8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8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8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8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8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8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8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8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8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8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22">
    <mergeCell ref="S18:S23"/>
    <mergeCell ref="S33:S38"/>
    <mergeCell ref="P41:P42"/>
    <mergeCell ref="S48:S53"/>
    <mergeCell ref="P50:P52"/>
    <mergeCell ref="M51:M53"/>
    <mergeCell ref="H3:H12"/>
    <mergeCell ref="S3:S8"/>
    <mergeCell ref="P10:P11"/>
    <mergeCell ref="H18:H27"/>
    <mergeCell ref="M18:M19"/>
    <mergeCell ref="P20:P21"/>
    <mergeCell ref="M24:M26"/>
    <mergeCell ref="H48:H57"/>
    <mergeCell ref="H63:H71"/>
    <mergeCell ref="J6:J8"/>
    <mergeCell ref="J21:J22"/>
    <mergeCell ref="H33:H42"/>
    <mergeCell ref="C48:C49"/>
    <mergeCell ref="J48:J53"/>
    <mergeCell ref="F50:F52"/>
    <mergeCell ref="C51:C52"/>
  </mergeCells>
  <conditionalFormatting sqref="B3:B11 E3:E11 I3:I11 L3:L11 O3:O11 R3:R8 B18:B26 E18:E26 I18:I26 L18:L26 O18:O26 R18:R23 B33:B41 E33:E41 I33:I41 L33:L41 O33:O41 R33:R38 B48:B56 E48:E56 I48:I56 L48:L56 O48:O56 R48:R53 B63:B71 E63:E71">
    <cfRule type="notContainsBlanks" dxfId="1" priority="1">
      <formula>LEN(TRIM(B3))&gt;0</formula>
    </cfRule>
  </conditionalFormatting>
  <dataValidations>
    <dataValidation type="list" allowBlank="1" showErrorMessage="1" sqref="R3:R8 B3:B11 E3:E11 I3:I11 L3:L11 O3:O11 R18:R23 B18:B26 E18:E26 I18:I26 L18:L26 O18:O26 R33:R38 B33:B41 E33:E41 I33:I41 L33:L41 O33:O41 R48:R53 B48:B56 E48:E56 I48:I56 L48:L56 O48:O56 B63:B71 E63:E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8</v>
      </c>
      <c r="B2" s="4"/>
      <c r="C2" s="4"/>
      <c r="D2" s="4"/>
      <c r="E2" s="4"/>
      <c r="F2" s="4"/>
      <c r="G2" s="4"/>
      <c r="H2" s="4"/>
      <c r="I2" s="18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82">
        <v>0.4583333333333333</v>
      </c>
      <c r="B3" s="4"/>
      <c r="C3" s="4"/>
      <c r="D3" s="4"/>
      <c r="E3" s="4"/>
      <c r="F3" s="4"/>
      <c r="G3" s="4"/>
      <c r="H3" s="4"/>
      <c r="I3" s="18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82">
        <v>0.5</v>
      </c>
      <c r="B4" s="4"/>
      <c r="C4" s="4"/>
      <c r="D4" s="4"/>
      <c r="E4" s="4"/>
      <c r="F4" s="4"/>
      <c r="G4" s="4"/>
      <c r="H4" s="4"/>
      <c r="I4" s="18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82">
        <v>0.5416666666666666</v>
      </c>
      <c r="B5" s="4"/>
      <c r="C5" s="4"/>
      <c r="D5" s="4"/>
      <c r="E5" s="4"/>
      <c r="F5" s="4"/>
      <c r="G5" s="4"/>
      <c r="H5" s="4"/>
      <c r="I5" s="18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82">
        <v>0.5833333333333334</v>
      </c>
      <c r="B6" s="4"/>
      <c r="C6" s="4"/>
      <c r="D6" s="4"/>
      <c r="E6" s="4"/>
      <c r="F6" s="4"/>
      <c r="G6" s="4"/>
      <c r="H6" s="4"/>
      <c r="I6" s="18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82">
        <v>0.625</v>
      </c>
      <c r="B7" s="4"/>
      <c r="C7" s="4"/>
      <c r="D7" s="4"/>
      <c r="E7" s="4"/>
      <c r="F7" s="4"/>
      <c r="G7" s="4"/>
      <c r="H7" s="4"/>
      <c r="I7" s="18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2">
        <v>0.6666666666666666</v>
      </c>
      <c r="B8" s="4"/>
      <c r="C8" s="4"/>
      <c r="D8" s="4"/>
      <c r="E8" s="4"/>
      <c r="F8" s="4"/>
      <c r="G8" s="4"/>
      <c r="H8" s="4"/>
      <c r="I8" s="18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82">
        <v>0.7083333333333334</v>
      </c>
      <c r="B9" s="4"/>
      <c r="C9" s="4"/>
      <c r="D9" s="4"/>
      <c r="E9" s="4"/>
      <c r="F9" s="4"/>
      <c r="G9" s="4"/>
      <c r="H9" s="4"/>
      <c r="I9" s="18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2">
        <v>0.75</v>
      </c>
      <c r="B10" s="4"/>
      <c r="C10" s="4"/>
      <c r="D10" s="4"/>
      <c r="E10" s="4"/>
      <c r="F10" s="4"/>
      <c r="G10" s="4"/>
      <c r="H10" s="4"/>
      <c r="I10" s="18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2">
        <v>0.7916666666666666</v>
      </c>
      <c r="B11" s="4"/>
      <c r="C11" s="4"/>
      <c r="D11" s="4"/>
      <c r="E11" s="4"/>
      <c r="F11" s="4"/>
      <c r="G11" s="4"/>
      <c r="H11" s="4"/>
      <c r="I11" s="181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2">
        <v>0.8333333333333334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8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8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2">
        <v>0.4583333333333333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82">
        <v>0.5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82">
        <v>0.5416666666666666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82">
        <v>0.5833333333333334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82">
        <v>0.625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82">
        <v>0.6666666666666666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82">
        <v>0.7083333333333334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82">
        <v>0.75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82">
        <v>0.7916666666666666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82">
        <v>0.8333333333333334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8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8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0</v>
      </c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82">
        <v>0.4583333333333333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82">
        <v>0.5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82">
        <v>0.5416666666666666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82">
        <v>0.5833333333333334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82">
        <v>0.625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82">
        <v>0.6666666666666666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82">
        <v>0.7083333333333334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82">
        <v>0.75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82">
        <v>0.7916666666666666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82">
        <v>0.8333333333333334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8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8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 t="s">
        <v>0</v>
      </c>
      <c r="B43" s="2" t="s">
        <v>1</v>
      </c>
      <c r="C43" s="2" t="s">
        <v>2</v>
      </c>
      <c r="D43" s="2" t="s">
        <v>3</v>
      </c>
      <c r="E43" s="2" t="s">
        <v>4</v>
      </c>
      <c r="F43" s="2" t="s">
        <v>5</v>
      </c>
      <c r="G43" s="2" t="s">
        <v>6</v>
      </c>
      <c r="H43" s="2" t="s">
        <v>7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 t="s">
        <v>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82">
        <v>0.4583333333333333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82">
        <v>0.5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82">
        <v>0.5416666666666666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82">
        <v>0.5833333333333334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82">
        <v>0.625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82">
        <v>0.6666666666666666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82">
        <v>0.7083333333333334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82">
        <v>0.75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82">
        <v>0.7916666666666666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82">
        <v>0.8333333333333334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 t="s">
        <v>0</v>
      </c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 t="s">
        <v>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82">
        <v>0.4583333333333333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82">
        <v>0.5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82">
        <v>0.5416666666666666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82">
        <v>0.5833333333333334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82">
        <v>0.625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82">
        <v>0.6666666666666666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82">
        <v>0.7083333333333334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82">
        <v>0.75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82">
        <v>0.7916666666666666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82">
        <v>0.8333333333333334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8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8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8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8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8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8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8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8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8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8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8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8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8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8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8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8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8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8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8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8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8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8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8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8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8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8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8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8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8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8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8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8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8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8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8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8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8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8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8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8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8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8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8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8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8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8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8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8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8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8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8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8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8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8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8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8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8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8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8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8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8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8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8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8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8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8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8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8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8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8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8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8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8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8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8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8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8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8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8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8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8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8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8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8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8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8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8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8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8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8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8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8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8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8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8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8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8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8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8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8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8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8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8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8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8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8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8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8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8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8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8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8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8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8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8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8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8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8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8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8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8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8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8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8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8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8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8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8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8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8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8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8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8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8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8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8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8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8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8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8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8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8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8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8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8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8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8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8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8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8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8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8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8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8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8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8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8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8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8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8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8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8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8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8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8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8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8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8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8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8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8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8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8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8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8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8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8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8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8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8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8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8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8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8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8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8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8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8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8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8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8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8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8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8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8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8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8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8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8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8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8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8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8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8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8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8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8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8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8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8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8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8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8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8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8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8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8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8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8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8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8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8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8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8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8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8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8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8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8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8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8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8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8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8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8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8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8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8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8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8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8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8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8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8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8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8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8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8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8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8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8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8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8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8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8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8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8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8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8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8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8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8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8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8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8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8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8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8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8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8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8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8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8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8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8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8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8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8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8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8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8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8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8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8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8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8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8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8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8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8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8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8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8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8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8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8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8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8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8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8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8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8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8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8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8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8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8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8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8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8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8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8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8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8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8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8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8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8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8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8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8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8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8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8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8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8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8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8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8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8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8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8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8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8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8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8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8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8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8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8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8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8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8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8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8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8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8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8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8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8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8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8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8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8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8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8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8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8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8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8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8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8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8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8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8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8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8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8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8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8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8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8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8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8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8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8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8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8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8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8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8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8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8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8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8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8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8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8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8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8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8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8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8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8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8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8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8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8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8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8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8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8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8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8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8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8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8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8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8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8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8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8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8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8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8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8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8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8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8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8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8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8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8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8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8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8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8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8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8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8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8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8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8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8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8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8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8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8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8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8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8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8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8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8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8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8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8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8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8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8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8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8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8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8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8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8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8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8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8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8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8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8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8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8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8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8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8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8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8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8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8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8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8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8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8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8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8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8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8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8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8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8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8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8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8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8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8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8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8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8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8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8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8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8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8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8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8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8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8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8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8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8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8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8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8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8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8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8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8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8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8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8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8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8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8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8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8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8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8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8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8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8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8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8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8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8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8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8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8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8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8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8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8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8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8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8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8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8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8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8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8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8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8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8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8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8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8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8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8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8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8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8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8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8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8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8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8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8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8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8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8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8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8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8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8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8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8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8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8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8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8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8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8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8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8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8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8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8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8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8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8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8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8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8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8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8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8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8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8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8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8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8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8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8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8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8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8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8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8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8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8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8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8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8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8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8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8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8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8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8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8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8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8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8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8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8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8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8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8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8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8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8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8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8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8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8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8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8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8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8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8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8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8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8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8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8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8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8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8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8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8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8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8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8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8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8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8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8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8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8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8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8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8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8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8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8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8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8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8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8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8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8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8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8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8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8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8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8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8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8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8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8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8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8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8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8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8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8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8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8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8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8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8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8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8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8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8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8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8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8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8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8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8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8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8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8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8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8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8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8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8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8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8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8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8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8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8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8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8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8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8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8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8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8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8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8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8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8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8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8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8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8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8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8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8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8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8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8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8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8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8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8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8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8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8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8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8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8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8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8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8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8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8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8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8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8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8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8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8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8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8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8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8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8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8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8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8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8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8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8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8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8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8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8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8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8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8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8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8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8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8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8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8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8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8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8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8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8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8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8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8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8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8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8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8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8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8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8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8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8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8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8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8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8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8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8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8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8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8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8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8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8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8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8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8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8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8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8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8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8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8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8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8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8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8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8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8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8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8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8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8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8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8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8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8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8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8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8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8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8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8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8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8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8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8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8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8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8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8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8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8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8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8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8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8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8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8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8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8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8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8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8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8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8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8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8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8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8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8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8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8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8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8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8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8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8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8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8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8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8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8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8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8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8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8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8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8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8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8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8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8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8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8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8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8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8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8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8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8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8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8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8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8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8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8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8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8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8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8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28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28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28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28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28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28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28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28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conditionalFormatting sqref="I2:I11">
    <cfRule type="notContainsBlanks" dxfId="1" priority="1">
      <formula>LEN(TRIM(I2))&gt;0</formula>
    </cfRule>
  </conditionalFormatting>
  <dataValidations>
    <dataValidation type="list" allowBlank="1" showErrorMessage="1" sqref="I2:I11">
      <formula1>"新男剪,男剪,新女剪,女剪,新學童剪,學童剪,新染,染,補染,新燙,燙,修瀏海,漂髮,護髮,洗髮,洗+瞬護,廠商,其他"</formula1>
    </dataValidation>
  </dataValidations>
  <drawing r:id="rId1"/>
  <tableParts count="1">
    <tablePart r:id="rId3"/>
  </tableParts>
</worksheet>
</file>