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FolderForCode\EXCEL_FILES\"/>
    </mc:Choice>
  </mc:AlternateContent>
  <xr:revisionPtr revIDLastSave="0" documentId="13_ncr:1_{72279E4C-367C-4F96-8BC4-93A81AF711A6}" xr6:coauthVersionLast="47" xr6:coauthVersionMax="47" xr10:uidLastSave="{00000000-0000-0000-0000-000000000000}"/>
  <bookViews>
    <workbookView xWindow="6375" yWindow="720" windowWidth="21600" windowHeight="15330" activeTab="4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C6" i="12" s="1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Y6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W6" i="10" s="1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M6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E6" i="8" s="1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W14" i="6" s="1"/>
  <c r="BP12" i="6"/>
  <c r="BQ11" i="6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G6" i="4" s="1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W14" i="2" l="1"/>
  <c r="BU14" i="2"/>
  <c r="BY14" i="2" s="1"/>
  <c r="BU14" i="11"/>
  <c r="BZ17" i="5"/>
  <c r="BW14" i="5"/>
  <c r="BU14" i="3"/>
  <c r="BU14" i="6"/>
  <c r="BY14" i="6" s="1"/>
  <c r="BZ17" i="6"/>
  <c r="BW14" i="3"/>
  <c r="BZ17" i="4"/>
  <c r="AW6" i="5"/>
  <c r="BW14" i="4"/>
  <c r="BZ17" i="8"/>
  <c r="BW14" i="10"/>
  <c r="BZ17" i="2"/>
  <c r="BU14" i="4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Z16" i="6"/>
  <c r="BZ18" i="6" s="1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BY14" i="7" s="1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BY14" i="3" l="1"/>
  <c r="G8" i="1"/>
  <c r="H17" i="1" s="1"/>
  <c r="BY14" i="4"/>
  <c r="BY14" i="9"/>
  <c r="I9" i="1"/>
  <c r="I8" i="1" s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I7" i="1"/>
  <c r="I6" i="1" s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Y8" i="15"/>
  <c r="D633" i="15"/>
  <c r="D8" i="13"/>
  <c r="T8" i="15"/>
  <c r="S7" i="13"/>
  <c r="J10" i="15"/>
  <c r="D78" i="15"/>
  <c r="D433" i="15"/>
  <c r="AB3" i="15"/>
  <c r="D132" i="15"/>
  <c r="D12" i="13"/>
  <c r="D617" i="15"/>
  <c r="D442" i="15"/>
  <c r="D283" i="15"/>
  <c r="D412" i="15"/>
  <c r="M6" i="15"/>
  <c r="D541" i="15"/>
  <c r="H11" i="15"/>
  <c r="D218" i="15"/>
  <c r="T7" i="15"/>
  <c r="D358" i="15"/>
  <c r="D628" i="15"/>
  <c r="D116" i="15"/>
  <c r="J7" i="13"/>
  <c r="D631" i="15"/>
  <c r="AE10" i="15"/>
  <c r="D193" i="15"/>
  <c r="AA8" i="15"/>
  <c r="D179" i="15"/>
  <c r="R3" i="15"/>
  <c r="D118" i="15"/>
  <c r="D210" i="15"/>
  <c r="D326" i="15"/>
  <c r="X6" i="15"/>
  <c r="D235" i="15"/>
  <c r="D22" i="15"/>
  <c r="D49" i="15"/>
  <c r="D519" i="15"/>
  <c r="D450" i="15"/>
  <c r="M5" i="15"/>
  <c r="I8" i="15"/>
  <c r="D167" i="15"/>
  <c r="D548" i="15"/>
  <c r="D289" i="15"/>
  <c r="D293" i="15"/>
  <c r="D590" i="15"/>
  <c r="D173" i="15"/>
  <c r="D447" i="15"/>
  <c r="D612" i="15"/>
  <c r="D555" i="15"/>
  <c r="D643" i="15"/>
  <c r="D441" i="15"/>
  <c r="D580" i="15"/>
  <c r="D212" i="15"/>
  <c r="D74" i="15"/>
  <c r="J14" i="13"/>
  <c r="D463" i="15"/>
  <c r="D143" i="15"/>
  <c r="D17" i="15"/>
  <c r="AC8" i="15"/>
  <c r="D353" i="15"/>
  <c r="AC6" i="15"/>
  <c r="D370" i="15"/>
  <c r="D101" i="15"/>
  <c r="D329" i="15"/>
  <c r="D393" i="15"/>
  <c r="D113" i="15"/>
  <c r="D240" i="15"/>
  <c r="D288" i="15"/>
  <c r="D502" i="15"/>
  <c r="D172" i="15"/>
  <c r="R13" i="13"/>
  <c r="D410" i="15"/>
  <c r="D69" i="15"/>
  <c r="J8" i="15"/>
  <c r="D107" i="15"/>
  <c r="D632" i="15"/>
  <c r="D367" i="15"/>
  <c r="D636" i="15"/>
  <c r="R5" i="15"/>
  <c r="G5" i="13"/>
  <c r="S5" i="13"/>
  <c r="G15" i="13"/>
  <c r="D389" i="15"/>
  <c r="D133" i="15"/>
  <c r="D85" i="15"/>
  <c r="J12" i="13"/>
  <c r="D51" i="15"/>
  <c r="L10" i="15"/>
  <c r="G6" i="13"/>
  <c r="D543" i="15"/>
  <c r="D102" i="15"/>
  <c r="D131" i="15"/>
  <c r="L6" i="15"/>
  <c r="D427" i="15"/>
  <c r="D296" i="15"/>
  <c r="J11" i="15"/>
  <c r="D53" i="15"/>
  <c r="T10" i="15"/>
  <c r="D598" i="15"/>
  <c r="AD6" i="15"/>
  <c r="K8" i="15"/>
  <c r="D343" i="15"/>
  <c r="D90" i="15"/>
  <c r="Y6" i="15"/>
  <c r="M11" i="15"/>
  <c r="G10" i="13"/>
  <c r="T6" i="15"/>
  <c r="D99" i="15"/>
  <c r="D522" i="15"/>
  <c r="D182" i="15"/>
  <c r="G7" i="13"/>
  <c r="D630" i="15"/>
  <c r="D618" i="15"/>
  <c r="D465" i="15"/>
  <c r="D453" i="15"/>
  <c r="D351" i="15"/>
  <c r="D375" i="15"/>
  <c r="S12" i="13"/>
  <c r="AA11" i="15"/>
  <c r="D540" i="15"/>
  <c r="D473" i="15"/>
  <c r="D452" i="15"/>
  <c r="D122" i="15"/>
  <c r="D517" i="15"/>
  <c r="D553" i="15"/>
  <c r="D62" i="15"/>
  <c r="D505" i="15"/>
  <c r="D515" i="15"/>
  <c r="I5" i="15"/>
  <c r="N4" i="15"/>
  <c r="D567" i="15"/>
  <c r="D137" i="15"/>
  <c r="I7" i="15"/>
  <c r="D479" i="15"/>
  <c r="D198" i="15"/>
  <c r="O3" i="15"/>
  <c r="D523" i="15"/>
  <c r="D607" i="15"/>
  <c r="D295" i="15"/>
  <c r="D157" i="15"/>
  <c r="D394" i="15"/>
  <c r="K6" i="15"/>
  <c r="D84" i="15"/>
  <c r="D492" i="15"/>
  <c r="R8" i="15"/>
  <c r="D65" i="15"/>
  <c r="D43" i="15"/>
  <c r="D170" i="15"/>
  <c r="O6" i="13"/>
  <c r="D226" i="15"/>
  <c r="D196" i="15"/>
  <c r="D154" i="15"/>
  <c r="AD10" i="15"/>
  <c r="D313" i="15"/>
  <c r="D139" i="15"/>
  <c r="D350" i="15"/>
  <c r="D383" i="15"/>
  <c r="P8" i="15"/>
  <c r="D82" i="15"/>
  <c r="D83" i="15"/>
  <c r="L8" i="15"/>
  <c r="D396" i="15"/>
  <c r="D455" i="15"/>
  <c r="O11" i="15"/>
  <c r="D575" i="15"/>
  <c r="D298" i="15"/>
  <c r="AA5" i="15"/>
  <c r="D573" i="15"/>
  <c r="O13" i="13"/>
  <c r="D176" i="15"/>
  <c r="D369" i="15"/>
  <c r="AE5" i="15"/>
  <c r="D209" i="15"/>
  <c r="D474" i="15"/>
  <c r="D482" i="15"/>
  <c r="D282" i="15"/>
  <c r="D626" i="15"/>
  <c r="D615" i="15"/>
  <c r="D259" i="15"/>
  <c r="D411" i="15"/>
  <c r="D527" i="15"/>
  <c r="AA6" i="15"/>
  <c r="D399" i="15"/>
  <c r="D520" i="15"/>
  <c r="D577" i="15"/>
  <c r="D547" i="15"/>
  <c r="D36" i="15"/>
  <c r="D339" i="15"/>
  <c r="D591" i="15"/>
  <c r="D192" i="15"/>
  <c r="R10" i="13"/>
  <c r="D384" i="15"/>
  <c r="D613" i="15"/>
  <c r="D359" i="15"/>
  <c r="O8" i="13"/>
  <c r="U3" i="15"/>
  <c r="W8" i="15"/>
  <c r="D406" i="15"/>
  <c r="D251" i="15"/>
  <c r="D346" i="15"/>
  <c r="D150" i="15"/>
  <c r="D535" i="15"/>
  <c r="J7" i="15"/>
  <c r="D437" i="15"/>
  <c r="D603" i="15"/>
  <c r="D360" i="15"/>
  <c r="D620" i="15"/>
  <c r="D528" i="15"/>
  <c r="S13" i="13"/>
  <c r="D13" i="15"/>
  <c r="D614" i="15"/>
  <c r="AD3" i="15"/>
  <c r="D277" i="15"/>
  <c r="D340" i="15"/>
  <c r="D402" i="15"/>
  <c r="D422" i="15"/>
  <c r="D539" i="15"/>
  <c r="D158" i="15"/>
  <c r="D177" i="15"/>
  <c r="Q3" i="15"/>
  <c r="Y5" i="15"/>
  <c r="U8" i="15"/>
  <c r="J9" i="13"/>
  <c r="D160" i="15"/>
  <c r="G13" i="13"/>
  <c r="J16" i="13"/>
  <c r="D312" i="15"/>
  <c r="D219" i="15"/>
  <c r="D435" i="15"/>
  <c r="D121" i="15"/>
  <c r="D568" i="15"/>
  <c r="D533" i="15"/>
  <c r="R7" i="13"/>
  <c r="D475" i="15"/>
  <c r="V7" i="15"/>
  <c r="D516" i="15"/>
  <c r="D423" i="15"/>
  <c r="D168" i="15"/>
  <c r="D589" i="15"/>
  <c r="D507" i="15"/>
  <c r="D377" i="15"/>
  <c r="D273" i="15"/>
  <c r="D330" i="15"/>
  <c r="D214" i="15"/>
  <c r="D621" i="15"/>
  <c r="D238" i="15"/>
  <c r="D424" i="15"/>
  <c r="D415" i="15"/>
  <c r="D112" i="15"/>
  <c r="D89" i="15"/>
  <c r="D130" i="15"/>
  <c r="D185" i="15"/>
  <c r="D483" i="15"/>
  <c r="D299" i="15"/>
  <c r="D486" i="15"/>
  <c r="D222" i="15"/>
  <c r="N3" i="15"/>
  <c r="D169" i="15"/>
  <c r="D161" i="15"/>
  <c r="D190" i="15"/>
  <c r="D24" i="15"/>
  <c r="D183" i="15"/>
  <c r="D129" i="15"/>
  <c r="D93" i="15"/>
  <c r="D511" i="15"/>
  <c r="D327" i="15"/>
  <c r="D253" i="15"/>
  <c r="R5" i="13"/>
  <c r="D92" i="15"/>
  <c r="D606" i="15"/>
  <c r="D332" i="15"/>
  <c r="D263" i="15"/>
  <c r="D637" i="15"/>
  <c r="D292" i="15"/>
  <c r="D640" i="15"/>
  <c r="D531" i="15"/>
  <c r="R12" i="13"/>
  <c r="D469" i="15"/>
  <c r="D163" i="15"/>
  <c r="D462" i="15"/>
  <c r="T5" i="15"/>
  <c r="D123" i="15"/>
  <c r="K10" i="15"/>
  <c r="D569" i="15"/>
  <c r="D373" i="15"/>
  <c r="D490" i="15"/>
  <c r="D430" i="15"/>
  <c r="D549" i="15"/>
  <c r="D97" i="15"/>
  <c r="M10" i="15"/>
  <c r="D141" i="15"/>
  <c r="D439" i="15"/>
  <c r="D445" i="15"/>
  <c r="D464" i="15"/>
  <c r="D448" i="15"/>
  <c r="AE4" i="15"/>
  <c r="D220" i="15"/>
  <c r="D267" i="15"/>
  <c r="D574" i="15"/>
  <c r="D514" i="15"/>
  <c r="D546" i="15"/>
  <c r="D149" i="15"/>
  <c r="M3" i="15"/>
  <c r="D471" i="15"/>
  <c r="D262" i="15"/>
  <c r="D322" i="15"/>
  <c r="AD11" i="15"/>
  <c r="D217" i="15"/>
  <c r="D493" i="15"/>
  <c r="D529" i="15"/>
  <c r="D87" i="15"/>
  <c r="D357" i="15"/>
  <c r="D387" i="15"/>
  <c r="D551" i="15"/>
  <c r="D418" i="15"/>
  <c r="D432" i="15"/>
  <c r="D117" i="15"/>
  <c r="D599" i="15"/>
  <c r="D331" i="15"/>
  <c r="D347" i="15"/>
  <c r="D634" i="15"/>
  <c r="D494" i="15"/>
  <c r="S9" i="13"/>
  <c r="D583" i="15"/>
  <c r="D11" i="13"/>
  <c r="D593" i="15"/>
  <c r="N5" i="15"/>
  <c r="D178" i="15"/>
  <c r="D525" i="15"/>
  <c r="V10" i="15"/>
  <c r="D14" i="15"/>
  <c r="D562" i="15"/>
  <c r="D556" i="15"/>
  <c r="D325" i="15"/>
  <c r="D390" i="15"/>
  <c r="D499" i="15"/>
  <c r="D255" i="15"/>
  <c r="D269" i="15"/>
  <c r="D554" i="15"/>
  <c r="D468" i="15"/>
  <c r="AC4" i="15"/>
  <c r="AC10" i="15"/>
  <c r="M4" i="15"/>
  <c r="D635" i="15"/>
  <c r="D336" i="15"/>
  <c r="D44" i="15"/>
  <c r="V11" i="15"/>
  <c r="D588" i="15"/>
  <c r="D378" i="15"/>
  <c r="Y3" i="15"/>
  <c r="D106" i="15"/>
  <c r="D104" i="15"/>
  <c r="D279" i="15"/>
  <c r="T3" i="15"/>
  <c r="D366" i="15"/>
  <c r="Y10" i="15"/>
  <c r="Z8" i="15"/>
  <c r="D356" i="15"/>
  <c r="D584" i="15"/>
  <c r="D47" i="15"/>
  <c r="G8" i="13"/>
  <c r="D639" i="15"/>
  <c r="D58" i="15"/>
  <c r="X7" i="15"/>
  <c r="G14" i="13"/>
  <c r="M7" i="13"/>
  <c r="D489" i="15"/>
  <c r="D496" i="15"/>
  <c r="D594" i="15"/>
  <c r="AB8" i="15"/>
  <c r="D32" i="15"/>
  <c r="D197" i="15"/>
  <c r="D645" i="15"/>
  <c r="D81" i="15"/>
  <c r="D88" i="15"/>
  <c r="D268" i="15"/>
  <c r="M15" i="13"/>
  <c r="M8" i="15"/>
  <c r="D310" i="15"/>
  <c r="D457" i="15"/>
  <c r="D545" i="15"/>
  <c r="D395" i="15"/>
  <c r="S3" i="15"/>
  <c r="D398" i="15"/>
  <c r="M16" i="13"/>
  <c r="D18" i="15"/>
  <c r="D308" i="15"/>
  <c r="D449" i="15"/>
  <c r="V5" i="15"/>
  <c r="D609" i="15"/>
  <c r="D100" i="15"/>
  <c r="D39" i="15"/>
  <c r="H6" i="15"/>
  <c r="M10" i="13"/>
  <c r="Y11" i="15"/>
  <c r="Y7" i="15"/>
  <c r="D638" i="15"/>
  <c r="AB11" i="15"/>
  <c r="R15" i="13"/>
  <c r="D13" i="13"/>
  <c r="D333" i="15"/>
  <c r="D467" i="15"/>
  <c r="D538" i="15"/>
  <c r="Z5" i="15"/>
  <c r="D71" i="15"/>
  <c r="D6" i="13"/>
  <c r="S8" i="13"/>
  <c r="D352" i="15"/>
  <c r="D30" i="15"/>
  <c r="H7" i="15"/>
  <c r="D34" i="15"/>
  <c r="D585" i="15"/>
  <c r="D76" i="15"/>
  <c r="D306" i="15"/>
  <c r="D419" i="15"/>
  <c r="J10" i="13"/>
  <c r="O7" i="15"/>
  <c r="AA3" i="15"/>
  <c r="D66" i="15"/>
  <c r="D417" i="15"/>
  <c r="D245" i="15"/>
  <c r="D258" i="15"/>
  <c r="U10" i="15"/>
  <c r="G11" i="13"/>
  <c r="Q6" i="15"/>
  <c r="D171" i="15"/>
  <c r="D68" i="15"/>
  <c r="D194" i="15"/>
  <c r="V3" i="15"/>
  <c r="D202" i="15"/>
  <c r="D115" i="15"/>
  <c r="H5" i="15"/>
  <c r="D126" i="15"/>
  <c r="D552" i="15"/>
  <c r="D619" i="15"/>
  <c r="J3" i="15"/>
  <c r="D152" i="15"/>
  <c r="D315" i="15"/>
  <c r="D466" i="15"/>
  <c r="AB10" i="15"/>
  <c r="D294" i="15"/>
  <c r="D165" i="15"/>
  <c r="D203" i="15"/>
  <c r="X10" i="15"/>
  <c r="Z10" i="15"/>
  <c r="D581" i="15"/>
  <c r="D275" i="15"/>
  <c r="D586" i="15"/>
  <c r="D641" i="15"/>
  <c r="K3" i="15"/>
  <c r="D376" i="15"/>
  <c r="D337" i="15"/>
  <c r="K7" i="15"/>
  <c r="I4" i="15"/>
  <c r="D371" i="15"/>
  <c r="D231" i="15"/>
  <c r="D14" i="13"/>
  <c r="S7" i="15"/>
  <c r="D391" i="15"/>
  <c r="D228" i="15"/>
  <c r="D200" i="15"/>
  <c r="D204" i="15"/>
  <c r="Z6" i="15"/>
  <c r="V4" i="15"/>
  <c r="P4" i="15"/>
  <c r="AC5" i="15"/>
  <c r="D41" i="15"/>
  <c r="AE3" i="15"/>
  <c r="I11" i="15"/>
  <c r="L4" i="15"/>
  <c r="R8" i="13"/>
  <c r="D63" i="15"/>
  <c r="D542" i="15"/>
  <c r="D50" i="15"/>
  <c r="D31" i="15"/>
  <c r="Q10" i="15"/>
  <c r="D451" i="15"/>
  <c r="D558" i="15"/>
  <c r="S6" i="13"/>
  <c r="T11" i="15"/>
  <c r="D381" i="15"/>
  <c r="D98" i="15"/>
  <c r="D266" i="15"/>
  <c r="D237" i="15"/>
  <c r="D187" i="15"/>
  <c r="J11" i="13"/>
  <c r="AB6" i="15"/>
  <c r="D429" i="15"/>
  <c r="D440" i="15"/>
  <c r="U5" i="15"/>
  <c r="X3" i="15"/>
  <c r="D45" i="15"/>
  <c r="D276" i="15"/>
  <c r="D291" i="15"/>
  <c r="D334" i="15"/>
  <c r="D629" i="15"/>
  <c r="X11" i="15"/>
  <c r="O7" i="13"/>
  <c r="D518" i="15"/>
  <c r="O15" i="13"/>
  <c r="D206" i="15"/>
  <c r="D95" i="15"/>
  <c r="D55" i="15"/>
  <c r="D27" i="15"/>
  <c r="D201" i="15"/>
  <c r="R10" i="15"/>
  <c r="D461" i="15"/>
  <c r="D365" i="15"/>
  <c r="D29" i="15"/>
  <c r="D372" i="15"/>
  <c r="AD8" i="15"/>
  <c r="D125" i="15"/>
  <c r="S5" i="15"/>
  <c r="D497" i="15"/>
  <c r="H8" i="15"/>
  <c r="D91" i="15"/>
  <c r="D438" i="15"/>
  <c r="D625" i="15"/>
  <c r="D281" i="15"/>
  <c r="D142" i="15"/>
  <c r="D301" i="15"/>
  <c r="D221" i="15"/>
  <c r="D162" i="15"/>
  <c r="D186" i="15"/>
  <c r="D485" i="15"/>
  <c r="D114" i="15"/>
  <c r="D59" i="15"/>
  <c r="D180" i="15"/>
  <c r="D316" i="15"/>
  <c r="S10" i="13"/>
  <c r="J6" i="15"/>
  <c r="D250" i="15"/>
  <c r="P6" i="15"/>
  <c r="D506" i="15"/>
  <c r="D524" i="15"/>
  <c r="D175" i="15"/>
  <c r="D286" i="15"/>
  <c r="D526" i="15"/>
  <c r="D600" i="15"/>
  <c r="D300" i="15"/>
  <c r="D324" i="15"/>
  <c r="D532" i="15"/>
  <c r="D495" i="15"/>
  <c r="D487" i="15"/>
  <c r="D35" i="15"/>
  <c r="D413" i="15"/>
  <c r="D460" i="15"/>
  <c r="N11" i="15"/>
  <c r="W11" i="15"/>
  <c r="D416" i="15"/>
  <c r="W5" i="15"/>
  <c r="D144" i="15"/>
  <c r="S15" i="13"/>
  <c r="D261" i="15"/>
  <c r="W4" i="15"/>
  <c r="D9" i="13"/>
  <c r="D94" i="15"/>
  <c r="H4" i="15"/>
  <c r="D257" i="15"/>
  <c r="D19" i="15"/>
  <c r="M7" i="15"/>
  <c r="D401" i="15"/>
  <c r="AD4" i="15"/>
  <c r="D232" i="15"/>
  <c r="D335" i="15"/>
  <c r="D254" i="15"/>
  <c r="N6" i="15"/>
  <c r="P5" i="15"/>
  <c r="D470" i="15"/>
  <c r="S10" i="15"/>
  <c r="AA10" i="15"/>
  <c r="D67" i="15"/>
  <c r="D225" i="15"/>
  <c r="T4" i="15"/>
  <c r="D272" i="15"/>
  <c r="D234" i="15"/>
  <c r="J5" i="15"/>
  <c r="D70" i="15"/>
  <c r="D500" i="15"/>
  <c r="AE11" i="15"/>
  <c r="M11" i="13"/>
  <c r="AC11" i="15"/>
  <c r="S14" i="13"/>
  <c r="D46" i="15"/>
  <c r="D37" i="15"/>
  <c r="J8" i="13"/>
  <c r="D404" i="15"/>
  <c r="D215" i="15"/>
  <c r="D105" i="15"/>
  <c r="D595" i="15"/>
  <c r="D307" i="15"/>
  <c r="P10" i="15"/>
  <c r="D341" i="15"/>
  <c r="N8" i="15"/>
  <c r="D642" i="15"/>
  <c r="D320" i="15"/>
  <c r="W7" i="15"/>
  <c r="D309" i="15"/>
  <c r="D108" i="15"/>
  <c r="D428" i="15"/>
  <c r="J4" i="15"/>
  <c r="D501" i="15"/>
  <c r="D72" i="15"/>
  <c r="D509" i="15"/>
  <c r="S11" i="13"/>
  <c r="O4" i="15"/>
  <c r="S6" i="15"/>
  <c r="D64" i="15"/>
  <c r="D623" i="15"/>
  <c r="R7" i="15"/>
  <c r="D512" i="15"/>
  <c r="V6" i="15"/>
  <c r="D425" i="15"/>
  <c r="D156" i="15"/>
  <c r="D224" i="15"/>
  <c r="L7" i="15"/>
  <c r="D120" i="15"/>
  <c r="D434" i="15"/>
  <c r="N10" i="15"/>
  <c r="O11" i="13"/>
  <c r="D103" i="15"/>
  <c r="D274" i="15"/>
  <c r="D252" i="15"/>
  <c r="D28" i="15"/>
  <c r="D284" i="15"/>
  <c r="D420" i="15"/>
  <c r="R14" i="13"/>
  <c r="D134" i="15"/>
  <c r="D127" i="15"/>
  <c r="D379" i="15"/>
  <c r="D646" i="15"/>
  <c r="G12" i="13"/>
  <c r="D119" i="15"/>
  <c r="AD5" i="15"/>
  <c r="D164" i="15"/>
  <c r="D338" i="15"/>
  <c r="S16" i="13"/>
  <c r="D145" i="15"/>
  <c r="D385" i="15"/>
  <c r="D436" i="15"/>
  <c r="R6" i="15"/>
  <c r="K11" i="15"/>
  <c r="X8" i="15"/>
  <c r="D52" i="15"/>
  <c r="D571" i="15"/>
  <c r="D280" i="15"/>
  <c r="L11" i="15"/>
  <c r="AB7" i="15"/>
  <c r="D42" i="15"/>
  <c r="D382" i="15"/>
  <c r="D166" i="15"/>
  <c r="D407" i="15"/>
  <c r="D25" i="15"/>
  <c r="D596" i="15"/>
  <c r="D510" i="15"/>
  <c r="Q5" i="15"/>
  <c r="D481" i="15"/>
  <c r="D223" i="15"/>
  <c r="D611" i="15"/>
  <c r="D624" i="15"/>
  <c r="O5" i="15"/>
  <c r="Q11" i="15"/>
  <c r="D476" i="15"/>
  <c r="D534" i="15"/>
  <c r="D388" i="15"/>
  <c r="D565" i="15"/>
  <c r="S11" i="15"/>
  <c r="D570" i="15"/>
  <c r="AB4" i="15"/>
  <c r="D362" i="15"/>
  <c r="D5" i="13"/>
  <c r="D397" i="15"/>
  <c r="D33" i="15"/>
  <c r="D386" i="15"/>
  <c r="D579" i="15"/>
  <c r="M8" i="13"/>
  <c r="D408" i="15"/>
  <c r="D247" i="15"/>
  <c r="K5" i="15"/>
  <c r="J15" i="13"/>
  <c r="D265" i="15"/>
  <c r="D488" i="15"/>
  <c r="S4" i="15"/>
  <c r="D537" i="15"/>
  <c r="D521" i="15"/>
  <c r="D96" i="15"/>
  <c r="D57" i="15"/>
  <c r="D480" i="15"/>
  <c r="D290" i="15"/>
  <c r="D587" i="15"/>
  <c r="Q8" i="15"/>
  <c r="D559" i="15"/>
  <c r="D314" i="15"/>
  <c r="D302" i="15"/>
  <c r="D472" i="15"/>
  <c r="D260" i="15"/>
  <c r="D297" i="15"/>
  <c r="D21" i="15"/>
  <c r="D159" i="15"/>
  <c r="D513" i="15"/>
  <c r="D363" i="15"/>
  <c r="D456" i="15"/>
  <c r="D249" i="15"/>
  <c r="D60" i="15"/>
  <c r="D504" i="15"/>
  <c r="D311" i="15"/>
  <c r="AA7" i="15"/>
  <c r="W10" i="15"/>
  <c r="D181" i="15"/>
  <c r="D304" i="15"/>
  <c r="D140" i="15"/>
  <c r="AE7" i="15"/>
  <c r="D229" i="15"/>
  <c r="D213" i="15"/>
  <c r="D216" i="15"/>
  <c r="D582" i="15"/>
  <c r="D191" i="15"/>
  <c r="D199" i="15"/>
  <c r="M12" i="13"/>
  <c r="D184" i="15"/>
  <c r="D243" i="15"/>
  <c r="Z11" i="15"/>
  <c r="H3" i="15"/>
  <c r="P11" i="15"/>
  <c r="D345" i="15"/>
  <c r="D242" i="15"/>
  <c r="Y4" i="15"/>
  <c r="D208" i="15"/>
  <c r="D16" i="13"/>
  <c r="D321" i="15"/>
  <c r="AE8" i="15"/>
  <c r="K4" i="15"/>
  <c r="P7" i="15"/>
  <c r="I3" i="15"/>
  <c r="D443" i="15"/>
  <c r="D73" i="15"/>
  <c r="D317" i="15"/>
  <c r="D15" i="15"/>
  <c r="D355" i="15"/>
  <c r="D256" i="15"/>
  <c r="D207" i="15"/>
  <c r="D136" i="15"/>
  <c r="D601" i="15"/>
  <c r="D56" i="15"/>
  <c r="D368" i="15"/>
  <c r="D80" i="15"/>
  <c r="L3" i="15"/>
  <c r="D79" i="15"/>
  <c r="D484" i="15"/>
  <c r="H10" i="15"/>
  <c r="D86" i="15"/>
  <c r="D287" i="15"/>
  <c r="X5" i="15"/>
  <c r="D564" i="15"/>
  <c r="D109" i="15"/>
  <c r="D491" i="15"/>
  <c r="D627" i="15"/>
  <c r="D344" i="15"/>
  <c r="D446" i="15"/>
  <c r="D174" i="15"/>
  <c r="D348" i="15"/>
  <c r="M5" i="13"/>
  <c r="D557" i="15"/>
  <c r="D110" i="15"/>
  <c r="AA4" i="15"/>
  <c r="D15" i="13"/>
  <c r="D644" i="15"/>
  <c r="D380" i="15"/>
  <c r="D278" i="15"/>
  <c r="D128" i="15"/>
  <c r="O12" i="13"/>
  <c r="D189" i="15"/>
  <c r="D597" i="15"/>
  <c r="N7" i="15"/>
  <c r="X4" i="15"/>
  <c r="D444" i="15"/>
  <c r="P3" i="15"/>
  <c r="D530" i="15"/>
  <c r="D431" i="15"/>
  <c r="D241" i="15"/>
  <c r="O8" i="15"/>
  <c r="W6" i="15"/>
  <c r="D318" i="15"/>
  <c r="D7" i="13"/>
  <c r="D392" i="15"/>
  <c r="D608" i="15"/>
  <c r="D153" i="15"/>
  <c r="D246" i="15"/>
  <c r="D138" i="15"/>
  <c r="D400" i="15"/>
  <c r="D239" i="15"/>
  <c r="D270" i="15"/>
  <c r="U4" i="15"/>
  <c r="D147" i="15"/>
  <c r="D477" i="15"/>
  <c r="O10" i="15"/>
  <c r="O10" i="13"/>
  <c r="D616" i="15"/>
  <c r="D54" i="15"/>
  <c r="R16" i="13"/>
  <c r="D560" i="15"/>
  <c r="U6" i="15"/>
  <c r="D305" i="15"/>
  <c r="D328" i="15"/>
  <c r="D610" i="15"/>
  <c r="D544" i="15"/>
  <c r="D605" i="15"/>
  <c r="D61" i="15"/>
  <c r="D478" i="15"/>
  <c r="D23" i="15"/>
  <c r="D604" i="15"/>
  <c r="D48" i="15"/>
  <c r="R9" i="13"/>
  <c r="S8" i="15"/>
  <c r="O9" i="13"/>
  <c r="D578" i="15"/>
  <c r="U11" i="15"/>
  <c r="D233" i="15"/>
  <c r="D135" i="15"/>
  <c r="D561" i="15"/>
  <c r="D155" i="15"/>
  <c r="G16" i="13"/>
  <c r="W3" i="15"/>
  <c r="D111" i="15"/>
  <c r="D227" i="15"/>
  <c r="Q4" i="15"/>
  <c r="D550" i="15"/>
  <c r="D77" i="15"/>
  <c r="D188" i="15"/>
  <c r="D244" i="15"/>
  <c r="D146" i="15"/>
  <c r="AE6" i="15"/>
  <c r="M6" i="13"/>
  <c r="D151" i="15"/>
  <c r="D38" i="15"/>
  <c r="D16" i="15"/>
  <c r="D572" i="15"/>
  <c r="D536" i="15"/>
  <c r="Z7" i="15"/>
  <c r="D508" i="15"/>
  <c r="D349" i="15"/>
  <c r="D248" i="15"/>
  <c r="D236" i="15"/>
  <c r="J13" i="13"/>
  <c r="R11" i="15"/>
  <c r="D211" i="15"/>
  <c r="D40" i="15"/>
  <c r="D319" i="15"/>
  <c r="D405" i="15"/>
  <c r="D602" i="15"/>
  <c r="R4" i="15"/>
  <c r="D20" i="15"/>
  <c r="AC3" i="15"/>
  <c r="M14" i="13"/>
  <c r="D647" i="15"/>
  <c r="D230" i="15"/>
  <c r="D303" i="15"/>
  <c r="D323" i="15"/>
  <c r="Z4" i="15"/>
  <c r="D12" i="15"/>
  <c r="D205" i="15"/>
  <c r="D459" i="15"/>
  <c r="D458" i="15"/>
  <c r="D576" i="15"/>
  <c r="D566" i="15"/>
  <c r="U7" i="15"/>
  <c r="D148" i="15"/>
  <c r="Z3" i="15"/>
  <c r="D75" i="15"/>
  <c r="D563" i="15"/>
  <c r="I10" i="15"/>
  <c r="D454" i="15"/>
  <c r="Q7" i="15"/>
  <c r="D124" i="15"/>
  <c r="D361" i="15"/>
  <c r="D342" i="15"/>
  <c r="R11" i="13"/>
  <c r="I6" i="15"/>
  <c r="R6" i="13"/>
  <c r="D414" i="15"/>
  <c r="D26" i="15"/>
  <c r="D503" i="15"/>
  <c r="D403" i="15"/>
  <c r="AB5" i="15"/>
  <c r="D498" i="15"/>
  <c r="L5" i="15"/>
  <c r="O6" i="15"/>
  <c r="D271" i="15"/>
  <c r="AD7" i="15"/>
  <c r="D592" i="15"/>
  <c r="M13" i="13"/>
  <c r="D421" i="15"/>
  <c r="D364" i="15"/>
  <c r="D354" i="15"/>
  <c r="D426" i="15"/>
  <c r="V8" i="15"/>
  <c r="O14" i="13"/>
  <c r="AC7" i="15"/>
  <c r="D195" i="15"/>
  <c r="D622" i="15"/>
  <c r="D285" i="15"/>
  <c r="D374" i="15"/>
  <c r="D409" i="15"/>
  <c r="D264" i="15"/>
  <c r="BR48" i="4" l="1"/>
  <c r="BR57" i="4"/>
  <c r="BR62" i="4"/>
  <c r="BZ16" i="4"/>
  <c r="BZ18" i="4" s="1"/>
  <c r="BR27" i="4"/>
  <c r="BR44" i="4"/>
  <c r="BR53" i="4"/>
  <c r="BR58" i="4"/>
  <c r="BR71" i="4"/>
  <c r="BR23" i="4"/>
  <c r="BR18" i="4"/>
  <c r="BR40" i="4"/>
  <c r="BR49" i="4"/>
  <c r="BR54" i="4"/>
  <c r="BR67" i="4"/>
  <c r="BR11" i="4"/>
  <c r="BR36" i="4"/>
  <c r="BR45" i="4"/>
  <c r="BR50" i="4"/>
  <c r="BR63" i="4"/>
  <c r="BR43" i="4"/>
  <c r="BR60" i="4"/>
  <c r="BR32" i="4"/>
  <c r="BR41" i="4"/>
  <c r="BR46" i="4"/>
  <c r="BR59" i="4"/>
  <c r="BR28" i="4"/>
  <c r="BR37" i="4"/>
  <c r="BR42" i="4"/>
  <c r="BR55" i="4"/>
  <c r="BR25" i="4"/>
  <c r="BR64" i="4"/>
  <c r="BR30" i="4"/>
  <c r="BR69" i="4"/>
  <c r="BR20" i="4"/>
  <c r="BR26" i="4"/>
  <c r="BR39" i="4"/>
  <c r="BR24" i="4"/>
  <c r="BR33" i="4"/>
  <c r="BR38" i="4"/>
  <c r="BR51" i="4"/>
  <c r="BR68" i="4"/>
  <c r="BR19" i="4"/>
  <c r="BR29" i="4"/>
  <c r="BR34" i="4"/>
  <c r="BR47" i="4"/>
  <c r="BR56" i="4"/>
  <c r="BR65" i="4"/>
  <c r="BR70" i="4"/>
  <c r="BR22" i="4"/>
  <c r="BR35" i="4"/>
  <c r="BR52" i="4"/>
  <c r="BR61" i="4"/>
  <c r="BR66" i="4"/>
  <c r="BR21" i="4"/>
  <c r="BR31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J17" i="2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U12" i="15"/>
  <c r="H12" i="15"/>
  <c r="AD12" i="15"/>
  <c r="Z12" i="15"/>
  <c r="M12" i="15"/>
  <c r="J12" i="15"/>
  <c r="AB12" i="15"/>
  <c r="O12" i="15"/>
  <c r="L12" i="15"/>
  <c r="N12" i="15"/>
  <c r="K12" i="15"/>
  <c r="P12" i="15"/>
  <c r="R12" i="15"/>
  <c r="Q12" i="15"/>
  <c r="T12" i="15"/>
  <c r="S12" i="15"/>
  <c r="AA12" i="15"/>
  <c r="W12" i="15"/>
  <c r="V12" i="15"/>
  <c r="AC12" i="15"/>
  <c r="X12" i="15"/>
  <c r="I12" i="15"/>
  <c r="Y12" i="15"/>
  <c r="AE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T13" i="15"/>
  <c r="Z13" i="15"/>
  <c r="AB13" i="15"/>
  <c r="X13" i="15"/>
  <c r="AC13" i="15"/>
  <c r="L13" i="15"/>
  <c r="R13" i="15"/>
  <c r="AE13" i="15"/>
  <c r="P13" i="15"/>
  <c r="Y13" i="15"/>
  <c r="I13" i="15"/>
  <c r="H13" i="15"/>
  <c r="M13" i="15"/>
  <c r="Q13" i="15"/>
  <c r="AA13" i="15"/>
  <c r="U13" i="15"/>
  <c r="AD13" i="15"/>
  <c r="K13" i="15"/>
  <c r="V13" i="15"/>
  <c r="N13" i="15"/>
  <c r="J13" i="15"/>
  <c r="S13" i="15"/>
  <c r="O13" i="15"/>
  <c r="W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7" l="1"/>
  <c r="AV17" i="7"/>
  <c r="AU17" i="7"/>
  <c r="AU174" i="4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7" i="7"/>
  <c r="AW6" i="7" s="1"/>
  <c r="AY9" i="7"/>
  <c r="AW8" i="7"/>
  <c r="AW174" i="7" s="1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W17" i="7" l="1"/>
  <c r="AX17" i="7"/>
  <c r="AX17" i="3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I17" i="5" s="1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J17" i="6" l="1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AC9" i="15"/>
  <c r="X9" i="15"/>
  <c r="J9" i="15"/>
  <c r="Y9" i="15"/>
  <c r="J6" i="13"/>
  <c r="AB9" i="15"/>
  <c r="K9" i="15"/>
  <c r="O5" i="13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J5" i="13"/>
  <c r="S9" i="15"/>
  <c r="I9" i="15"/>
  <c r="O9" i="15"/>
  <c r="H9" i="15"/>
  <c r="D10" i="13"/>
  <c r="R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AE9" i="15"/>
  <c r="T9" i="15"/>
  <c r="V9" i="15"/>
  <c r="N9" i="15"/>
  <c r="AA9" i="15"/>
  <c r="Z9" i="15"/>
  <c r="U9" i="15"/>
  <c r="W9" i="15"/>
  <c r="AD9" i="15"/>
  <c r="O16" i="13"/>
  <c r="D21" i="13" l="1"/>
  <c r="BQ17" i="5"/>
  <c r="BZ21" i="5"/>
  <c r="BP17" i="5"/>
  <c r="BQ17" i="3"/>
  <c r="BP17" i="3"/>
  <c r="BZ21" i="3"/>
  <c r="P9" i="15"/>
  <c r="Q9" i="15"/>
  <c r="L9" i="15"/>
  <c r="M9" i="15"/>
  <c r="M9" i="13"/>
  <c r="G9" i="13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<sst xmlns="http://schemas.openxmlformats.org/spreadsheetml/2006/main" count="3561" uniqueCount="84">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</sst>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167" fontId="3" fillId="0" borderId="29" xfId="0" applyNumberFormat="1" applyFont="1" applyBorder="1" applyAlignment="1">
      <alignment horizontal="center" wrapText="1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167" fontId="3" fillId="0" borderId="39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0" fontId="3" fillId="7" borderId="2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88" xfId="0" applyFont="1" applyBorder="1" applyAlignment="1">
      <alignment horizontal="center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8" fontId="1" fillId="0" borderId="53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Y16" sqref="Y16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v>2022</v>
      </c>
      <c r="C1" s="146"/>
      <c r="D1" s="146"/>
      <c r="E1" s="150" t="s">
        <v>47</v>
      </c>
      <c r="F1" s="151"/>
      <c r="G1" s="152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7"/>
      <c r="T1" s="64"/>
      <c r="U1" s="155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1" t="s">
        <v>42</v>
      </c>
      <c r="T3" s="162"/>
      <c r="U3" s="161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1" t="s">
        <v>42</v>
      </c>
      <c r="BJ3" s="162"/>
      <c r="BK3" s="161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16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18</v>
      </c>
      <c r="K4" s="70">
        <f t="shared" si="0"/>
        <v>0</v>
      </c>
      <c r="L4" s="70">
        <f t="shared" si="0"/>
        <v>7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9</v>
      </c>
      <c r="Q4" s="70">
        <f t="shared" si="0"/>
        <v>0</v>
      </c>
      <c r="R4" s="70">
        <f t="shared" si="0"/>
        <v>4</v>
      </c>
      <c r="S4" s="70">
        <f t="shared" si="0"/>
        <v>0</v>
      </c>
      <c r="T4" s="70">
        <f t="shared" si="0"/>
        <v>0.5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70" t="str">
        <f ca="1">TEXT(I9,"ddd")</f>
        <v>Mon</v>
      </c>
      <c r="J8" s="169"/>
      <c r="K8" s="170" t="str">
        <f ca="1">TEXT(K9,"ddd")</f>
        <v>Tue</v>
      </c>
      <c r="L8" s="169"/>
      <c r="M8" s="170" t="str">
        <f ca="1">TEXT(M9,"ddd")</f>
        <v>Wed</v>
      </c>
      <c r="N8" s="169"/>
      <c r="O8" s="170" t="str">
        <f ca="1">TEXT(O9,"ddd")</f>
        <v>Thu</v>
      </c>
      <c r="P8" s="169"/>
      <c r="Q8" s="170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70" t="str">
        <f ca="1">TEXT(W9,"ddd")</f>
        <v>Mon</v>
      </c>
      <c r="X8" s="169"/>
      <c r="Y8" s="170" t="str">
        <f ca="1">TEXT(Y9,"ddd")</f>
        <v>Tue</v>
      </c>
      <c r="Z8" s="169"/>
      <c r="AA8" s="170" t="str">
        <f ca="1">TEXT(AA9,"ddd")</f>
        <v>Wed</v>
      </c>
      <c r="AB8" s="169"/>
      <c r="AC8" s="170" t="str">
        <f ca="1">TEXT(AC9,"ddd")</f>
        <v>Thu</v>
      </c>
      <c r="AD8" s="169"/>
      <c r="AE8" s="170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70" t="str">
        <f ca="1">TEXT(AK9,"ddd")</f>
        <v>Mon</v>
      </c>
      <c r="AL8" s="169"/>
      <c r="AM8" s="170" t="str">
        <f ca="1">TEXT(AM9,"ddd")</f>
        <v>Tue</v>
      </c>
      <c r="AN8" s="169"/>
      <c r="AO8" s="170" t="str">
        <f ca="1">TEXT(AO9,"ddd")</f>
        <v>Wed</v>
      </c>
      <c r="AP8" s="169"/>
      <c r="AQ8" s="170" t="str">
        <f ca="1">TEXT(AQ9,"ddd")</f>
        <v>Thu</v>
      </c>
      <c r="AR8" s="169"/>
      <c r="AS8" s="170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70" t="str">
        <f ca="1">TEXT(AY9,"ddd")</f>
        <v>Mon</v>
      </c>
      <c r="AZ8" s="169"/>
      <c r="BA8" s="170" t="str">
        <f ca="1">TEXT(BA9,"ddd")</f>
        <v>Tue</v>
      </c>
      <c r="BB8" s="169"/>
      <c r="BC8" s="170" t="str">
        <f ca="1">TEXT(BC9,"ddd")</f>
        <v>Wed</v>
      </c>
      <c r="BD8" s="169"/>
      <c r="BE8" s="170" t="str">
        <f ca="1">TEXT(BE9,"ddd")</f>
        <v>Thu</v>
      </c>
      <c r="BF8" s="169"/>
      <c r="BG8" s="170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70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44562</v>
      </c>
      <c r="F9" s="172"/>
      <c r="G9" s="171">
        <f ca="1">VALUE(E9+1)</f>
        <v>44563</v>
      </c>
      <c r="H9" s="172"/>
      <c r="I9" s="171">
        <f ca="1">VALUE(G9+1)</f>
        <v>44564</v>
      </c>
      <c r="J9" s="172"/>
      <c r="K9" s="171">
        <f ca="1">VALUE(I9+1)</f>
        <v>44565</v>
      </c>
      <c r="L9" s="172"/>
      <c r="M9" s="171">
        <f ca="1">VALUE(K9+1)</f>
        <v>44566</v>
      </c>
      <c r="N9" s="172"/>
      <c r="O9" s="171">
        <f ca="1">VALUE(M9+1)</f>
        <v>44567</v>
      </c>
      <c r="P9" s="172"/>
      <c r="Q9" s="171">
        <f ca="1">VALUE(O9+1)</f>
        <v>44568</v>
      </c>
      <c r="R9" s="172"/>
      <c r="S9" s="171">
        <f ca="1">VALUE(Q9+1)</f>
        <v>44569</v>
      </c>
      <c r="T9" s="172"/>
      <c r="U9" s="171">
        <f ca="1">VALUE(S9+1)</f>
        <v>44570</v>
      </c>
      <c r="V9" s="172"/>
      <c r="W9" s="171">
        <f ca="1">VALUE(U9+1)</f>
        <v>44571</v>
      </c>
      <c r="X9" s="172"/>
      <c r="Y9" s="171">
        <f ca="1">VALUE(W9+1)</f>
        <v>44572</v>
      </c>
      <c r="Z9" s="172"/>
      <c r="AA9" s="171">
        <f ca="1">VALUE(Y9+1)</f>
        <v>44573</v>
      </c>
      <c r="AB9" s="172"/>
      <c r="AC9" s="171">
        <f ca="1">VALUE(AA9+1)</f>
        <v>44574</v>
      </c>
      <c r="AD9" s="172"/>
      <c r="AE9" s="171">
        <f ca="1">VALUE(AC9+1)</f>
        <v>44575</v>
      </c>
      <c r="AF9" s="172"/>
      <c r="AG9" s="171">
        <f ca="1">VALUE(AE9+1)</f>
        <v>44576</v>
      </c>
      <c r="AH9" s="172"/>
      <c r="AI9" s="171">
        <f ca="1">VALUE(AG9+1)</f>
        <v>44577</v>
      </c>
      <c r="AJ9" s="172"/>
      <c r="AK9" s="171">
        <f ca="1">VALUE(AI9+1)</f>
        <v>44578</v>
      </c>
      <c r="AL9" s="172"/>
      <c r="AM9" s="171">
        <f ca="1">VALUE(AK9+1)</f>
        <v>44579</v>
      </c>
      <c r="AN9" s="172"/>
      <c r="AO9" s="171">
        <f ca="1">VALUE(AM9+1)</f>
        <v>44580</v>
      </c>
      <c r="AP9" s="172"/>
      <c r="AQ9" s="171">
        <f ca="1">VALUE(AO9+1)</f>
        <v>44581</v>
      </c>
      <c r="AR9" s="172"/>
      <c r="AS9" s="171">
        <f ca="1">VALUE(AQ9+1)</f>
        <v>44582</v>
      </c>
      <c r="AT9" s="172"/>
      <c r="AU9" s="171">
        <f ca="1">VALUE(AS9+1)</f>
        <v>44583</v>
      </c>
      <c r="AV9" s="172"/>
      <c r="AW9" s="171">
        <f ca="1">VALUE(AU9+1)</f>
        <v>44584</v>
      </c>
      <c r="AX9" s="172"/>
      <c r="AY9" s="171">
        <f ca="1">VALUE(AW9+1)</f>
        <v>44585</v>
      </c>
      <c r="AZ9" s="172"/>
      <c r="BA9" s="171">
        <f ca="1">VALUE(AY9+1)</f>
        <v>44586</v>
      </c>
      <c r="BB9" s="172"/>
      <c r="BC9" s="171">
        <f ca="1">VALUE(BA9+1)</f>
        <v>44587</v>
      </c>
      <c r="BD9" s="172"/>
      <c r="BE9" s="171">
        <f ca="1">VALUE(BC9+1)</f>
        <v>44588</v>
      </c>
      <c r="BF9" s="172"/>
      <c r="BG9" s="171">
        <f ca="1">VALUE(BE9+1)</f>
        <v>44589</v>
      </c>
      <c r="BH9" s="172"/>
      <c r="BI9" s="171">
        <f ca="1">VALUE(BG9+1)</f>
        <v>44590</v>
      </c>
      <c r="BJ9" s="172"/>
      <c r="BK9" s="171">
        <f ca="1">VALUE(BI9+1)</f>
        <v>44591</v>
      </c>
      <c r="BL9" s="172"/>
      <c r="BM9" s="171">
        <f ca="1">VALUE(BK9+1)</f>
        <v>44592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0.5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0.5</v>
      </c>
      <c r="BR11" s="136">
        <f>(SUM(BP11:BQ11)/$BY$14)</f>
        <v>4.3478260869565216E-2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4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4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9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9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16</v>
      </c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21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11.5</v>
      </c>
      <c r="BX14" s="183"/>
      <c r="BY14" s="184">
        <f>SUM(BU14:BW14)</f>
        <v>11.5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18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9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169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11.5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7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7</v>
      </c>
      <c r="BR18" s="136">
        <f t="shared" ref="BR18:BR49" si="4">(SUM(BP18:BQ18)/$BY$14)</f>
        <v>0.60869565217391308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169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R23" sqref="R2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225"/>
      <c r="BJ3" s="225"/>
      <c r="BK3" s="225"/>
      <c r="BL3" s="225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8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8</v>
      </c>
      <c r="K4" s="70">
        <f t="shared" si="0"/>
        <v>0</v>
      </c>
      <c r="L4" s="70">
        <f t="shared" si="0"/>
        <v>6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5</v>
      </c>
      <c r="Q4" s="70">
        <f t="shared" si="0"/>
        <v>0</v>
      </c>
      <c r="R4" s="70">
        <f t="shared" si="0"/>
        <v>7</v>
      </c>
      <c r="S4" s="70">
        <f t="shared" si="0"/>
        <v>0</v>
      </c>
      <c r="T4" s="70">
        <f t="shared" si="0"/>
        <v>8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">
        <v>21</v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227" t="str">
        <f>IFERROR(IF(VLOOKUP(BI9,'Stat Setup'!$A:$A,1,0)&lt;&gt;"","Stat",""),"")</f>
        <v/>
      </c>
      <c r="BJ7" s="227"/>
      <c r="BK7" s="227"/>
      <c r="BL7" s="22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68"/>
      <c r="BJ8" s="169"/>
      <c r="BK8" s="168"/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44593</v>
      </c>
      <c r="F9" s="172"/>
      <c r="G9" s="171">
        <f ca="1">VALUE(E9+1)</f>
        <v>44594</v>
      </c>
      <c r="H9" s="172"/>
      <c r="I9" s="171">
        <f ca="1">VALUE(G9+1)</f>
        <v>44595</v>
      </c>
      <c r="J9" s="172"/>
      <c r="K9" s="171">
        <f ca="1">VALUE(I9+1)</f>
        <v>44596</v>
      </c>
      <c r="L9" s="172"/>
      <c r="M9" s="171">
        <f ca="1">VALUE(K9+1)</f>
        <v>44597</v>
      </c>
      <c r="N9" s="172"/>
      <c r="O9" s="171">
        <f ca="1">VALUE(M9+1)</f>
        <v>44598</v>
      </c>
      <c r="P9" s="172"/>
      <c r="Q9" s="171">
        <f ca="1">VALUE(O9+1)</f>
        <v>44599</v>
      </c>
      <c r="R9" s="172"/>
      <c r="S9" s="171">
        <f ca="1">VALUE(Q9+1)</f>
        <v>44600</v>
      </c>
      <c r="T9" s="172"/>
      <c r="U9" s="171">
        <f ca="1">VALUE(S9+1)</f>
        <v>44601</v>
      </c>
      <c r="V9" s="172"/>
      <c r="W9" s="171">
        <f ca="1">VALUE(U9+1)</f>
        <v>44602</v>
      </c>
      <c r="X9" s="172"/>
      <c r="Y9" s="171">
        <f ca="1">VALUE(W9+1)</f>
        <v>44603</v>
      </c>
      <c r="Z9" s="172"/>
      <c r="AA9" s="171">
        <f ca="1">VALUE(Y9+1)</f>
        <v>44604</v>
      </c>
      <c r="AB9" s="172"/>
      <c r="AC9" s="171">
        <f ca="1">VALUE(AA9+1)</f>
        <v>44605</v>
      </c>
      <c r="AD9" s="172"/>
      <c r="AE9" s="171">
        <f ca="1">VALUE(AC9+1)</f>
        <v>44606</v>
      </c>
      <c r="AF9" s="172"/>
      <c r="AG9" s="171">
        <f ca="1">VALUE(AE9+1)</f>
        <v>44607</v>
      </c>
      <c r="AH9" s="172"/>
      <c r="AI9" s="171">
        <f ca="1">VALUE(AG9+1)</f>
        <v>44608</v>
      </c>
      <c r="AJ9" s="172"/>
      <c r="AK9" s="171">
        <f ca="1">VALUE(AI9+1)</f>
        <v>44609</v>
      </c>
      <c r="AL9" s="172"/>
      <c r="AM9" s="171">
        <f ca="1">VALUE(AK9+1)</f>
        <v>44610</v>
      </c>
      <c r="AN9" s="172"/>
      <c r="AO9" s="171">
        <f ca="1">VALUE(AM9+1)</f>
        <v>44611</v>
      </c>
      <c r="AP9" s="172"/>
      <c r="AQ9" s="171">
        <f ca="1">VALUE(AO9+1)</f>
        <v>44612</v>
      </c>
      <c r="AR9" s="172"/>
      <c r="AS9" s="171">
        <f ca="1">VALUE(AQ9+1)</f>
        <v>44613</v>
      </c>
      <c r="AT9" s="172"/>
      <c r="AU9" s="171">
        <f ca="1">VALUE(AS9+1)</f>
        <v>44614</v>
      </c>
      <c r="AV9" s="172"/>
      <c r="AW9" s="171">
        <f ca="1">VALUE(AU9+1)</f>
        <v>44615</v>
      </c>
      <c r="AX9" s="172"/>
      <c r="AY9" s="171">
        <f ca="1">VALUE(AW9+1)</f>
        <v>44616</v>
      </c>
      <c r="AZ9" s="172"/>
      <c r="BA9" s="171">
        <f ca="1">VALUE(AY9+1)</f>
        <v>44617</v>
      </c>
      <c r="BB9" s="172"/>
      <c r="BC9" s="171">
        <f ca="1">VALUE(BA9+1)</f>
        <v>44618</v>
      </c>
      <c r="BD9" s="172"/>
      <c r="BE9" s="171">
        <f ca="1">VALUE(BC9+1)</f>
        <v>44619</v>
      </c>
      <c r="BF9" s="172"/>
      <c r="BG9" s="171">
        <f ca="1">VALUE(BE9+1)</f>
        <v>44620</v>
      </c>
      <c r="BH9" s="172"/>
      <c r="BI9" s="171"/>
      <c r="BJ9" s="172"/>
      <c r="BK9" s="171"/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8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0.4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>
        <v>4</v>
      </c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>
        <v>8</v>
      </c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>
        <v>6</v>
      </c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6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>
        <v>8</v>
      </c>
      <c r="K14" s="91"/>
      <c r="L14" s="92"/>
      <c r="M14" s="91"/>
      <c r="N14" s="92"/>
      <c r="O14" s="91"/>
      <c r="P14" s="92"/>
      <c r="Q14" s="91"/>
      <c r="R14" s="92">
        <v>7</v>
      </c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15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20</v>
      </c>
      <c r="BX14" s="183"/>
      <c r="BY14" s="184">
        <f>SUM(BU14:BW14)</f>
        <v>20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>
        <v>5</v>
      </c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20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152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8"/>
      <c r="BJ174" s="228"/>
      <c r="BK174" s="228"/>
      <c r="BL174" s="228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T14" sqref="T14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3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11</v>
      </c>
      <c r="K4" s="70">
        <f t="shared" si="0"/>
        <v>0</v>
      </c>
      <c r="L4" s="70">
        <f t="shared" si="0"/>
        <v>12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6</v>
      </c>
      <c r="S4" s="70">
        <f t="shared" si="0"/>
        <v>0</v>
      </c>
      <c r="T4" s="70">
        <f t="shared" si="0"/>
        <v>9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70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70" t="str">
        <f ca="1">TEXT(BI9,"ddd")</f>
        <v>Tue</v>
      </c>
      <c r="BJ8" s="169"/>
      <c r="BK8" s="170" t="str">
        <f ca="1">TEXT(BK9,"ddd")</f>
        <v>Wed</v>
      </c>
      <c r="BL8" s="169"/>
      <c r="BM8" s="170" t="str">
        <f ca="1">TEXT(BM9,"ddd")</f>
        <v>Thu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44621</v>
      </c>
      <c r="F9" s="172"/>
      <c r="G9" s="171">
        <f ca="1">VALUE(E9+1)</f>
        <v>44622</v>
      </c>
      <c r="H9" s="172"/>
      <c r="I9" s="171">
        <f ca="1">VALUE(G9+1)</f>
        <v>44623</v>
      </c>
      <c r="J9" s="172"/>
      <c r="K9" s="171">
        <f ca="1">VALUE(I9+1)</f>
        <v>44624</v>
      </c>
      <c r="L9" s="172"/>
      <c r="M9" s="171">
        <f ca="1">VALUE(K9+1)</f>
        <v>44625</v>
      </c>
      <c r="N9" s="172"/>
      <c r="O9" s="171">
        <f ca="1">VALUE(M9+1)</f>
        <v>44626</v>
      </c>
      <c r="P9" s="172"/>
      <c r="Q9" s="171">
        <f ca="1">VALUE(O9+1)</f>
        <v>44627</v>
      </c>
      <c r="R9" s="172"/>
      <c r="S9" s="171">
        <f ca="1">VALUE(Q9+1)</f>
        <v>44628</v>
      </c>
      <c r="T9" s="172"/>
      <c r="U9" s="171">
        <f ca="1">VALUE(S9+1)</f>
        <v>44629</v>
      </c>
      <c r="V9" s="172"/>
      <c r="W9" s="171">
        <f ca="1">VALUE(U9+1)</f>
        <v>44630</v>
      </c>
      <c r="X9" s="172"/>
      <c r="Y9" s="171">
        <f ca="1">VALUE(W9+1)</f>
        <v>44631</v>
      </c>
      <c r="Z9" s="172"/>
      <c r="AA9" s="171">
        <f ca="1">VALUE(Y9+1)</f>
        <v>44632</v>
      </c>
      <c r="AB9" s="172"/>
      <c r="AC9" s="171">
        <f ca="1">VALUE(AA9+1)</f>
        <v>44633</v>
      </c>
      <c r="AD9" s="172"/>
      <c r="AE9" s="171">
        <f ca="1">VALUE(AC9+1)</f>
        <v>44634</v>
      </c>
      <c r="AF9" s="172"/>
      <c r="AG9" s="171">
        <f ca="1">VALUE(AE9+1)</f>
        <v>44635</v>
      </c>
      <c r="AH9" s="172"/>
      <c r="AI9" s="171">
        <f ca="1">VALUE(AG9+1)</f>
        <v>44636</v>
      </c>
      <c r="AJ9" s="172"/>
      <c r="AK9" s="171">
        <f ca="1">VALUE(AI9+1)</f>
        <v>44637</v>
      </c>
      <c r="AL9" s="172"/>
      <c r="AM9" s="171">
        <f ca="1">VALUE(AK9+1)</f>
        <v>44638</v>
      </c>
      <c r="AN9" s="172"/>
      <c r="AO9" s="171">
        <f ca="1">VALUE(AM9+1)</f>
        <v>44639</v>
      </c>
      <c r="AP9" s="172"/>
      <c r="AQ9" s="171">
        <f ca="1">VALUE(AO9+1)</f>
        <v>44640</v>
      </c>
      <c r="AR9" s="172"/>
      <c r="AS9" s="171">
        <f ca="1">VALUE(AQ9+1)</f>
        <v>44641</v>
      </c>
      <c r="AT9" s="172"/>
      <c r="AU9" s="171">
        <f ca="1">VALUE(AS9+1)</f>
        <v>44642</v>
      </c>
      <c r="AV9" s="172"/>
      <c r="AW9" s="171">
        <f ca="1">VALUE(AU9+1)</f>
        <v>44643</v>
      </c>
      <c r="AX9" s="172"/>
      <c r="AY9" s="171">
        <f ca="1">VALUE(AW9+1)</f>
        <v>44644</v>
      </c>
      <c r="AZ9" s="172"/>
      <c r="BA9" s="171">
        <f ca="1">VALUE(AY9+1)</f>
        <v>44645</v>
      </c>
      <c r="BB9" s="172"/>
      <c r="BC9" s="171">
        <f ca="1">VALUE(BA9+1)</f>
        <v>44646</v>
      </c>
      <c r="BD9" s="172"/>
      <c r="BE9" s="171">
        <f ca="1">VALUE(BC9+1)</f>
        <v>44647</v>
      </c>
      <c r="BF9" s="172"/>
      <c r="BG9" s="171">
        <f ca="1">VALUE(BE9+1)</f>
        <v>44648</v>
      </c>
      <c r="BH9" s="172"/>
      <c r="BI9" s="171">
        <f ca="1">VALUE(BG9+1)</f>
        <v>44649</v>
      </c>
      <c r="BJ9" s="172"/>
      <c r="BK9" s="171">
        <f ca="1">VALUE(BI9+1)</f>
        <v>44650</v>
      </c>
      <c r="BL9" s="172"/>
      <c r="BM9" s="171">
        <f ca="1">VALUE(BK9+1)</f>
        <v>44651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>
        <v>2</v>
      </c>
      <c r="I11" s="84"/>
      <c r="J11" s="85">
        <v>5</v>
      </c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>
        <v>7</v>
      </c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8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>
        <v>6</v>
      </c>
      <c r="Q14" s="91"/>
      <c r="R14" s="92">
        <v>6</v>
      </c>
      <c r="S14" s="91"/>
      <c r="T14" s="92">
        <v>9</v>
      </c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26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16</v>
      </c>
      <c r="BX14" s="183"/>
      <c r="BY14" s="184">
        <f>SUM(BU14:BW14)</f>
        <v>16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>
        <v>5</v>
      </c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7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6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16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184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2" t="str">
        <f ca="1">IF(TODAY()&gt;BK9,IF(OR(BK8="Sat",BK8="Sun",BK7="Stat"),IF(BK4&gt;0, "Err 1",""),IF(BK4&gt;8,"Err 2",IF(BK4&lt;8,"Err 3",""))),"")</f>
        <v>Err 3</v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1" t="s">
        <v>42</v>
      </c>
      <c r="AX3" s="162"/>
      <c r="AY3" s="161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">
        <v>21</v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68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70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70" t="str">
        <f ca="1">TEXT(BA9,"ddd")</f>
        <v>Mon</v>
      </c>
      <c r="BB8" s="169"/>
      <c r="BC8" s="170" t="str">
        <f ca="1">TEXT(BC9,"ddd")</f>
        <v>Tue</v>
      </c>
      <c r="BD8" s="169"/>
      <c r="BE8" s="170" t="str">
        <f ca="1">TEXT(BE9,"ddd")</f>
        <v>Wed</v>
      </c>
      <c r="BF8" s="169"/>
      <c r="BG8" s="170" t="str">
        <f ca="1">TEXT(BG9,"ddd")</f>
        <v>Thu</v>
      </c>
      <c r="BH8" s="169"/>
      <c r="BI8" s="170" t="str">
        <f ca="1">TEXT(BI9,"ddd")</f>
        <v>Fri</v>
      </c>
      <c r="BJ8" s="169"/>
      <c r="BK8" s="168" t="str">
        <f ca="1">TEXT(BK9,"ddd")</f>
        <v>Sat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44652</v>
      </c>
      <c r="F9" s="172"/>
      <c r="G9" s="171">
        <f ca="1">VALUE(E9+1)</f>
        <v>44653</v>
      </c>
      <c r="H9" s="172"/>
      <c r="I9" s="171">
        <f ca="1">VALUE(G9+1)</f>
        <v>44654</v>
      </c>
      <c r="J9" s="172"/>
      <c r="K9" s="171">
        <f ca="1">VALUE(I9+1)</f>
        <v>44655</v>
      </c>
      <c r="L9" s="172"/>
      <c r="M9" s="171">
        <f ca="1">VALUE(K9+1)</f>
        <v>44656</v>
      </c>
      <c r="N9" s="172"/>
      <c r="O9" s="171">
        <f ca="1">VALUE(M9+1)</f>
        <v>44657</v>
      </c>
      <c r="P9" s="172"/>
      <c r="Q9" s="171">
        <f ca="1">VALUE(O9+1)</f>
        <v>44658</v>
      </c>
      <c r="R9" s="172"/>
      <c r="S9" s="171">
        <f ca="1">VALUE(Q9+1)</f>
        <v>44659</v>
      </c>
      <c r="T9" s="172"/>
      <c r="U9" s="171">
        <f ca="1">VALUE(S9+1)</f>
        <v>44660</v>
      </c>
      <c r="V9" s="172"/>
      <c r="W9" s="171">
        <f ca="1">VALUE(U9+1)</f>
        <v>44661</v>
      </c>
      <c r="X9" s="172"/>
      <c r="Y9" s="171">
        <f ca="1">VALUE(W9+1)</f>
        <v>44662</v>
      </c>
      <c r="Z9" s="172"/>
      <c r="AA9" s="171">
        <f ca="1">VALUE(Y9+1)</f>
        <v>44663</v>
      </c>
      <c r="AB9" s="172"/>
      <c r="AC9" s="171">
        <f ca="1">VALUE(AA9+1)</f>
        <v>44664</v>
      </c>
      <c r="AD9" s="172"/>
      <c r="AE9" s="171">
        <f ca="1">VALUE(AC9+1)</f>
        <v>44665</v>
      </c>
      <c r="AF9" s="172"/>
      <c r="AG9" s="171">
        <f ca="1">VALUE(AE9+1)</f>
        <v>44666</v>
      </c>
      <c r="AH9" s="172"/>
      <c r="AI9" s="171">
        <f ca="1">VALUE(AG9+1)</f>
        <v>44667</v>
      </c>
      <c r="AJ9" s="172"/>
      <c r="AK9" s="171">
        <f ca="1">VALUE(AI9+1)</f>
        <v>44668</v>
      </c>
      <c r="AL9" s="172"/>
      <c r="AM9" s="171">
        <f ca="1">VALUE(AK9+1)</f>
        <v>44669</v>
      </c>
      <c r="AN9" s="172"/>
      <c r="AO9" s="171">
        <f ca="1">VALUE(AM9+1)</f>
        <v>44670</v>
      </c>
      <c r="AP9" s="172"/>
      <c r="AQ9" s="171">
        <f ca="1">VALUE(AO9+1)</f>
        <v>44671</v>
      </c>
      <c r="AR9" s="172"/>
      <c r="AS9" s="171">
        <f ca="1">VALUE(AQ9+1)</f>
        <v>44672</v>
      </c>
      <c r="AT9" s="172"/>
      <c r="AU9" s="171">
        <f ca="1">VALUE(AS9+1)</f>
        <v>44673</v>
      </c>
      <c r="AV9" s="172"/>
      <c r="AW9" s="171">
        <f ca="1">VALUE(AU9+1)</f>
        <v>44674</v>
      </c>
      <c r="AX9" s="172"/>
      <c r="AY9" s="171">
        <f ca="1">VALUE(AW9+1)</f>
        <v>44675</v>
      </c>
      <c r="AZ9" s="172"/>
      <c r="BA9" s="171">
        <f ca="1">VALUE(AY9+1)</f>
        <v>44676</v>
      </c>
      <c r="BB9" s="172"/>
      <c r="BC9" s="171">
        <f ca="1">VALUE(BA9+1)</f>
        <v>44677</v>
      </c>
      <c r="BD9" s="172"/>
      <c r="BE9" s="171">
        <f ca="1">VALUE(BC9+1)</f>
        <v>44678</v>
      </c>
      <c r="BF9" s="172"/>
      <c r="BG9" s="171">
        <f ca="1">VALUE(BE9+1)</f>
        <v>44679</v>
      </c>
      <c r="BH9" s="172"/>
      <c r="BI9" s="171">
        <f ca="1">VALUE(BG9+1)</f>
        <v>44680</v>
      </c>
      <c r="BJ9" s="172"/>
      <c r="BK9" s="171">
        <f ca="1">VALUE(BI9+1)</f>
        <v>44681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K26" sqref="K26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2"/>
      <c r="R1" s="151"/>
      <c r="S1" s="7"/>
      <c r="T1" s="64"/>
      <c r="U1" s="157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5" t="s">
        <v>50</v>
      </c>
      <c r="AF1" s="156"/>
      <c r="AG1" s="158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3"/>
      <c r="R2" s="154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1" t="s">
        <v>42</v>
      </c>
      <c r="R3" s="162"/>
      <c r="S3" s="161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1" t="s">
        <v>42</v>
      </c>
      <c r="AF3" s="162"/>
      <c r="AG3" s="161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1" t="s">
        <v>42</v>
      </c>
      <c r="BH3" s="162"/>
      <c r="BI3" s="161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6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">
        <v>21</v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Sun</v>
      </c>
      <c r="F8" s="169"/>
      <c r="G8" s="170" t="str">
        <f ca="1">TEXT(G9,"ddd")</f>
        <v>Mon</v>
      </c>
      <c r="H8" s="169"/>
      <c r="I8" s="170" t="str">
        <f ca="1">TEXT(I9,"ddd")</f>
        <v>Tue</v>
      </c>
      <c r="J8" s="169"/>
      <c r="K8" s="170" t="str">
        <f ca="1">TEXT(K9,"ddd")</f>
        <v>Wed</v>
      </c>
      <c r="L8" s="169"/>
      <c r="M8" s="170" t="str">
        <f ca="1">TEXT(M9,"ddd")</f>
        <v>Thu</v>
      </c>
      <c r="N8" s="169"/>
      <c r="O8" s="170" t="str">
        <f ca="1">TEXT(O9,"ddd")</f>
        <v>Fri</v>
      </c>
      <c r="P8" s="169"/>
      <c r="Q8" s="168" t="str">
        <f ca="1">TEXT(Q9,"ddd")</f>
        <v>Sat</v>
      </c>
      <c r="R8" s="169"/>
      <c r="S8" s="168" t="str">
        <f ca="1">TEXT(S9,"ddd")</f>
        <v>Sun</v>
      </c>
      <c r="T8" s="169"/>
      <c r="U8" s="170" t="str">
        <f ca="1">TEXT(U9,"ddd")</f>
        <v>Mon</v>
      </c>
      <c r="V8" s="169"/>
      <c r="W8" s="170" t="str">
        <f ca="1">TEXT(W9,"ddd")</f>
        <v>Tue</v>
      </c>
      <c r="X8" s="169"/>
      <c r="Y8" s="170" t="str">
        <f ca="1">TEXT(Y9,"ddd")</f>
        <v>Wed</v>
      </c>
      <c r="Z8" s="169"/>
      <c r="AA8" s="170" t="str">
        <f ca="1">TEXT(AA9,"ddd")</f>
        <v>Thu</v>
      </c>
      <c r="AB8" s="169"/>
      <c r="AC8" s="170" t="str">
        <f ca="1">TEXT(AC9,"ddd")</f>
        <v>Fri</v>
      </c>
      <c r="AD8" s="169"/>
      <c r="AE8" s="168" t="str">
        <f ca="1">TEXT(AE9,"ddd")</f>
        <v>Sat</v>
      </c>
      <c r="AF8" s="169"/>
      <c r="AG8" s="168" t="str">
        <f ca="1">TEXT(AG9,"ddd")</f>
        <v>Sun</v>
      </c>
      <c r="AH8" s="169"/>
      <c r="AI8" s="170" t="str">
        <f ca="1">TEXT(AI9,"ddd")</f>
        <v>Mon</v>
      </c>
      <c r="AJ8" s="169"/>
      <c r="AK8" s="170" t="str">
        <f ca="1">TEXT(AK9,"ddd")</f>
        <v>Tue</v>
      </c>
      <c r="AL8" s="169"/>
      <c r="AM8" s="170" t="str">
        <f ca="1">TEXT(AM9,"ddd")</f>
        <v>Wed</v>
      </c>
      <c r="AN8" s="169"/>
      <c r="AO8" s="170" t="str">
        <f ca="1">TEXT(AO9,"ddd")</f>
        <v>Thu</v>
      </c>
      <c r="AP8" s="169"/>
      <c r="AQ8" s="170" t="str">
        <f ca="1">TEXT(AQ9,"ddd")</f>
        <v>Fri</v>
      </c>
      <c r="AR8" s="169"/>
      <c r="AS8" s="168" t="str">
        <f ca="1">TEXT(AS9,"ddd")</f>
        <v>Sat</v>
      </c>
      <c r="AT8" s="169"/>
      <c r="AU8" s="168" t="str">
        <f ca="1">TEXT(AU9,"ddd")</f>
        <v>Sun</v>
      </c>
      <c r="AV8" s="169"/>
      <c r="AW8" s="168" t="str">
        <f ca="1">TEXT(AW9,"ddd")</f>
        <v>Mon</v>
      </c>
      <c r="AX8" s="169"/>
      <c r="AY8" s="170" t="str">
        <f ca="1">TEXT(AY9,"ddd")</f>
        <v>Tue</v>
      </c>
      <c r="AZ8" s="169"/>
      <c r="BA8" s="170" t="str">
        <f ca="1">TEXT(BA9,"ddd")</f>
        <v>Wed</v>
      </c>
      <c r="BB8" s="169"/>
      <c r="BC8" s="170" t="str">
        <f ca="1">TEXT(BC9,"ddd")</f>
        <v>Thu</v>
      </c>
      <c r="BD8" s="169"/>
      <c r="BE8" s="170" t="str">
        <f ca="1">TEXT(BE9,"ddd")</f>
        <v>Fri</v>
      </c>
      <c r="BF8" s="169"/>
      <c r="BG8" s="168" t="str">
        <f ca="1">TEXT(BG9,"ddd")</f>
        <v>Sat</v>
      </c>
      <c r="BH8" s="169"/>
      <c r="BI8" s="168" t="str">
        <f ca="1">TEXT(BI9,"ddd")</f>
        <v>Sun</v>
      </c>
      <c r="BJ8" s="169"/>
      <c r="BK8" s="170" t="str">
        <f ca="1">TEXT(BK9,"ddd")</f>
        <v>Mon</v>
      </c>
      <c r="BL8" s="169"/>
      <c r="BM8" s="170" t="str">
        <f ca="1">TEXT(BM9,"ddd")</f>
        <v>Tue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44682</v>
      </c>
      <c r="F9" s="172"/>
      <c r="G9" s="171">
        <f ca="1">VALUE(E9+1)</f>
        <v>44683</v>
      </c>
      <c r="H9" s="172"/>
      <c r="I9" s="171">
        <f ca="1">VALUE(G9+1)</f>
        <v>44684</v>
      </c>
      <c r="J9" s="172"/>
      <c r="K9" s="171">
        <f ca="1">VALUE(I9+1)</f>
        <v>44685</v>
      </c>
      <c r="L9" s="172"/>
      <c r="M9" s="171">
        <f ca="1">VALUE(K9+1)</f>
        <v>44686</v>
      </c>
      <c r="N9" s="172"/>
      <c r="O9" s="171">
        <f ca="1">VALUE(M9+1)</f>
        <v>44687</v>
      </c>
      <c r="P9" s="172"/>
      <c r="Q9" s="171">
        <f ca="1">VALUE(O9+1)</f>
        <v>44688</v>
      </c>
      <c r="R9" s="172"/>
      <c r="S9" s="171">
        <f ca="1">VALUE(Q9+1)</f>
        <v>44689</v>
      </c>
      <c r="T9" s="172"/>
      <c r="U9" s="171">
        <f ca="1">VALUE(S9+1)</f>
        <v>44690</v>
      </c>
      <c r="V9" s="172"/>
      <c r="W9" s="171">
        <f ca="1">VALUE(U9+1)</f>
        <v>44691</v>
      </c>
      <c r="X9" s="172"/>
      <c r="Y9" s="171">
        <f ca="1">VALUE(W9+1)</f>
        <v>44692</v>
      </c>
      <c r="Z9" s="172"/>
      <c r="AA9" s="171">
        <f ca="1">VALUE(Y9+1)</f>
        <v>44693</v>
      </c>
      <c r="AB9" s="172"/>
      <c r="AC9" s="171">
        <f ca="1">VALUE(AA9+1)</f>
        <v>44694</v>
      </c>
      <c r="AD9" s="172"/>
      <c r="AE9" s="171">
        <f ca="1">VALUE(AC9+1)</f>
        <v>44695</v>
      </c>
      <c r="AF9" s="172"/>
      <c r="AG9" s="171">
        <f ca="1">VALUE(AE9+1)</f>
        <v>44696</v>
      </c>
      <c r="AH9" s="172"/>
      <c r="AI9" s="171">
        <f ca="1">VALUE(AG9+1)</f>
        <v>44697</v>
      </c>
      <c r="AJ9" s="172"/>
      <c r="AK9" s="171">
        <f ca="1">VALUE(AI9+1)</f>
        <v>44698</v>
      </c>
      <c r="AL9" s="172"/>
      <c r="AM9" s="171">
        <f ca="1">VALUE(AK9+1)</f>
        <v>44699</v>
      </c>
      <c r="AN9" s="172"/>
      <c r="AO9" s="171">
        <f ca="1">VALUE(AM9+1)</f>
        <v>44700</v>
      </c>
      <c r="AP9" s="172"/>
      <c r="AQ9" s="171">
        <f ca="1">VALUE(AO9+1)</f>
        <v>44701</v>
      </c>
      <c r="AR9" s="172"/>
      <c r="AS9" s="171">
        <f ca="1">VALUE(AQ9+1)</f>
        <v>44702</v>
      </c>
      <c r="AT9" s="172"/>
      <c r="AU9" s="171">
        <f ca="1">VALUE(AS9+1)</f>
        <v>44703</v>
      </c>
      <c r="AV9" s="172"/>
      <c r="AW9" s="171">
        <f ca="1">VALUE(AU9+1)</f>
        <v>44704</v>
      </c>
      <c r="AX9" s="172"/>
      <c r="AY9" s="171">
        <f ca="1">VALUE(AW9+1)</f>
        <v>44705</v>
      </c>
      <c r="AZ9" s="172"/>
      <c r="BA9" s="171">
        <f ca="1">VALUE(AY9+1)</f>
        <v>44706</v>
      </c>
      <c r="BB9" s="172"/>
      <c r="BC9" s="171">
        <f ca="1">VALUE(BA9+1)</f>
        <v>44707</v>
      </c>
      <c r="BD9" s="172"/>
      <c r="BE9" s="171">
        <f ca="1">VALUE(BC9+1)</f>
        <v>44708</v>
      </c>
      <c r="BF9" s="172"/>
      <c r="BG9" s="171">
        <f ca="1">VALUE(BE9+1)</f>
        <v>44709</v>
      </c>
      <c r="BH9" s="172"/>
      <c r="BI9" s="171">
        <f ca="1">VALUE(BG9+1)</f>
        <v>44710</v>
      </c>
      <c r="BJ9" s="172"/>
      <c r="BK9" s="171">
        <f ca="1">VALUE(BI9+1)</f>
        <v>44711</v>
      </c>
      <c r="BL9" s="172"/>
      <c r="BM9" s="171">
        <f ca="1">VALUE(BK9+1)</f>
        <v>44712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6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6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84</v>
      </c>
      <c r="BV14" s="182"/>
      <c r="BW14" s="181">
        <f>SUM(BQ11:BQ12,BQ18:BQ71)</f>
        <v>0</v>
      </c>
      <c r="BX14" s="183"/>
      <c r="BY14" s="184">
        <f>SUM(BU14:BW14)</f>
        <v>84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80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0.95238095238095233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80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/>
      </c>
      <c r="BB174" s="222"/>
      <c r="BC174" s="222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2"/>
      <c r="L1" s="151"/>
      <c r="M1" s="152"/>
      <c r="N1" s="151"/>
      <c r="O1" s="151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65"/>
      <c r="Z1" s="157" t="s">
        <v>49</v>
      </c>
      <c r="AA1" s="158"/>
      <c r="AB1" s="156"/>
      <c r="AC1" s="19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4"/>
      <c r="F2" s="154"/>
      <c r="G2" s="154"/>
      <c r="H2" s="154"/>
      <c r="I2" s="154"/>
      <c r="J2" s="154"/>
      <c r="K2" s="153"/>
      <c r="L2" s="154"/>
      <c r="M2" s="153"/>
      <c r="N2" s="154"/>
      <c r="O2" s="154"/>
      <c r="P2" s="154"/>
      <c r="Q2" s="154"/>
      <c r="R2" s="154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1" t="s">
        <v>42</v>
      </c>
      <c r="L3" s="162"/>
      <c r="M3" s="159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1" t="s">
        <v>42</v>
      </c>
      <c r="Z3" s="162"/>
      <c r="AA3" s="161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1" t="s">
        <v>42</v>
      </c>
      <c r="AN3" s="162"/>
      <c r="AO3" s="161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1" t="s">
        <v>42</v>
      </c>
      <c r="BB3" s="162"/>
      <c r="BC3" s="161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225"/>
      <c r="BN3" s="225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29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29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70" t="str">
        <f ca="1">TEXT(E9,"ddd")</f>
        <v>Wed</v>
      </c>
      <c r="F8" s="169"/>
      <c r="G8" s="170" t="str">
        <f ca="1">TEXT(G9,"ddd")</f>
        <v>Thu</v>
      </c>
      <c r="H8" s="169"/>
      <c r="I8" s="170" t="str">
        <f ca="1">TEXT(I9,"ddd")</f>
        <v>Fri</v>
      </c>
      <c r="J8" s="169"/>
      <c r="K8" s="168" t="str">
        <f ca="1">TEXT(K9,"ddd")</f>
        <v>Sat</v>
      </c>
      <c r="L8" s="169"/>
      <c r="M8" s="168" t="str">
        <f ca="1">TEXT(M9,"ddd")</f>
        <v>Sun</v>
      </c>
      <c r="N8" s="169"/>
      <c r="O8" s="170" t="str">
        <f ca="1">TEXT(O9,"ddd")</f>
        <v>Mon</v>
      </c>
      <c r="P8" s="169"/>
      <c r="Q8" s="170" t="str">
        <f ca="1">TEXT(Q9,"ddd")</f>
        <v>Tue</v>
      </c>
      <c r="R8" s="169"/>
      <c r="S8" s="170" t="str">
        <f ca="1">TEXT(S9,"ddd")</f>
        <v>Wed</v>
      </c>
      <c r="T8" s="169"/>
      <c r="U8" s="170" t="str">
        <f ca="1">TEXT(U9,"ddd")</f>
        <v>Thu</v>
      </c>
      <c r="V8" s="169"/>
      <c r="W8" s="170" t="str">
        <f ca="1">TEXT(W9,"ddd")</f>
        <v>Fri</v>
      </c>
      <c r="X8" s="169"/>
      <c r="Y8" s="168" t="str">
        <f ca="1">TEXT(Y9,"ddd")</f>
        <v>Sat</v>
      </c>
      <c r="Z8" s="169"/>
      <c r="AA8" s="168" t="str">
        <f ca="1">TEXT(AA9,"ddd")</f>
        <v>Sun</v>
      </c>
      <c r="AB8" s="169"/>
      <c r="AC8" s="170" t="str">
        <f ca="1">TEXT(AC9,"ddd")</f>
        <v>Mon</v>
      </c>
      <c r="AD8" s="169"/>
      <c r="AE8" s="170" t="str">
        <f ca="1">TEXT(AE9,"ddd")</f>
        <v>Tue</v>
      </c>
      <c r="AF8" s="169"/>
      <c r="AG8" s="170" t="str">
        <f ca="1">TEXT(AG9,"ddd")</f>
        <v>Wed</v>
      </c>
      <c r="AH8" s="169"/>
      <c r="AI8" s="170" t="str">
        <f ca="1">TEXT(AI9,"ddd")</f>
        <v>Thu</v>
      </c>
      <c r="AJ8" s="169"/>
      <c r="AK8" s="170" t="str">
        <f ca="1">TEXT(AK9,"ddd")</f>
        <v>Fri</v>
      </c>
      <c r="AL8" s="169"/>
      <c r="AM8" s="168" t="str">
        <f ca="1">TEXT(AM9,"ddd")</f>
        <v>Sat</v>
      </c>
      <c r="AN8" s="169"/>
      <c r="AO8" s="168" t="str">
        <f ca="1">TEXT(AO9,"ddd")</f>
        <v>Sun</v>
      </c>
      <c r="AP8" s="169"/>
      <c r="AQ8" s="170" t="str">
        <f ca="1">TEXT(AQ9,"ddd")</f>
        <v>Mon</v>
      </c>
      <c r="AR8" s="169"/>
      <c r="AS8" s="170" t="str">
        <f ca="1">TEXT(AS9,"ddd")</f>
        <v>Tue</v>
      </c>
      <c r="AT8" s="169"/>
      <c r="AU8" s="170" t="str">
        <f ca="1">TEXT(AU9,"ddd")</f>
        <v>Wed</v>
      </c>
      <c r="AV8" s="169"/>
      <c r="AW8" s="170" t="str">
        <f ca="1">TEXT(AW9,"ddd")</f>
        <v>Thu</v>
      </c>
      <c r="AX8" s="169"/>
      <c r="AY8" s="170" t="str">
        <f ca="1">TEXT(AY9,"ddd")</f>
        <v>Fri</v>
      </c>
      <c r="AZ8" s="169"/>
      <c r="BA8" s="168" t="str">
        <f ca="1">TEXT(BA9,"ddd")</f>
        <v>Sat</v>
      </c>
      <c r="BB8" s="169"/>
      <c r="BC8" s="168" t="str">
        <f ca="1">TEXT(BC9,"ddd")</f>
        <v>Sun</v>
      </c>
      <c r="BD8" s="169"/>
      <c r="BE8" s="170" t="str">
        <f ca="1">TEXT(BE9,"ddd")</f>
        <v>Mon</v>
      </c>
      <c r="BF8" s="169"/>
      <c r="BG8" s="170" t="str">
        <f ca="1">TEXT(BG9,"ddd")</f>
        <v>Tue</v>
      </c>
      <c r="BH8" s="169"/>
      <c r="BI8" s="170" t="str">
        <f ca="1">TEXT(BI9,"ddd")</f>
        <v>Wed</v>
      </c>
      <c r="BJ8" s="169"/>
      <c r="BK8" s="170" t="str">
        <f ca="1">TEXT(BK9,"ddd")</f>
        <v>Thu</v>
      </c>
      <c r="BL8" s="169"/>
      <c r="BM8" s="168"/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44713</v>
      </c>
      <c r="F9" s="172"/>
      <c r="G9" s="171">
        <f ca="1">VALUE(E9+1)</f>
        <v>44714</v>
      </c>
      <c r="H9" s="172"/>
      <c r="I9" s="171">
        <f ca="1">VALUE(G9+1)</f>
        <v>44715</v>
      </c>
      <c r="J9" s="172"/>
      <c r="K9" s="171">
        <f ca="1">VALUE(I9+1)</f>
        <v>44716</v>
      </c>
      <c r="L9" s="172"/>
      <c r="M9" s="171">
        <f ca="1">VALUE(K9+1)</f>
        <v>44717</v>
      </c>
      <c r="N9" s="172"/>
      <c r="O9" s="171">
        <f ca="1">VALUE(M9+1)</f>
        <v>44718</v>
      </c>
      <c r="P9" s="172"/>
      <c r="Q9" s="171">
        <f ca="1">VALUE(O9+1)</f>
        <v>44719</v>
      </c>
      <c r="R9" s="172"/>
      <c r="S9" s="171">
        <f ca="1">VALUE(Q9+1)</f>
        <v>44720</v>
      </c>
      <c r="T9" s="172"/>
      <c r="U9" s="171">
        <f ca="1">VALUE(S9+1)</f>
        <v>44721</v>
      </c>
      <c r="V9" s="172"/>
      <c r="W9" s="171">
        <f ca="1">VALUE(U9+1)</f>
        <v>44722</v>
      </c>
      <c r="X9" s="172"/>
      <c r="Y9" s="171">
        <f ca="1">VALUE(W9+1)</f>
        <v>44723</v>
      </c>
      <c r="Z9" s="172"/>
      <c r="AA9" s="171">
        <f ca="1">VALUE(Y9+1)</f>
        <v>44724</v>
      </c>
      <c r="AB9" s="172"/>
      <c r="AC9" s="171">
        <f ca="1">VALUE(AA9+1)</f>
        <v>44725</v>
      </c>
      <c r="AD9" s="172"/>
      <c r="AE9" s="171">
        <f ca="1">VALUE(AC9+1)</f>
        <v>44726</v>
      </c>
      <c r="AF9" s="172"/>
      <c r="AG9" s="171">
        <f ca="1">VALUE(AE9+1)</f>
        <v>44727</v>
      </c>
      <c r="AH9" s="172"/>
      <c r="AI9" s="171">
        <f ca="1">VALUE(AG9+1)</f>
        <v>44728</v>
      </c>
      <c r="AJ9" s="172"/>
      <c r="AK9" s="171">
        <f ca="1">VALUE(AI9+1)</f>
        <v>44729</v>
      </c>
      <c r="AL9" s="172"/>
      <c r="AM9" s="171">
        <f ca="1">VALUE(AK9+1)</f>
        <v>44730</v>
      </c>
      <c r="AN9" s="172"/>
      <c r="AO9" s="171">
        <f ca="1">VALUE(AM9+1)</f>
        <v>44731</v>
      </c>
      <c r="AP9" s="172"/>
      <c r="AQ9" s="171">
        <f ca="1">VALUE(AO9+1)</f>
        <v>44732</v>
      </c>
      <c r="AR9" s="172"/>
      <c r="AS9" s="171">
        <f ca="1">VALUE(AQ9+1)</f>
        <v>44733</v>
      </c>
      <c r="AT9" s="172"/>
      <c r="AU9" s="171">
        <f ca="1">VALUE(AS9+1)</f>
        <v>44734</v>
      </c>
      <c r="AV9" s="172"/>
      <c r="AW9" s="171">
        <f ca="1">VALUE(AU9+1)</f>
        <v>44735</v>
      </c>
      <c r="AX9" s="172"/>
      <c r="AY9" s="171">
        <f ca="1">VALUE(AW9+1)</f>
        <v>44736</v>
      </c>
      <c r="AZ9" s="172"/>
      <c r="BA9" s="171">
        <f ca="1">VALUE(AY9+1)</f>
        <v>44737</v>
      </c>
      <c r="BB9" s="172"/>
      <c r="BC9" s="171">
        <f ca="1">VALUE(BA9+1)</f>
        <v>44738</v>
      </c>
      <c r="BD9" s="172"/>
      <c r="BE9" s="171">
        <f ca="1">VALUE(BC9+1)</f>
        <v>44739</v>
      </c>
      <c r="BF9" s="172"/>
      <c r="BG9" s="171">
        <f ca="1">VALUE(BE9+1)</f>
        <v>44740</v>
      </c>
      <c r="BH9" s="172"/>
      <c r="BI9" s="171">
        <f ca="1">VALUE(BG9+1)</f>
        <v>44741</v>
      </c>
      <c r="BJ9" s="172"/>
      <c r="BK9" s="171">
        <f ca="1">VALUE(BI9+1)</f>
        <v>44742</v>
      </c>
      <c r="BL9" s="172"/>
      <c r="BM9" s="171"/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81">
        <f>SUM(BP11:BP12,BP18:BP71)</f>
        <v>166</v>
      </c>
      <c r="BV14" s="182"/>
      <c r="BW14" s="181">
        <f>SUM(BQ11:BQ12,BQ18:BQ71)</f>
        <v>6</v>
      </c>
      <c r="BX14" s="183"/>
      <c r="BY14" s="184">
        <f>SUM(BU14:BW14)</f>
        <v>172</v>
      </c>
      <c r="BZ14" s="185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168</v>
      </c>
      <c r="CA16" s="185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0.97674418604651159</v>
      </c>
      <c r="CA18" s="198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2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222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/>
      </c>
      <c r="AV174" s="222"/>
      <c r="AW174" s="222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/>
      </c>
      <c r="BH174" s="222"/>
      <c r="BI174" s="222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6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>
        <f>IF(E7="Stat",IF(SUM(E4:F4)&gt;=8,8,IF(SUM(E4:F4)&gt;0,SUM(E4:F4),"")),"")</f>
        <v>4</v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70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68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68" t="str">
        <f ca="1">TEXT(BA9,"ddd")</f>
        <v>Mon</v>
      </c>
      <c r="BB8" s="169"/>
      <c r="BC8" s="168" t="str">
        <f ca="1">TEXT(BC9,"ddd")</f>
        <v>Tue</v>
      </c>
      <c r="BD8" s="169"/>
      <c r="BE8" s="168" t="str">
        <f ca="1">TEXT(BE9,"ddd")</f>
        <v>Wed</v>
      </c>
      <c r="BF8" s="169"/>
      <c r="BG8" s="168" t="str">
        <f ca="1">TEXT(BG9,"ddd")</f>
        <v>Thu</v>
      </c>
      <c r="BH8" s="169"/>
      <c r="BI8" s="168" t="str">
        <f ca="1">TEXT(BI9,"ddd")</f>
        <v>Fri</v>
      </c>
      <c r="BJ8" s="169"/>
      <c r="BK8" s="168" t="str">
        <f ca="1">TEXT(BK9,"ddd")</f>
        <v>Sat</v>
      </c>
      <c r="BL8" s="169"/>
      <c r="BM8" s="168" t="str">
        <f ca="1">TEXT(BM9,"ddd")</f>
        <v>Sun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44743</v>
      </c>
      <c r="F9" s="172"/>
      <c r="G9" s="171">
        <f ca="1">VALUE(E9+1)</f>
        <v>44744</v>
      </c>
      <c r="H9" s="172"/>
      <c r="I9" s="171">
        <f ca="1">VALUE(G9+1)</f>
        <v>44745</v>
      </c>
      <c r="J9" s="172"/>
      <c r="K9" s="171">
        <f ca="1">VALUE(I9+1)</f>
        <v>44746</v>
      </c>
      <c r="L9" s="172"/>
      <c r="M9" s="171">
        <f ca="1">VALUE(K9+1)</f>
        <v>44747</v>
      </c>
      <c r="N9" s="172"/>
      <c r="O9" s="171">
        <f ca="1">VALUE(M9+1)</f>
        <v>44748</v>
      </c>
      <c r="P9" s="172"/>
      <c r="Q9" s="171">
        <f ca="1">VALUE(O9+1)</f>
        <v>44749</v>
      </c>
      <c r="R9" s="172"/>
      <c r="S9" s="171">
        <f ca="1">VALUE(Q9+1)</f>
        <v>44750</v>
      </c>
      <c r="T9" s="172"/>
      <c r="U9" s="171">
        <f ca="1">VALUE(S9+1)</f>
        <v>44751</v>
      </c>
      <c r="V9" s="172"/>
      <c r="W9" s="171">
        <f ca="1">VALUE(U9+1)</f>
        <v>44752</v>
      </c>
      <c r="X9" s="172"/>
      <c r="Y9" s="171">
        <f ca="1">VALUE(W9+1)</f>
        <v>44753</v>
      </c>
      <c r="Z9" s="172"/>
      <c r="AA9" s="171">
        <f ca="1">VALUE(Y9+1)</f>
        <v>44754</v>
      </c>
      <c r="AB9" s="172"/>
      <c r="AC9" s="171">
        <f ca="1">VALUE(AA9+1)</f>
        <v>44755</v>
      </c>
      <c r="AD9" s="172"/>
      <c r="AE9" s="171">
        <f ca="1">VALUE(AC9+1)</f>
        <v>44756</v>
      </c>
      <c r="AF9" s="172"/>
      <c r="AG9" s="171">
        <f ca="1">VALUE(AE9+1)</f>
        <v>44757</v>
      </c>
      <c r="AH9" s="172"/>
      <c r="AI9" s="171">
        <f ca="1">VALUE(AG9+1)</f>
        <v>44758</v>
      </c>
      <c r="AJ9" s="172"/>
      <c r="AK9" s="171">
        <f ca="1">VALUE(AI9+1)</f>
        <v>44759</v>
      </c>
      <c r="AL9" s="172"/>
      <c r="AM9" s="171">
        <f ca="1">VALUE(AK9+1)</f>
        <v>44760</v>
      </c>
      <c r="AN9" s="172"/>
      <c r="AO9" s="171">
        <f ca="1">VALUE(AM9+1)</f>
        <v>44761</v>
      </c>
      <c r="AP9" s="172"/>
      <c r="AQ9" s="171">
        <f ca="1">VALUE(AO9+1)</f>
        <v>44762</v>
      </c>
      <c r="AR9" s="172"/>
      <c r="AS9" s="171">
        <f ca="1">VALUE(AQ9+1)</f>
        <v>44763</v>
      </c>
      <c r="AT9" s="172"/>
      <c r="AU9" s="171">
        <f ca="1">VALUE(AS9+1)</f>
        <v>44764</v>
      </c>
      <c r="AV9" s="172"/>
      <c r="AW9" s="171">
        <f ca="1">VALUE(AU9+1)</f>
        <v>44765</v>
      </c>
      <c r="AX9" s="172"/>
      <c r="AY9" s="171">
        <f ca="1">VALUE(AW9+1)</f>
        <v>44766</v>
      </c>
      <c r="AZ9" s="172"/>
      <c r="BA9" s="171">
        <f ca="1">VALUE(AY9+1)</f>
        <v>44767</v>
      </c>
      <c r="BB9" s="172"/>
      <c r="BC9" s="171">
        <f ca="1">VALUE(BA9+1)</f>
        <v>44768</v>
      </c>
      <c r="BD9" s="172"/>
      <c r="BE9" s="171">
        <f ca="1">VALUE(BC9+1)</f>
        <v>44769</v>
      </c>
      <c r="BF9" s="172"/>
      <c r="BG9" s="171">
        <f ca="1">VALUE(BE9+1)</f>
        <v>44770</v>
      </c>
      <c r="BH9" s="172"/>
      <c r="BI9" s="171">
        <f ca="1">VALUE(BG9+1)</f>
        <v>44771</v>
      </c>
      <c r="BJ9" s="172"/>
      <c r="BK9" s="171">
        <f ca="1">VALUE(BI9+1)</f>
        <v>44772</v>
      </c>
      <c r="BL9" s="172"/>
      <c r="BM9" s="171">
        <f ca="1">VALUE(BK9+1)</f>
        <v>44773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102</v>
      </c>
      <c r="BV14" s="182"/>
      <c r="BW14" s="181">
        <f>SUM(BQ11:BQ12,BQ18:BQ71)</f>
        <v>2</v>
      </c>
      <c r="BX14" s="183"/>
      <c r="BY14" s="184">
        <f>SUM(BU14:BW14)</f>
        <v>104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72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32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0.69230769230769229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/>
      </c>
      <c r="L174" s="222"/>
      <c r="M174" s="222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/>
      </c>
      <c r="Z174" s="222"/>
      <c r="AA174" s="222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>Err 3</v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Mon</v>
      </c>
      <c r="F8" s="169"/>
      <c r="G8" s="168" t="str">
        <f ca="1">TEXT(G9,"ddd")</f>
        <v>Tue</v>
      </c>
      <c r="H8" s="169"/>
      <c r="I8" s="168" t="str">
        <f ca="1">TEXT(I9,"ddd")</f>
        <v>Wed</v>
      </c>
      <c r="J8" s="169"/>
      <c r="K8" s="168" t="str">
        <f ca="1">TEXT(K9,"ddd")</f>
        <v>Thu</v>
      </c>
      <c r="L8" s="169"/>
      <c r="M8" s="168" t="str">
        <f ca="1">TEXT(M9,"ddd")</f>
        <v>Fri</v>
      </c>
      <c r="N8" s="169"/>
      <c r="O8" s="168" t="str">
        <f ca="1">TEXT(O9,"ddd")</f>
        <v>Sat</v>
      </c>
      <c r="P8" s="169"/>
      <c r="Q8" s="168" t="str">
        <f ca="1">TEXT(Q9,"ddd")</f>
        <v>Sun</v>
      </c>
      <c r="R8" s="169"/>
      <c r="S8" s="168" t="str">
        <f ca="1">TEXT(S9,"ddd")</f>
        <v>Mon</v>
      </c>
      <c r="T8" s="169"/>
      <c r="U8" s="168" t="str">
        <f ca="1">TEXT(U9,"ddd")</f>
        <v>Tue</v>
      </c>
      <c r="V8" s="169"/>
      <c r="W8" s="168" t="str">
        <f ca="1">TEXT(W9,"ddd")</f>
        <v>Wed</v>
      </c>
      <c r="X8" s="169"/>
      <c r="Y8" s="168" t="str">
        <f ca="1">TEXT(Y9,"ddd")</f>
        <v>Thu</v>
      </c>
      <c r="Z8" s="169"/>
      <c r="AA8" s="168" t="str">
        <f ca="1">TEXT(AA9,"ddd")</f>
        <v>Fri</v>
      </c>
      <c r="AB8" s="169"/>
      <c r="AC8" s="168" t="str">
        <f ca="1">TEXT(AC9,"ddd")</f>
        <v>Sat</v>
      </c>
      <c r="AD8" s="169"/>
      <c r="AE8" s="168" t="str">
        <f ca="1">TEXT(AE9,"ddd")</f>
        <v>Sun</v>
      </c>
      <c r="AF8" s="169"/>
      <c r="AG8" s="168" t="str">
        <f ca="1">TEXT(AG9,"ddd")</f>
        <v>Mon</v>
      </c>
      <c r="AH8" s="169"/>
      <c r="AI8" s="168" t="str">
        <f ca="1">TEXT(AI9,"ddd")</f>
        <v>Tue</v>
      </c>
      <c r="AJ8" s="169"/>
      <c r="AK8" s="168" t="str">
        <f ca="1">TEXT(AK9,"ddd")</f>
        <v>Wed</v>
      </c>
      <c r="AL8" s="169"/>
      <c r="AM8" s="168" t="str">
        <f ca="1">TEXT(AM9,"ddd")</f>
        <v>Thu</v>
      </c>
      <c r="AN8" s="169"/>
      <c r="AO8" s="168" t="str">
        <f ca="1">TEXT(AO9,"ddd")</f>
        <v>Fri</v>
      </c>
      <c r="AP8" s="169"/>
      <c r="AQ8" s="168" t="str">
        <f ca="1">TEXT(AQ9,"ddd")</f>
        <v>Sat</v>
      </c>
      <c r="AR8" s="169"/>
      <c r="AS8" s="168" t="str">
        <f ca="1">TEXT(AS9,"ddd")</f>
        <v>Sun</v>
      </c>
      <c r="AT8" s="169"/>
      <c r="AU8" s="168" t="str">
        <f ca="1">TEXT(AU9,"ddd")</f>
        <v>Mon</v>
      </c>
      <c r="AV8" s="169"/>
      <c r="AW8" s="168" t="str">
        <f ca="1">TEXT(AW9,"ddd")</f>
        <v>Tue</v>
      </c>
      <c r="AX8" s="169"/>
      <c r="AY8" s="168" t="str">
        <f ca="1">TEXT(AY9,"ddd")</f>
        <v>Wed</v>
      </c>
      <c r="AZ8" s="169"/>
      <c r="BA8" s="168" t="str">
        <f ca="1">TEXT(BA9,"ddd")</f>
        <v>Thu</v>
      </c>
      <c r="BB8" s="169"/>
      <c r="BC8" s="168" t="str">
        <f ca="1">TEXT(BC9,"ddd")</f>
        <v>Fri</v>
      </c>
      <c r="BD8" s="169"/>
      <c r="BE8" s="168" t="str">
        <f ca="1">TEXT(BE9,"ddd")</f>
        <v>Sat</v>
      </c>
      <c r="BF8" s="169"/>
      <c r="BG8" s="168" t="str">
        <f ca="1">TEXT(BG9,"ddd")</f>
        <v>Sun</v>
      </c>
      <c r="BH8" s="169"/>
      <c r="BI8" s="168" t="str">
        <f ca="1">TEXT(BI9,"ddd")</f>
        <v>Mon</v>
      </c>
      <c r="BJ8" s="169"/>
      <c r="BK8" s="168" t="str">
        <f ca="1">TEXT(BK9,"ddd")</f>
        <v>Tue</v>
      </c>
      <c r="BL8" s="169"/>
      <c r="BM8" s="168" t="str">
        <f ca="1">TEXT(BM9,"ddd")</f>
        <v>Wed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44774</v>
      </c>
      <c r="F9" s="172"/>
      <c r="G9" s="171">
        <f ca="1">VALUE(E9+1)</f>
        <v>44775</v>
      </c>
      <c r="H9" s="172"/>
      <c r="I9" s="171">
        <f ca="1">VALUE(G9+1)</f>
        <v>44776</v>
      </c>
      <c r="J9" s="172"/>
      <c r="K9" s="171">
        <f ca="1">VALUE(I9+1)</f>
        <v>44777</v>
      </c>
      <c r="L9" s="172"/>
      <c r="M9" s="171">
        <f ca="1">VALUE(K9+1)</f>
        <v>44778</v>
      </c>
      <c r="N9" s="172"/>
      <c r="O9" s="171">
        <f ca="1">VALUE(M9+1)</f>
        <v>44779</v>
      </c>
      <c r="P9" s="172"/>
      <c r="Q9" s="171">
        <f ca="1">VALUE(O9+1)</f>
        <v>44780</v>
      </c>
      <c r="R9" s="172"/>
      <c r="S9" s="171">
        <f ca="1">VALUE(Q9+1)</f>
        <v>44781</v>
      </c>
      <c r="T9" s="172"/>
      <c r="U9" s="171">
        <f ca="1">VALUE(S9+1)</f>
        <v>44782</v>
      </c>
      <c r="V9" s="172"/>
      <c r="W9" s="171">
        <f ca="1">VALUE(U9+1)</f>
        <v>44783</v>
      </c>
      <c r="X9" s="172"/>
      <c r="Y9" s="171">
        <f ca="1">VALUE(W9+1)</f>
        <v>44784</v>
      </c>
      <c r="Z9" s="172"/>
      <c r="AA9" s="171">
        <f ca="1">VALUE(Y9+1)</f>
        <v>44785</v>
      </c>
      <c r="AB9" s="172"/>
      <c r="AC9" s="171">
        <f ca="1">VALUE(AA9+1)</f>
        <v>44786</v>
      </c>
      <c r="AD9" s="172"/>
      <c r="AE9" s="171">
        <f ca="1">VALUE(AC9+1)</f>
        <v>44787</v>
      </c>
      <c r="AF9" s="172"/>
      <c r="AG9" s="171">
        <f ca="1">VALUE(AE9+1)</f>
        <v>44788</v>
      </c>
      <c r="AH9" s="172"/>
      <c r="AI9" s="171">
        <f ca="1">VALUE(AG9+1)</f>
        <v>44789</v>
      </c>
      <c r="AJ9" s="172"/>
      <c r="AK9" s="171">
        <f ca="1">VALUE(AI9+1)</f>
        <v>44790</v>
      </c>
      <c r="AL9" s="172"/>
      <c r="AM9" s="171">
        <f ca="1">VALUE(AK9+1)</f>
        <v>44791</v>
      </c>
      <c r="AN9" s="172"/>
      <c r="AO9" s="171">
        <f ca="1">VALUE(AM9+1)</f>
        <v>44792</v>
      </c>
      <c r="AP9" s="172"/>
      <c r="AQ9" s="171">
        <f ca="1">VALUE(AO9+1)</f>
        <v>44793</v>
      </c>
      <c r="AR9" s="172"/>
      <c r="AS9" s="171">
        <f ca="1">VALUE(AQ9+1)</f>
        <v>44794</v>
      </c>
      <c r="AT9" s="172"/>
      <c r="AU9" s="171">
        <f ca="1">VALUE(AS9+1)</f>
        <v>44795</v>
      </c>
      <c r="AV9" s="172"/>
      <c r="AW9" s="171">
        <f ca="1">VALUE(AU9+1)</f>
        <v>44796</v>
      </c>
      <c r="AX9" s="172"/>
      <c r="AY9" s="171">
        <f ca="1">VALUE(AW9+1)</f>
        <v>44797</v>
      </c>
      <c r="AZ9" s="172"/>
      <c r="BA9" s="171">
        <f ca="1">VALUE(AY9+1)</f>
        <v>44798</v>
      </c>
      <c r="BB9" s="172"/>
      <c r="BC9" s="171">
        <f ca="1">VALUE(BA9+1)</f>
        <v>44799</v>
      </c>
      <c r="BD9" s="172"/>
      <c r="BE9" s="171">
        <f ca="1">VALUE(BC9+1)</f>
        <v>44800</v>
      </c>
      <c r="BF9" s="172"/>
      <c r="BG9" s="171">
        <f ca="1">VALUE(BE9+1)</f>
        <v>44801</v>
      </c>
      <c r="BH9" s="172"/>
      <c r="BI9" s="171">
        <f ca="1">VALUE(BG9+1)</f>
        <v>44802</v>
      </c>
      <c r="BJ9" s="172"/>
      <c r="BK9" s="171">
        <f ca="1">VALUE(BI9+1)</f>
        <v>44803</v>
      </c>
      <c r="BL9" s="172"/>
      <c r="BM9" s="171">
        <f ca="1">VALUE(BK9+1)</f>
        <v>44804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">
        <v>21</v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44805</v>
      </c>
      <c r="F9" s="172"/>
      <c r="G9" s="171">
        <f ca="1">VALUE(E9+1)</f>
        <v>44806</v>
      </c>
      <c r="H9" s="172"/>
      <c r="I9" s="171">
        <f ca="1">VALUE(G9+1)</f>
        <v>44807</v>
      </c>
      <c r="J9" s="172"/>
      <c r="K9" s="171">
        <f ca="1">VALUE(I9+1)</f>
        <v>44808</v>
      </c>
      <c r="L9" s="172"/>
      <c r="M9" s="171">
        <f ca="1">VALUE(K9+1)</f>
        <v>44809</v>
      </c>
      <c r="N9" s="172"/>
      <c r="O9" s="171">
        <f ca="1">VALUE(M9+1)</f>
        <v>44810</v>
      </c>
      <c r="P9" s="172"/>
      <c r="Q9" s="171">
        <f ca="1">VALUE(O9+1)</f>
        <v>44811</v>
      </c>
      <c r="R9" s="172"/>
      <c r="S9" s="171">
        <f ca="1">VALUE(Q9+1)</f>
        <v>44812</v>
      </c>
      <c r="T9" s="172"/>
      <c r="U9" s="171">
        <f ca="1">VALUE(S9+1)</f>
        <v>44813</v>
      </c>
      <c r="V9" s="172"/>
      <c r="W9" s="171">
        <f ca="1">VALUE(U9+1)</f>
        <v>44814</v>
      </c>
      <c r="X9" s="172"/>
      <c r="Y9" s="171">
        <f ca="1">VALUE(W9+1)</f>
        <v>44815</v>
      </c>
      <c r="Z9" s="172"/>
      <c r="AA9" s="171">
        <f ca="1">VALUE(Y9+1)</f>
        <v>44816</v>
      </c>
      <c r="AB9" s="172"/>
      <c r="AC9" s="171">
        <f ca="1">VALUE(AA9+1)</f>
        <v>44817</v>
      </c>
      <c r="AD9" s="172"/>
      <c r="AE9" s="171">
        <f ca="1">VALUE(AC9+1)</f>
        <v>44818</v>
      </c>
      <c r="AF9" s="172"/>
      <c r="AG9" s="171">
        <f ca="1">VALUE(AE9+1)</f>
        <v>44819</v>
      </c>
      <c r="AH9" s="172"/>
      <c r="AI9" s="171">
        <f ca="1">VALUE(AG9+1)</f>
        <v>44820</v>
      </c>
      <c r="AJ9" s="172"/>
      <c r="AK9" s="171">
        <f ca="1">VALUE(AI9+1)</f>
        <v>44821</v>
      </c>
      <c r="AL9" s="172"/>
      <c r="AM9" s="171">
        <f ca="1">VALUE(AK9+1)</f>
        <v>44822</v>
      </c>
      <c r="AN9" s="172"/>
      <c r="AO9" s="171">
        <f ca="1">VALUE(AM9+1)</f>
        <v>44823</v>
      </c>
      <c r="AP9" s="172"/>
      <c r="AQ9" s="171">
        <f ca="1">VALUE(AO9+1)</f>
        <v>44824</v>
      </c>
      <c r="AR9" s="172"/>
      <c r="AS9" s="171">
        <f ca="1">VALUE(AQ9+1)</f>
        <v>44825</v>
      </c>
      <c r="AT9" s="172"/>
      <c r="AU9" s="171">
        <f ca="1">VALUE(AS9+1)</f>
        <v>44826</v>
      </c>
      <c r="AV9" s="172"/>
      <c r="AW9" s="171">
        <f ca="1">VALUE(AU9+1)</f>
        <v>44827</v>
      </c>
      <c r="AX9" s="172"/>
      <c r="AY9" s="171">
        <f ca="1">VALUE(AW9+1)</f>
        <v>44828</v>
      </c>
      <c r="AZ9" s="172"/>
      <c r="BA9" s="171">
        <f ca="1">VALUE(AY9+1)</f>
        <v>44829</v>
      </c>
      <c r="BB9" s="172"/>
      <c r="BC9" s="171">
        <f ca="1">VALUE(BA9+1)</f>
        <v>44830</v>
      </c>
      <c r="BD9" s="172"/>
      <c r="BE9" s="171">
        <f ca="1">VALUE(BC9+1)</f>
        <v>44831</v>
      </c>
      <c r="BF9" s="172"/>
      <c r="BG9" s="171">
        <f ca="1">VALUE(BE9+1)</f>
        <v>44832</v>
      </c>
      <c r="BH9" s="172"/>
      <c r="BI9" s="171">
        <f ca="1">VALUE(BG9+1)</f>
        <v>44833</v>
      </c>
      <c r="BJ9" s="172"/>
      <c r="BK9" s="171">
        <f ca="1">VALUE(BI9+1)</f>
        <v>44834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">
        <v>21</v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68" t="str">
        <f ca="1">TEXT(I9,"ddd")</f>
        <v>Mon</v>
      </c>
      <c r="J8" s="169"/>
      <c r="K8" s="168" t="str">
        <f ca="1">TEXT(K9,"ddd")</f>
        <v>Tue</v>
      </c>
      <c r="L8" s="169"/>
      <c r="M8" s="168" t="str">
        <f ca="1">TEXT(M9,"ddd")</f>
        <v>Wed</v>
      </c>
      <c r="N8" s="169"/>
      <c r="O8" s="168" t="str">
        <f ca="1">TEXT(O9,"ddd")</f>
        <v>Thu</v>
      </c>
      <c r="P8" s="169"/>
      <c r="Q8" s="168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68" t="str">
        <f ca="1">TEXT(W9,"ddd")</f>
        <v>Mon</v>
      </c>
      <c r="X8" s="169"/>
      <c r="Y8" s="168" t="str">
        <f ca="1">TEXT(Y9,"ddd")</f>
        <v>Tue</v>
      </c>
      <c r="Z8" s="169"/>
      <c r="AA8" s="168" t="str">
        <f ca="1">TEXT(AA9,"ddd")</f>
        <v>Wed</v>
      </c>
      <c r="AB8" s="169"/>
      <c r="AC8" s="168" t="str">
        <f ca="1">TEXT(AC9,"ddd")</f>
        <v>Thu</v>
      </c>
      <c r="AD8" s="169"/>
      <c r="AE8" s="168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68" t="str">
        <f ca="1">TEXT(AK9,"ddd")</f>
        <v>Mon</v>
      </c>
      <c r="AL8" s="169"/>
      <c r="AM8" s="168" t="str">
        <f ca="1">TEXT(AM9,"ddd")</f>
        <v>Tue</v>
      </c>
      <c r="AN8" s="169"/>
      <c r="AO8" s="168" t="str">
        <f ca="1">TEXT(AO9,"ddd")</f>
        <v>Wed</v>
      </c>
      <c r="AP8" s="169"/>
      <c r="AQ8" s="168" t="str">
        <f ca="1">TEXT(AQ9,"ddd")</f>
        <v>Thu</v>
      </c>
      <c r="AR8" s="169"/>
      <c r="AS8" s="168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68" t="str">
        <f ca="1">TEXT(AY9,"ddd")</f>
        <v>Mon</v>
      </c>
      <c r="AZ8" s="169"/>
      <c r="BA8" s="168" t="str">
        <f ca="1">TEXT(BA9,"ddd")</f>
        <v>Tue</v>
      </c>
      <c r="BB8" s="169"/>
      <c r="BC8" s="168" t="str">
        <f ca="1">TEXT(BC9,"ddd")</f>
        <v>Wed</v>
      </c>
      <c r="BD8" s="169"/>
      <c r="BE8" s="168" t="str">
        <f ca="1">TEXT(BE9,"ddd")</f>
        <v>Thu</v>
      </c>
      <c r="BF8" s="169"/>
      <c r="BG8" s="168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68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44835</v>
      </c>
      <c r="F9" s="172"/>
      <c r="G9" s="171">
        <f ca="1">VALUE(E9+1)</f>
        <v>44836</v>
      </c>
      <c r="H9" s="172"/>
      <c r="I9" s="171">
        <f ca="1">VALUE(G9+1)</f>
        <v>44837</v>
      </c>
      <c r="J9" s="172"/>
      <c r="K9" s="171">
        <f ca="1">VALUE(I9+1)</f>
        <v>44838</v>
      </c>
      <c r="L9" s="172"/>
      <c r="M9" s="171">
        <f ca="1">VALUE(K9+1)</f>
        <v>44839</v>
      </c>
      <c r="N9" s="172"/>
      <c r="O9" s="171">
        <f ca="1">VALUE(M9+1)</f>
        <v>44840</v>
      </c>
      <c r="P9" s="172"/>
      <c r="Q9" s="171">
        <f ca="1">VALUE(O9+1)</f>
        <v>44841</v>
      </c>
      <c r="R9" s="172"/>
      <c r="S9" s="171">
        <f ca="1">VALUE(Q9+1)</f>
        <v>44842</v>
      </c>
      <c r="T9" s="172"/>
      <c r="U9" s="171">
        <f ca="1">VALUE(S9+1)</f>
        <v>44843</v>
      </c>
      <c r="V9" s="172"/>
      <c r="W9" s="171">
        <f ca="1">VALUE(U9+1)</f>
        <v>44844</v>
      </c>
      <c r="X9" s="172"/>
      <c r="Y9" s="171">
        <f ca="1">VALUE(W9+1)</f>
        <v>44845</v>
      </c>
      <c r="Z9" s="172"/>
      <c r="AA9" s="171">
        <f ca="1">VALUE(Y9+1)</f>
        <v>44846</v>
      </c>
      <c r="AB9" s="172"/>
      <c r="AC9" s="171">
        <f ca="1">VALUE(AA9+1)</f>
        <v>44847</v>
      </c>
      <c r="AD9" s="172"/>
      <c r="AE9" s="171">
        <f ca="1">VALUE(AC9+1)</f>
        <v>44848</v>
      </c>
      <c r="AF9" s="172"/>
      <c r="AG9" s="171">
        <f ca="1">VALUE(AE9+1)</f>
        <v>44849</v>
      </c>
      <c r="AH9" s="172"/>
      <c r="AI9" s="171">
        <f ca="1">VALUE(AG9+1)</f>
        <v>44850</v>
      </c>
      <c r="AJ9" s="172"/>
      <c r="AK9" s="171">
        <f ca="1">VALUE(AI9+1)</f>
        <v>44851</v>
      </c>
      <c r="AL9" s="172"/>
      <c r="AM9" s="171">
        <f ca="1">VALUE(AK9+1)</f>
        <v>44852</v>
      </c>
      <c r="AN9" s="172"/>
      <c r="AO9" s="171">
        <f ca="1">VALUE(AM9+1)</f>
        <v>44853</v>
      </c>
      <c r="AP9" s="172"/>
      <c r="AQ9" s="171">
        <f ca="1">VALUE(AO9+1)</f>
        <v>44854</v>
      </c>
      <c r="AR9" s="172"/>
      <c r="AS9" s="171">
        <f ca="1">VALUE(AQ9+1)</f>
        <v>44855</v>
      </c>
      <c r="AT9" s="172"/>
      <c r="AU9" s="171">
        <f ca="1">VALUE(AS9+1)</f>
        <v>44856</v>
      </c>
      <c r="AV9" s="172"/>
      <c r="AW9" s="171">
        <f ca="1">VALUE(AU9+1)</f>
        <v>44857</v>
      </c>
      <c r="AX9" s="172"/>
      <c r="AY9" s="171">
        <f ca="1">VALUE(AW9+1)</f>
        <v>44858</v>
      </c>
      <c r="AZ9" s="172"/>
      <c r="BA9" s="171">
        <f ca="1">VALUE(AY9+1)</f>
        <v>44859</v>
      </c>
      <c r="BB9" s="172"/>
      <c r="BC9" s="171">
        <f ca="1">VALUE(BA9+1)</f>
        <v>44860</v>
      </c>
      <c r="BD9" s="172"/>
      <c r="BE9" s="171">
        <f ca="1">VALUE(BC9+1)</f>
        <v>44861</v>
      </c>
      <c r="BF9" s="172"/>
      <c r="BG9" s="171">
        <f ca="1">VALUE(BE9+1)</f>
        <v>44862</v>
      </c>
      <c r="BH9" s="172"/>
      <c r="BI9" s="171">
        <f ca="1">VALUE(BG9+1)</f>
        <v>44863</v>
      </c>
      <c r="BJ9" s="172"/>
      <c r="BK9" s="171">
        <f ca="1">VALUE(BI9+1)</f>
        <v>44864</v>
      </c>
      <c r="BL9" s="172"/>
      <c r="BM9" s="171">
        <f ca="1">VALUE(BK9+1)</f>
        <v>44865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">
        <v>21</v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Tue</v>
      </c>
      <c r="F8" s="169"/>
      <c r="G8" s="168" t="str">
        <f ca="1">TEXT(G9,"ddd")</f>
        <v>Wed</v>
      </c>
      <c r="H8" s="169"/>
      <c r="I8" s="168" t="str">
        <f ca="1">TEXT(I9,"ddd")</f>
        <v>Thu</v>
      </c>
      <c r="J8" s="169"/>
      <c r="K8" s="168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68" t="str">
        <f ca="1">TEXT(Q9,"ddd")</f>
        <v>Mon</v>
      </c>
      <c r="R8" s="169"/>
      <c r="S8" s="168" t="str">
        <f ca="1">TEXT(S9,"ddd")</f>
        <v>Tue</v>
      </c>
      <c r="T8" s="169"/>
      <c r="U8" s="168" t="str">
        <f ca="1">TEXT(U9,"ddd")</f>
        <v>Wed</v>
      </c>
      <c r="V8" s="169"/>
      <c r="W8" s="168" t="str">
        <f ca="1">TEXT(W9,"ddd")</f>
        <v>Thu</v>
      </c>
      <c r="X8" s="169"/>
      <c r="Y8" s="168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68" t="str">
        <f ca="1">TEXT(AE9,"ddd")</f>
        <v>Mon</v>
      </c>
      <c r="AF8" s="169"/>
      <c r="AG8" s="168" t="str">
        <f ca="1">TEXT(AG9,"ddd")</f>
        <v>Tue</v>
      </c>
      <c r="AH8" s="169"/>
      <c r="AI8" s="168" t="str">
        <f ca="1">TEXT(AI9,"ddd")</f>
        <v>Wed</v>
      </c>
      <c r="AJ8" s="169"/>
      <c r="AK8" s="168" t="str">
        <f ca="1">TEXT(AK9,"ddd")</f>
        <v>Thu</v>
      </c>
      <c r="AL8" s="169"/>
      <c r="AM8" s="168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68" t="str">
        <f ca="1">TEXT(AU9,"ddd")</f>
        <v>Tue</v>
      </c>
      <c r="AV8" s="169"/>
      <c r="AW8" s="168" t="str">
        <f ca="1">TEXT(AW9,"ddd")</f>
        <v>Wed</v>
      </c>
      <c r="AX8" s="169"/>
      <c r="AY8" s="168" t="str">
        <f ca="1">TEXT(AY9,"ddd")</f>
        <v>Thu</v>
      </c>
      <c r="AZ8" s="169"/>
      <c r="BA8" s="168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68" t="str">
        <f ca="1">TEXT(BG9,"ddd")</f>
        <v>Mon</v>
      </c>
      <c r="BH8" s="169"/>
      <c r="BI8" s="168" t="str">
        <f ca="1">TEXT(BI9,"ddd")</f>
        <v>Tue</v>
      </c>
      <c r="BJ8" s="169"/>
      <c r="BK8" s="168" t="str">
        <f ca="1">TEXT(BK9,"ddd")</f>
        <v>Wed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44866</v>
      </c>
      <c r="F9" s="172"/>
      <c r="G9" s="171">
        <f ca="1">VALUE(E9+1)</f>
        <v>44867</v>
      </c>
      <c r="H9" s="172"/>
      <c r="I9" s="171">
        <f ca="1">VALUE(G9+1)</f>
        <v>44868</v>
      </c>
      <c r="J9" s="172"/>
      <c r="K9" s="171">
        <f ca="1">VALUE(I9+1)</f>
        <v>44869</v>
      </c>
      <c r="L9" s="172"/>
      <c r="M9" s="171">
        <f ca="1">VALUE(K9+1)</f>
        <v>44870</v>
      </c>
      <c r="N9" s="172"/>
      <c r="O9" s="171">
        <f ca="1">VALUE(M9+1)</f>
        <v>44871</v>
      </c>
      <c r="P9" s="172"/>
      <c r="Q9" s="171">
        <f ca="1">VALUE(O9+1)</f>
        <v>44872</v>
      </c>
      <c r="R9" s="172"/>
      <c r="S9" s="171">
        <f ca="1">VALUE(Q9+1)</f>
        <v>44873</v>
      </c>
      <c r="T9" s="172"/>
      <c r="U9" s="171">
        <f ca="1">VALUE(S9+1)</f>
        <v>44874</v>
      </c>
      <c r="V9" s="172"/>
      <c r="W9" s="171">
        <f ca="1">VALUE(U9+1)</f>
        <v>44875</v>
      </c>
      <c r="X9" s="172"/>
      <c r="Y9" s="171">
        <f ca="1">VALUE(W9+1)</f>
        <v>44876</v>
      </c>
      <c r="Z9" s="172"/>
      <c r="AA9" s="171">
        <f ca="1">VALUE(Y9+1)</f>
        <v>44877</v>
      </c>
      <c r="AB9" s="172"/>
      <c r="AC9" s="171">
        <f ca="1">VALUE(AA9+1)</f>
        <v>44878</v>
      </c>
      <c r="AD9" s="172"/>
      <c r="AE9" s="171">
        <f ca="1">VALUE(AC9+1)</f>
        <v>44879</v>
      </c>
      <c r="AF9" s="172"/>
      <c r="AG9" s="171">
        <f ca="1">VALUE(AE9+1)</f>
        <v>44880</v>
      </c>
      <c r="AH9" s="172"/>
      <c r="AI9" s="171">
        <f ca="1">VALUE(AG9+1)</f>
        <v>44881</v>
      </c>
      <c r="AJ9" s="172"/>
      <c r="AK9" s="171">
        <f ca="1">VALUE(AI9+1)</f>
        <v>44882</v>
      </c>
      <c r="AL9" s="172"/>
      <c r="AM9" s="171">
        <f ca="1">VALUE(AK9+1)</f>
        <v>44883</v>
      </c>
      <c r="AN9" s="172"/>
      <c r="AO9" s="171">
        <f ca="1">VALUE(AM9+1)</f>
        <v>44884</v>
      </c>
      <c r="AP9" s="172"/>
      <c r="AQ9" s="171">
        <f ca="1">VALUE(AO9+1)</f>
        <v>44885</v>
      </c>
      <c r="AR9" s="172"/>
      <c r="AS9" s="171">
        <f ca="1">VALUE(AQ9+1)</f>
        <v>44886</v>
      </c>
      <c r="AT9" s="172"/>
      <c r="AU9" s="171">
        <f ca="1">VALUE(AS9+1)</f>
        <v>44887</v>
      </c>
      <c r="AV9" s="172"/>
      <c r="AW9" s="171">
        <f ca="1">VALUE(AU9+1)</f>
        <v>44888</v>
      </c>
      <c r="AX9" s="172"/>
      <c r="AY9" s="171">
        <f ca="1">VALUE(AW9+1)</f>
        <v>44889</v>
      </c>
      <c r="AZ9" s="172"/>
      <c r="BA9" s="171">
        <f ca="1">VALUE(AY9+1)</f>
        <v>44890</v>
      </c>
      <c r="BB9" s="172"/>
      <c r="BC9" s="171">
        <f ca="1">VALUE(BA9+1)</f>
        <v>44891</v>
      </c>
      <c r="BD9" s="172"/>
      <c r="BE9" s="171">
        <f ca="1">VALUE(BC9+1)</f>
        <v>44892</v>
      </c>
      <c r="BF9" s="172"/>
      <c r="BG9" s="171">
        <f ca="1">VALUE(BE9+1)</f>
        <v>44893</v>
      </c>
      <c r="BH9" s="172"/>
      <c r="BI9" s="171">
        <f ca="1">VALUE(BG9+1)</f>
        <v>44894</v>
      </c>
      <c r="BJ9" s="172"/>
      <c r="BK9" s="171">
        <f ca="1">VALUE(BI9+1)</f>
        <v>44895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H13" sqref="H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/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">
        <v>21</v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 t="str">
        <f ca="1">TEXT(BM9,"ddd")</f>
        <v>Sat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44896</v>
      </c>
      <c r="F9" s="172"/>
      <c r="G9" s="171">
        <f ca="1">VALUE(E9+1)</f>
        <v>44897</v>
      </c>
      <c r="H9" s="172"/>
      <c r="I9" s="171">
        <f ca="1">VALUE(G9+1)</f>
        <v>44898</v>
      </c>
      <c r="J9" s="172"/>
      <c r="K9" s="171">
        <f ca="1">VALUE(I9+1)</f>
        <v>44899</v>
      </c>
      <c r="L9" s="172"/>
      <c r="M9" s="171">
        <f ca="1">VALUE(K9+1)</f>
        <v>44900</v>
      </c>
      <c r="N9" s="172"/>
      <c r="O9" s="171">
        <f ca="1">VALUE(M9+1)</f>
        <v>44901</v>
      </c>
      <c r="P9" s="172"/>
      <c r="Q9" s="171">
        <f ca="1">VALUE(O9+1)</f>
        <v>44902</v>
      </c>
      <c r="R9" s="172"/>
      <c r="S9" s="171">
        <f ca="1">VALUE(Q9+1)</f>
        <v>44903</v>
      </c>
      <c r="T9" s="172"/>
      <c r="U9" s="171">
        <f ca="1">VALUE(S9+1)</f>
        <v>44904</v>
      </c>
      <c r="V9" s="172"/>
      <c r="W9" s="171">
        <f ca="1">VALUE(U9+1)</f>
        <v>44905</v>
      </c>
      <c r="X9" s="172"/>
      <c r="Y9" s="171">
        <f ca="1">VALUE(W9+1)</f>
        <v>44906</v>
      </c>
      <c r="Z9" s="172"/>
      <c r="AA9" s="171">
        <f ca="1">VALUE(Y9+1)</f>
        <v>44907</v>
      </c>
      <c r="AB9" s="172"/>
      <c r="AC9" s="171">
        <f ca="1">VALUE(AA9+1)</f>
        <v>44908</v>
      </c>
      <c r="AD9" s="172"/>
      <c r="AE9" s="171">
        <f ca="1">VALUE(AC9+1)</f>
        <v>44909</v>
      </c>
      <c r="AF9" s="172"/>
      <c r="AG9" s="171">
        <f ca="1">VALUE(AE9+1)</f>
        <v>44910</v>
      </c>
      <c r="AH9" s="172"/>
      <c r="AI9" s="171">
        <f ca="1">VALUE(AG9+1)</f>
        <v>44911</v>
      </c>
      <c r="AJ9" s="172"/>
      <c r="AK9" s="171">
        <f ca="1">VALUE(AI9+1)</f>
        <v>44912</v>
      </c>
      <c r="AL9" s="172"/>
      <c r="AM9" s="171">
        <f ca="1">VALUE(AK9+1)</f>
        <v>44913</v>
      </c>
      <c r="AN9" s="172"/>
      <c r="AO9" s="171">
        <f ca="1">VALUE(AM9+1)</f>
        <v>44914</v>
      </c>
      <c r="AP9" s="172"/>
      <c r="AQ9" s="171">
        <f ca="1">VALUE(AO9+1)</f>
        <v>44915</v>
      </c>
      <c r="AR9" s="172"/>
      <c r="AS9" s="171">
        <f ca="1">VALUE(AQ9+1)</f>
        <v>44916</v>
      </c>
      <c r="AT9" s="172"/>
      <c r="AU9" s="171">
        <f ca="1">VALUE(AS9+1)</f>
        <v>44917</v>
      </c>
      <c r="AV9" s="172"/>
      <c r="AW9" s="171">
        <f ca="1">VALUE(AU9+1)</f>
        <v>44918</v>
      </c>
      <c r="AX9" s="172"/>
      <c r="AY9" s="171">
        <f ca="1">VALUE(AW9+1)</f>
        <v>44919</v>
      </c>
      <c r="AZ9" s="172"/>
      <c r="BA9" s="171">
        <f ca="1">VALUE(AY9+1)</f>
        <v>44920</v>
      </c>
      <c r="BB9" s="172"/>
      <c r="BC9" s="171">
        <f ca="1">VALUE(BA9+1)</f>
        <v>44921</v>
      </c>
      <c r="BD9" s="172"/>
      <c r="BE9" s="171">
        <f ca="1">VALUE(BC9+1)</f>
        <v>44922</v>
      </c>
      <c r="BF9" s="172"/>
      <c r="BG9" s="171">
        <f ca="1">VALUE(BE9+1)</f>
        <v>44923</v>
      </c>
      <c r="BH9" s="172"/>
      <c r="BI9" s="171">
        <f ca="1">VALUE(BG9+1)</f>
        <v>44924</v>
      </c>
      <c r="BJ9" s="172"/>
      <c r="BK9" s="171">
        <f ca="1">VALUE(BI9+1)</f>
        <v>44925</v>
      </c>
      <c r="BL9" s="172"/>
      <c r="BM9" s="171">
        <f ca="1">VALUE(BK9+1)</f>
        <v>44926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3</v>
      </c>
      <c r="BX14" s="183"/>
      <c r="BY14" s="184">
        <f>SUM(BU14:BW14)</f>
        <v>3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44766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34" t="s">
        <v>22</v>
      </c>
      <c r="R3" s="235"/>
      <c r="S3" s="235"/>
      <c r="T3" s="235"/>
      <c r="U3" s="1"/>
      <c r="V3" s="236" t="s">
        <v>23</v>
      </c>
      <c r="W3" s="237"/>
      <c r="X3" s="22"/>
      <c r="Y3" s="23"/>
    </row>
    <row r="4" spans="1:25" ht="15" customHeight="1" x14ac:dyDescent="0.25">
      <c r="A4" s="1"/>
      <c r="B4" s="1"/>
      <c r="C4" s="238" t="s">
        <v>24</v>
      </c>
      <c r="D4" s="239"/>
      <c r="E4" s="1"/>
      <c r="F4" s="234" t="s">
        <v>25</v>
      </c>
      <c r="G4" s="239"/>
      <c r="H4" s="1"/>
      <c r="I4" s="234" t="s">
        <v>26</v>
      </c>
      <c r="J4" s="239"/>
      <c r="K4" s="1"/>
      <c r="L4" s="234" t="s">
        <v>27</v>
      </c>
      <c r="M4" s="24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169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11.5</v>
      </c>
      <c r="T5" s="31">
        <f t="shared" ref="T5:T16" ca="1" si="1">SUM(R5:S5)</f>
        <v>11.5</v>
      </c>
      <c r="U5" s="1"/>
      <c r="V5" s="32" t="s">
        <v>31</v>
      </c>
      <c r="W5" s="33">
        <f t="shared" ref="W5:W16" ca="1" si="2">S5*1</f>
        <v>11.5</v>
      </c>
      <c r="X5" s="32"/>
      <c r="Y5" s="34">
        <f t="shared" ref="Y5:Y16" ca="1" si="3">W5-X5</f>
        <v>11.5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20</v>
      </c>
      <c r="T6" s="31">
        <f t="shared" ca="1" si="1"/>
        <v>20</v>
      </c>
      <c r="U6" s="1"/>
      <c r="V6" s="29" t="s">
        <v>32</v>
      </c>
      <c r="W6" s="35">
        <f t="shared" ca="1" si="2"/>
        <v>20</v>
      </c>
      <c r="X6" s="29"/>
      <c r="Y6" s="34">
        <f t="shared" ca="1" si="3"/>
        <v>20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337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31.5</v>
      </c>
      <c r="T18" s="48">
        <f ca="1">SUM(R18:S18)</f>
        <v>31.5</v>
      </c>
      <c r="U18" s="1"/>
      <c r="V18" s="45" t="s">
        <v>42</v>
      </c>
      <c r="W18" s="47">
        <f ca="1">SUM(W5:W16)</f>
        <v>31.5</v>
      </c>
      <c r="X18" s="47"/>
      <c r="Y18" s="48">
        <f ca="1">SUM(Y5:Y16)</f>
        <v>31.5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43" t="s">
        <v>43</v>
      </c>
      <c r="D20" s="50">
        <f ca="1">D21/8</f>
        <v>17.75</v>
      </c>
      <c r="E20" s="1"/>
      <c r="F20" s="245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44"/>
      <c r="D21" s="51">
        <f ca="1">120+SUM(O5:O16)</f>
        <v>142</v>
      </c>
      <c r="E21" s="52"/>
      <c r="F21" s="246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43" t="s">
        <v>44</v>
      </c>
      <c r="D22" s="50">
        <f>D23/8</f>
        <v>0</v>
      </c>
      <c r="E22" s="1"/>
      <c r="F22" s="245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7"/>
      <c r="D23" s="54"/>
      <c r="E23" s="1"/>
      <c r="F23" s="248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9" t="s">
        <v>46</v>
      </c>
      <c r="D24" s="56">
        <f ca="1">D20+D22-D18/8</f>
        <v>17</v>
      </c>
      <c r="E24" s="1"/>
      <c r="F24" s="250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44"/>
      <c r="D25" s="57">
        <f ca="1">D21+D23-D18</f>
        <v>136</v>
      </c>
      <c r="E25" s="1"/>
      <c r="F25" s="246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41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42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C47:C48"/>
    <mergeCell ref="C20:C21"/>
    <mergeCell ref="F20:F21"/>
    <mergeCell ref="C22:C23"/>
    <mergeCell ref="F22:F23"/>
    <mergeCell ref="C24:C25"/>
    <mergeCell ref="F24:F25"/>
    <mergeCell ref="Q3:T3"/>
    <mergeCell ref="V3:W3"/>
    <mergeCell ref="C4:D4"/>
    <mergeCell ref="F4:G4"/>
    <mergeCell ref="I4:J4"/>
    <mergeCell ref="L4: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164" t="s">
        <v>1</v>
      </c>
      <c r="D1" s="164"/>
      <c r="E1" s="251" t="str">
        <f ca="1">IF(MAX(C:C)&gt;MAX(F:F),"Increase Range in Column F","")</f>
        <v/>
      </c>
      <c r="F1" s="252"/>
      <c r="G1" s="6" t="s">
        <v>2</v>
      </c>
      <c r="H1" s="164" t="s">
        <v>3</v>
      </c>
      <c r="I1" s="164"/>
      <c r="J1" s="164" t="s">
        <v>4</v>
      </c>
      <c r="K1" s="164"/>
      <c r="L1" s="164" t="s">
        <v>5</v>
      </c>
      <c r="M1" s="164"/>
      <c r="N1" s="164" t="s">
        <v>6</v>
      </c>
      <c r="O1" s="164"/>
      <c r="P1" s="164" t="s">
        <v>7</v>
      </c>
      <c r="Q1" s="164"/>
      <c r="R1" s="164" t="s">
        <v>8</v>
      </c>
      <c r="S1" s="164"/>
      <c r="T1" s="164" t="s">
        <v>9</v>
      </c>
      <c r="U1" s="164"/>
      <c r="V1" s="164" t="s">
        <v>10</v>
      </c>
      <c r="W1" s="164"/>
      <c r="X1" s="164" t="s">
        <v>11</v>
      </c>
      <c r="Y1" s="164"/>
      <c r="Z1" s="164" t="s">
        <v>12</v>
      </c>
      <c r="AA1" s="164"/>
      <c r="AB1" s="164" t="s">
        <v>13</v>
      </c>
      <c r="AC1" s="164"/>
      <c r="AD1" s="164" t="s">
        <v>14</v>
      </c>
      <c r="AE1" s="16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0.5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8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8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4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12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8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9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6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1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6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0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21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15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26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10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7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0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169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0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16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7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16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2022-07-25T00:51:42Z</dcterms:modified>
</cp:coreProperties>
</file>