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okie\"/>
    </mc:Choice>
  </mc:AlternateContent>
  <bookViews>
    <workbookView xWindow="0" yWindow="0" windowWidth="10215" windowHeight="7080" activeTab="1"/>
  </bookViews>
  <sheets>
    <sheet name="Assignment 1" sheetId="1" r:id="rId1"/>
    <sheet name="Assignment 2" sheetId="2" r:id="rId2"/>
  </sheets>
  <calcPr calcId="152511"/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C10" i="2" l="1"/>
  <c r="B10" i="2"/>
  <c r="A32" i="2"/>
  <c r="A33" i="2" s="1"/>
  <c r="A34" i="2" s="1"/>
  <c r="A35" i="2" s="1"/>
  <c r="A37" i="2" s="1"/>
  <c r="D10" i="2"/>
  <c r="A20" i="1"/>
  <c r="A38" i="2" l="1"/>
  <c r="A39" i="2" s="1"/>
  <c r="A40" i="2" s="1"/>
  <c r="A41" i="2" s="1"/>
  <c r="D12" i="1"/>
  <c r="C14" i="1"/>
  <c r="B13" i="1"/>
  <c r="A21" i="1"/>
  <c r="A22" i="1" s="1"/>
  <c r="D15" i="1"/>
  <c r="C15" i="1"/>
  <c r="B15" i="1"/>
  <c r="D9" i="1"/>
  <c r="C9" i="1"/>
  <c r="B9" i="1"/>
  <c r="A42" i="2" l="1"/>
  <c r="A43" i="2" s="1"/>
  <c r="A44" i="2" s="1"/>
  <c r="A45" i="2" s="1"/>
  <c r="A46" i="2" s="1"/>
  <c r="A47" i="2" s="1"/>
  <c r="A48" i="2" s="1"/>
  <c r="A49" i="2" s="1"/>
  <c r="A50" i="2" s="1"/>
  <c r="A23" i="1"/>
  <c r="A24" i="1" s="1"/>
  <c r="A25" i="1" s="1"/>
  <c r="D11" i="1"/>
  <c r="B11" i="1"/>
  <c r="C13" i="1"/>
  <c r="D13" i="1"/>
  <c r="B12" i="1"/>
  <c r="C12" i="1"/>
  <c r="D14" i="1"/>
  <c r="C11" i="1"/>
  <c r="B14" i="1"/>
  <c r="A52" i="2" l="1"/>
  <c r="A53" i="2" s="1"/>
  <c r="A54" i="2" s="1"/>
  <c r="A55" i="2" s="1"/>
  <c r="A26" i="1"/>
  <c r="B10" i="1"/>
  <c r="D10" i="1"/>
  <c r="C10" i="1"/>
  <c r="A56" i="2" l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9" i="2" s="1"/>
  <c r="A70" i="2" s="1"/>
  <c r="A71" i="2" s="1"/>
  <c r="A72" i="2" s="1"/>
  <c r="A27" i="1"/>
  <c r="A29" i="1" s="1"/>
  <c r="A30" i="1" s="1"/>
  <c r="A31" i="1" s="1"/>
  <c r="A32" i="1" s="1"/>
  <c r="A33" i="1" s="1"/>
  <c r="A34" i="1" s="1"/>
  <c r="A35" i="1" s="1"/>
  <c r="A36" i="1" s="1"/>
  <c r="A73" i="2" l="1"/>
  <c r="A75" i="2" s="1"/>
  <c r="A76" i="2" s="1"/>
  <c r="A77" i="2" s="1"/>
  <c r="A79" i="2" s="1"/>
  <c r="A80" i="2" s="1"/>
  <c r="A81" i="2" s="1"/>
  <c r="A82" i="2" s="1"/>
  <c r="A37" i="1"/>
  <c r="A38" i="1" s="1"/>
  <c r="A39" i="1" s="1"/>
  <c r="A83" i="2" l="1"/>
  <c r="A84" i="2" s="1"/>
  <c r="A85" i="2" s="1"/>
  <c r="A86" i="2" s="1"/>
  <c r="A87" i="2" s="1"/>
  <c r="A88" i="2" s="1"/>
  <c r="A90" i="2" s="1"/>
  <c r="A91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5" i="2" s="1"/>
  <c r="A106" i="2" s="1"/>
  <c r="A107" i="2" s="1"/>
  <c r="A109" i="2" s="1"/>
  <c r="A110" i="2" s="1"/>
  <c r="A111" i="2" s="1"/>
  <c r="A113" i="2" s="1"/>
  <c r="A114" i="2" s="1"/>
  <c r="A116" i="2" s="1"/>
  <c r="A117" i="2" s="1"/>
  <c r="A118" i="2" s="1"/>
  <c r="A119" i="2" s="1"/>
  <c r="A120" i="2" s="1"/>
  <c r="A40" i="1"/>
  <c r="A42" i="1" s="1"/>
  <c r="A43" i="1" s="1"/>
  <c r="A44" i="1" s="1"/>
  <c r="A45" i="1" l="1"/>
  <c r="A46" i="1" s="1"/>
  <c r="A48" i="1" s="1"/>
  <c r="A49" i="1" s="1"/>
  <c r="A50" i="1" s="1"/>
  <c r="A51" i="1" s="1"/>
  <c r="A52" i="1" s="1"/>
  <c r="A54" i="1" l="1"/>
  <c r="A55" i="1" s="1"/>
  <c r="A56" i="1" s="1"/>
  <c r="A57" i="1" l="1"/>
  <c r="A58" i="1" l="1"/>
  <c r="A60" i="1" s="1"/>
  <c r="A61" i="1" s="1"/>
  <c r="A62" i="1" s="1"/>
  <c r="A63" i="1" s="1"/>
  <c r="A64" i="1" s="1"/>
  <c r="A66" i="1" l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<sst xmlns="http://schemas.openxmlformats.org/spreadsheetml/2006/main" count="273" uniqueCount="228">
  <si>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</si>
  <si>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</si>
  <si>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</si>
  <si>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</si>
  <si>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</si>
  <si>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</si>
  <si>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</si>
  <si>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</si>
  <si>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</si>
  <si>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</si>
  <si>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</si>
  <si>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</si>
  <si>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</si>
  <si>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</si>
  <si>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</si>
  <si>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</si>
  <si>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</si>
  <si>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</si>
  <si>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</si>
  <si>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</si>
  <si>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</si>
  <si>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</si>
  <si>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</si>
  <si>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</si>
  <si>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</si>
  <si>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</si>
  <si>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Display Original Price</t>
  </si>
  <si>
    <t>Original Price from less than 999</t>
  </si>
  <si>
    <t>2. View product function - Display Discounted Price</t>
  </si>
  <si>
    <t>Discounted Price less than 999</t>
  </si>
  <si>
    <t>Discounted Price = 1,000</t>
  </si>
  <si>
    <t>Discounted Price = 1,000,000</t>
  </si>
  <si>
    <t>Nguyen Duy Toan</t>
  </si>
  <si>
    <t>4.View product function - Next "&gt;"  Button</t>
  </si>
  <si>
    <t>5. View product function - Previous "&lt;" Button</t>
  </si>
  <si>
    <t>1. View product function - Display Original Price
2. View product function - Display Photos
3. View product function - Next "&gt;" Button
4. View product function - Previous "&lt;" Button</t>
  </si>
  <si>
    <t>Original Price = 999</t>
  </si>
  <si>
    <t>Original Price = 999,999</t>
  </si>
  <si>
    <t>Original Price = 999,999,999</t>
  </si>
  <si>
    <t>Discounted Price = 999</t>
  </si>
  <si>
    <t>Discounted Price = 999,999</t>
  </si>
  <si>
    <t>Discounted Price = 999,999,999</t>
  </si>
  <si>
    <t>3. View product function - Display Big Photo Frame</t>
  </si>
  <si>
    <t>Check Currency</t>
  </si>
  <si>
    <t>3. View product function - Display Photo List</t>
  </si>
  <si>
    <t>Select any Product then check displaying of currency in View Product screen</t>
  </si>
  <si>
    <t>Original Price is correctly and has 2 commas</t>
  </si>
  <si>
    <t>Original Price is correctly and doesn't have comma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</si>
  <si>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</si>
  <si>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</si>
  <si>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</si>
  <si>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an interger</t>
  </si>
  <si>
    <t>Original Price = 1000</t>
  </si>
  <si>
    <t>Original Price from 1,000,000 - 999,999,999</t>
  </si>
  <si>
    <t>1. Select a Product with Discounted Price = 999,999,999
2. Check the Price</t>
  </si>
  <si>
    <t>1. Select the Product, click to button Next "&gt;" and Previous "&lt;"
2. Check the Big Photo Frame</t>
  </si>
  <si>
    <t>Big Photo Frame display correctly as selected</t>
  </si>
  <si>
    <t>Big Photo Frame display No Image</t>
  </si>
  <si>
    <t>Photo List display No Image</t>
  </si>
  <si>
    <t>Photo List display only one Photo, 4 blank ones display No Image</t>
  </si>
  <si>
    <t>1. Select the Product with 1 image
2. Check the Photo List</t>
  </si>
  <si>
    <t>1. Select the Product with 5 images
2. Check the Photo List</t>
  </si>
  <si>
    <t>1. Select the Product with no image
2. Check the Next "&gt;" Button</t>
  </si>
  <si>
    <t>The Next "&gt;" Button is disabled</t>
  </si>
  <si>
    <t>1. Select the Product with 1 image
2. Check the Next "&gt;" Button</t>
  </si>
  <si>
    <t>When Product has  &gt; 5 Photos</t>
  </si>
  <si>
    <t>When Product has 5 Photos</t>
  </si>
  <si>
    <t>When Product has 1 - 4 Photos</t>
  </si>
  <si>
    <t>When Product has 1 photo</t>
  </si>
  <si>
    <t>When Product has No Photos</t>
  </si>
  <si>
    <t>When Click on one of the Photo in Photo List -&gt; loaded to Big Photo Frame</t>
  </si>
  <si>
    <t>When User clicks on Next "&gt;" Button</t>
  </si>
  <si>
    <t>1. Select the Product has Photos
2. Check the Next "&gt;" Button</t>
  </si>
  <si>
    <t>Next "&gt;" Button is disabled when No Photo</t>
  </si>
  <si>
    <t>Next "&gt;" Button is disabled when Only one Photo</t>
  </si>
  <si>
    <t>Next "&gt;" Button is disabled when focus on last Photo</t>
  </si>
  <si>
    <t>Previous "&lt;" Button is disabled when Only one Photo</t>
  </si>
  <si>
    <t>Previous "&lt;" Button is disabled when No Photo</t>
  </si>
  <si>
    <t>Previous "&lt;" Button is disabled when focus on 1st Photo</t>
  </si>
  <si>
    <t>When User clicks on Previous "&lt;" Button</t>
  </si>
  <si>
    <t>1. Select the Product has Photos
2. Click on Next "&gt;" Button</t>
  </si>
  <si>
    <t>1. Select the Product with no image
2. Check the  Previous "&lt;" Button</t>
  </si>
  <si>
    <t>1. Select the Product with 1 image
2. Check the  Previous "&lt;" Button</t>
  </si>
  <si>
    <t>1. Select the Product has Photos
2. Check the  Previous "&lt;" Button</t>
  </si>
  <si>
    <t>1. Select the Product has Photos
2. Click on  Previous "&lt;" Button</t>
  </si>
  <si>
    <t>Previous "&lt;" Button is Enabled from 2nd Photo to Last Photo</t>
  </si>
  <si>
    <t xml:space="preserve"> Previous "&lt;" Button is disabled</t>
  </si>
  <si>
    <t>Discounted Price is correctly and has 1 comma</t>
  </si>
  <si>
    <t>1st Photo loaded to Big Photo Frame - Initial Status</t>
  </si>
  <si>
    <t>Discounted Price is 3,378.18 and rounded down to 3,379.</t>
  </si>
  <si>
    <t>Discounted Price is 3,196.9 and rounded up to 3,197</t>
  </si>
  <si>
    <t>Discounted Price is 7,113.5 and rounded up to 7,114</t>
  </si>
  <si>
    <t>Original Price from 1,000 - 999,999</t>
  </si>
  <si>
    <t>1. Select a Product with Original Price from 1,000,000 - 999,999,999
2. Check the Price</t>
  </si>
  <si>
    <t>Discounted Price from 1,000 - 999,999</t>
  </si>
  <si>
    <t>Discounted Price from 1,000,000 - 999,999,999</t>
  </si>
  <si>
    <t>1. Select the Product has photo
2. Observe the Big Photo Frame</t>
  </si>
  <si>
    <t>The Next "&gt;" Button is enable</t>
  </si>
  <si>
    <t>Previous "&lt;" Button is enable</t>
  </si>
  <si>
    <t>Product Currency is displayed "₫"</t>
  </si>
  <si>
    <t>Photo List display correctly 5 first Photos and when click to Next Button, there are 9 photos correctly</t>
  </si>
  <si>
    <t>1. Select the Product with 9 images
2. Check the Photo List</t>
  </si>
  <si>
    <t xml:space="preserve">Photo List display 5 Photos </t>
  </si>
  <si>
    <t>1. Select the Product with 3 images
2. Check the Photo List</t>
  </si>
  <si>
    <t>Photo List display correctly 3 Photos, blank ones display No Image</t>
  </si>
  <si>
    <t>Previous Photo is focused &amp; displayed to Big Photo Frame correctly</t>
  </si>
  <si>
    <t>Next Photo is focused &amp; displayed to Big Photo Frame correctly</t>
  </si>
  <si>
    <t>Next "&gt;" Button is Enabled from 1st Photo to close-to-last Photo</t>
  </si>
  <si>
    <t>1. Select the Product has Photos
2. Select the 2nd Photo in Photo List
3. Check the Next "&gt;" Button</t>
  </si>
  <si>
    <t>Big Photo Frame display the Photo correctly as User focus to.</t>
  </si>
  <si>
    <t>1. Select the Product, click to button Next "&gt;"
2. Check the Big Photo Frame</t>
  </si>
  <si>
    <t>1. Check the Product with no image
2. Observe the Big Photo Frame</t>
  </si>
  <si>
    <t>User Click to Next "&gt;" button, photo loaded to Big Photo Frame</t>
  </si>
  <si>
    <t>User Click to Previous "&lt;" button, photo loaded to Big Photo Frame</t>
  </si>
  <si>
    <t>1. Select the Product with no image
2. Observe Photo List</t>
  </si>
  <si>
    <t>1. Select the Product has Photos
2. Select the 3rd Photo in Photo List
3. Check the  Previous "&lt;" Button</t>
  </si>
  <si>
    <t>Discounted Price is 999,999,999 and has 2 commas</t>
  </si>
  <si>
    <t>1. Select a Product with Original Price = 499
2. Check the Original Price in View Product</t>
  </si>
  <si>
    <t>1. Select a Product with Original Price = 999
2. Check the Price</t>
  </si>
  <si>
    <t>Original Price = 999 and doesn't have comma</t>
  </si>
  <si>
    <t>1. Select a Product with Original Price = 1000
2. Check the Price</t>
  </si>
  <si>
    <t>Original Price = 1,000 and has 1 comma</t>
  </si>
  <si>
    <t>1. Select a Product with Original Price = 99,000
2. Check the Price</t>
  </si>
  <si>
    <t>Original Price = 99,000 correctly and has 1 comma</t>
  </si>
  <si>
    <t>1. Select a Product with Original Price = 999,999
2. Check the Price</t>
  </si>
  <si>
    <t>Original Price = 999,999 and has 1 comma</t>
  </si>
  <si>
    <t>Original Price = 1,000,000</t>
  </si>
  <si>
    <t>1. Select a Product with Original Price = 1,000,000
2. Check the Price</t>
  </si>
  <si>
    <t>Original Price = 1,000,000 and has 2 commas</t>
  </si>
  <si>
    <t>1. Select a Product with Original Price = 899 and Discount 30%
2. Check the Original Price in View Product</t>
  </si>
  <si>
    <t>Discounted Price = 629 and doesn't have comma</t>
  </si>
  <si>
    <t>1. Select a Product with Original Price = 1,998 and Discount 50%
2. Check the Discounted Price</t>
  </si>
  <si>
    <t>Discounted Price = 999 and doesn't have comma</t>
  </si>
  <si>
    <t>1. Select a Product with Original Price = 2,000 and Discount 50%
2. Check the Discounted Price</t>
  </si>
  <si>
    <t>1. Select a Product with Original Price = 45,678 and Discount 25%
2. Check the Discounted Price</t>
  </si>
  <si>
    <t>Discounted Price = 34,259 and has 1 comma</t>
  </si>
  <si>
    <t>1. Select a Product with Original Price = 1,999,998 and Discount 50%
2. Check the Discounted Price</t>
  </si>
  <si>
    <t>Discounted Price = 999,999 and has 1 comma</t>
  </si>
  <si>
    <t>1. Select a Product with Original Price is 2,000,000
2. Check the Discounted Price</t>
  </si>
  <si>
    <t>Discounted Price = 1,000,000 and has 2 commas</t>
  </si>
  <si>
    <t>1. Select a Product with Original Price = 456,789 and Discount 40%
2. Check the Discounted Price</t>
  </si>
  <si>
    <t>Discounted Price 274,073 and has 2 commas</t>
  </si>
  <si>
    <t>1. Select a Product with Original Price is 4,758 and Discount 29%
2. Check the Discounted Price</t>
  </si>
  <si>
    <t>1. Select a Product with Original Price is 8,675 and Discount 18%
2. Check the Discounted Price</t>
  </si>
  <si>
    <t>1. Select a Product with Discounted Price is 4,567 and Discount 30%
2. Check the Discounted Price</t>
  </si>
  <si>
    <t>1. Select a Product with Original Price = 999,999,999 and Discount 0%
2. Check the Price</t>
  </si>
  <si>
    <t>1. Select a Product with Original Price = 1,046,000 and Discount 15%
2. Check the Discounted Price</t>
  </si>
  <si>
    <t>Discounted Price = 889,100</t>
  </si>
  <si>
    <t>Big Photo Frame display 1st Photo</t>
  </si>
  <si>
    <t>1. Phone number
2. SMS Verification code
3. Password
4. Birthday
5. Gender
6. Fullname
7. Check box
8. Login with phone number</t>
  </si>
  <si>
    <t>1. Phone Number</t>
  </si>
  <si>
    <t>Phone number is positive number</t>
  </si>
  <si>
    <t>Phone number is negative number</t>
  </si>
  <si>
    <t>Phone number is decimal</t>
  </si>
  <si>
    <t>Please enter a valid phone number.</t>
  </si>
  <si>
    <t>0998742123.1</t>
  </si>
  <si>
    <t>-0987654321</t>
  </si>
  <si>
    <t>Phone number is alphabetic</t>
  </si>
  <si>
    <t>e1</t>
  </si>
  <si>
    <t>Phone number has placeholder</t>
  </si>
  <si>
    <t>Accept copy and paste input</t>
  </si>
  <si>
    <t>Phone number is required field</t>
  </si>
  <si>
    <t>Phone number length = 10</t>
  </si>
  <si>
    <t>Phone number length &lt; 10</t>
  </si>
  <si>
    <t>Phone number length &gt; 10</t>
  </si>
  <si>
    <t>Phone number is blank</t>
  </si>
  <si>
    <t>Phone number is 10 zero numbers</t>
  </si>
  <si>
    <t>Phone number is alphanumeric</t>
  </si>
  <si>
    <t>Phone number starts with "+"</t>
  </si>
  <si>
    <t>Phone number is 10 blank spaces</t>
  </si>
  <si>
    <t>Entering the blank space between number</t>
  </si>
  <si>
    <t>Entering the blank space after number</t>
  </si>
  <si>
    <t>ok</t>
  </si>
  <si>
    <t>2. SMS Verification Code</t>
  </si>
  <si>
    <t>Verification Code is positive number</t>
  </si>
  <si>
    <t>Verification Code is negative number</t>
  </si>
  <si>
    <t>Verification Code is decimal</t>
  </si>
  <si>
    <t>Verification Code is alphabetic</t>
  </si>
  <si>
    <t>Verification Code is alphanumeric</t>
  </si>
  <si>
    <t>Verification Code length = 6</t>
  </si>
  <si>
    <t>Verification Code length &lt; 6</t>
  </si>
  <si>
    <t>Verification Code length &gt; 6</t>
  </si>
  <si>
    <t>Verification Code is 6 zero numbers</t>
  </si>
  <si>
    <t>Verification Code is 6 blank spaces</t>
  </si>
  <si>
    <t>e2</t>
  </si>
  <si>
    <t>Verification Code is blank</t>
  </si>
  <si>
    <t>Verification Code is required field</t>
  </si>
  <si>
    <t>Verification Code has placeholder</t>
  </si>
  <si>
    <t>e only</t>
  </si>
  <si>
    <t>3. Password</t>
  </si>
  <si>
    <t>Password contains alphabetic and numeric character</t>
  </si>
  <si>
    <t>Password is alphabetic</t>
  </si>
  <si>
    <t>Password is numeric</t>
  </si>
  <si>
    <t>Password is special character</t>
  </si>
  <si>
    <t>Password Length = 6 characters</t>
  </si>
  <si>
    <t>Password Length from 6 - 50 characters</t>
  </si>
  <si>
    <t>Password Length &gt; 50 characters</t>
  </si>
  <si>
    <t>Password Length &lt; 6 characters</t>
  </si>
  <si>
    <t>Password accepts blank space between characters</t>
  </si>
  <si>
    <t>Password accepts upper case</t>
  </si>
  <si>
    <t>Password accepts lower case</t>
  </si>
  <si>
    <t>Password is encrypted</t>
  </si>
  <si>
    <t>Password is visible when click on "Eye" symbol</t>
  </si>
  <si>
    <t>Password is required field</t>
  </si>
  <si>
    <t>Check if user enter valid date</t>
  </si>
  <si>
    <t>Check if user enter invalid date</t>
  </si>
  <si>
    <t>Enter future date</t>
  </si>
  <si>
    <t>Full name is Alphanumeric</t>
  </si>
  <si>
    <t>Full name is special characters</t>
  </si>
  <si>
    <t>Full name is characters</t>
  </si>
  <si>
    <t>Full name is numbers</t>
  </si>
  <si>
    <t>4 Birthday</t>
  </si>
  <si>
    <t>5. Gender</t>
  </si>
  <si>
    <t xml:space="preserve">Check initial </t>
  </si>
  <si>
    <t>Check selected</t>
  </si>
  <si>
    <t>Gender is not a required field</t>
  </si>
  <si>
    <t>Birthday is not a required field</t>
  </si>
  <si>
    <t>Name length &lt; 2 characters</t>
  </si>
  <si>
    <t>Name length = 2 characters</t>
  </si>
  <si>
    <t>Name length from 2-50 characters</t>
  </si>
  <si>
    <t>Name length &gt; 50 characters</t>
  </si>
  <si>
    <t>Fullname field blank</t>
  </si>
  <si>
    <t>Fullname has spaces only</t>
  </si>
  <si>
    <t xml:space="preserve">Name should not contain special characters.
</t>
  </si>
  <si>
    <t>6. Fullname</t>
  </si>
  <si>
    <t>7. Check Box</t>
  </si>
  <si>
    <t>Default status</t>
  </si>
  <si>
    <t xml:space="preserve">Checkbox can be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</si>
</sst>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0" x14ac:knownFonts="1">
    <font>
      <sz val="10"/>
      <color rgb="FF000000"/>
      <name val="Arial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0"/>
      <name val="Arial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9"/>
      <color rgb="FF727272"/>
      <name val="Tahoma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/>
    <xf numFmtId="0" fontId="8" fillId="6" borderId="8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3" xfId="0" applyFont="1" applyFill="1" applyBorder="1"/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3" fillId="0" borderId="0" xfId="0" applyFont="1"/>
    <xf numFmtId="0" fontId="2" fillId="6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6" borderId="4" xfId="0" quotePrefix="1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/>
    </xf>
    <xf numFmtId="0" fontId="13" fillId="7" borderId="13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/>
    <xf numFmtId="0" fontId="8" fillId="6" borderId="14" xfId="0" applyFont="1" applyFill="1" applyBorder="1" applyAlignment="1">
      <alignment vertical="top"/>
    </xf>
    <xf numFmtId="0" fontId="2" fillId="6" borderId="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" fillId="6" borderId="13" xfId="0" applyFont="1" applyFill="1" applyBorder="1" applyAlignment="1">
      <alignment horizontal="left" vertical="top" wrapText="1"/>
    </xf>
    <xf numFmtId="0" fontId="2" fillId="7" borderId="7" xfId="0" quotePrefix="1" applyFont="1" applyFill="1" applyBorder="1" applyAlignment="1">
      <alignment horizontal="left" vertical="top" wrapText="1"/>
    </xf>
    <xf numFmtId="0" fontId="2" fillId="6" borderId="7" xfId="0" quotePrefix="1" applyFont="1" applyFill="1" applyBorder="1" applyAlignment="1">
      <alignment horizontal="left" vertical="top" wrapText="1"/>
    </xf>
    <xf numFmtId="3" fontId="2" fillId="6" borderId="4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1" fillId="4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8" fillId="6" borderId="16" xfId="0" applyFont="1" applyFill="1" applyBorder="1"/>
    <xf numFmtId="0" fontId="11" fillId="3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left" vertical="top" wrapText="1"/>
    </xf>
    <xf numFmtId="0" fontId="2" fillId="6" borderId="17" xfId="0" applyFont="1" applyFill="1" applyBorder="1" applyAlignment="1">
      <alignment horizontal="left" vertical="top" wrapText="1"/>
    </xf>
    <xf numFmtId="0" fontId="2" fillId="7" borderId="16" xfId="0" applyFont="1" applyFill="1" applyBorder="1" applyAlignment="1">
      <alignment horizontal="left" vertical="top" wrapText="1"/>
    </xf>
    <xf numFmtId="0" fontId="2" fillId="6" borderId="15" xfId="0" applyFont="1" applyFill="1" applyBorder="1"/>
    <xf numFmtId="0" fontId="0" fillId="0" borderId="15" xfId="0" applyFont="1" applyBorder="1" applyAlignment="1"/>
    <xf numFmtId="0" fontId="14" fillId="7" borderId="7" xfId="0" quotePrefix="1" applyFont="1" applyFill="1" applyBorder="1" applyAlignment="1">
      <alignment horizontal="left" vertical="top" wrapText="1"/>
    </xf>
    <xf numFmtId="0" fontId="14" fillId="6" borderId="16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14" fillId="6" borderId="7" xfId="0" quotePrefix="1" applyFont="1" applyFill="1" applyBorder="1" applyAlignment="1">
      <alignment horizontal="left" vertical="top" wrapText="1"/>
    </xf>
    <xf numFmtId="0" fontId="15" fillId="0" borderId="7" xfId="0" applyFont="1" applyBorder="1" applyAlignment="1">
      <alignment vertical="top"/>
    </xf>
    <xf numFmtId="0" fontId="14" fillId="7" borderId="7" xfId="0" applyFont="1" applyFill="1" applyBorder="1" applyAlignment="1">
      <alignment horizontal="left" vertical="top" wrapText="1"/>
    </xf>
    <xf numFmtId="0" fontId="14" fillId="6" borderId="7" xfId="0" applyFont="1" applyFill="1" applyBorder="1" applyAlignment="1">
      <alignment horizontal="left" vertical="top" wrapText="1"/>
    </xf>
    <xf numFmtId="0" fontId="14" fillId="6" borderId="1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6" xfId="0" applyNumberFormat="1" applyFont="1" applyFill="1" applyBorder="1" applyAlignment="1">
      <alignment horizontal="left" vertical="top" wrapText="1"/>
    </xf>
    <xf numFmtId="0" fontId="17" fillId="0" borderId="0" xfId="0" applyFont="1" applyAlignment="1">
      <alignment vertical="center" wrapText="1"/>
    </xf>
    <xf numFmtId="0" fontId="14" fillId="6" borderId="4" xfId="0" quotePrefix="1" applyFont="1" applyFill="1" applyBorder="1" applyAlignment="1">
      <alignment horizontal="left" vertical="top" wrapText="1"/>
    </xf>
    <xf numFmtId="0" fontId="18" fillId="6" borderId="13" xfId="0" applyFont="1" applyFill="1" applyBorder="1" applyAlignment="1">
      <alignment vertical="top"/>
    </xf>
    <xf numFmtId="0" fontId="2" fillId="6" borderId="6" xfId="0" applyFont="1" applyFill="1" applyBorder="1" applyAlignment="1">
      <alignment horizontal="left" vertical="top" wrapText="1"/>
    </xf>
    <xf numFmtId="0" fontId="18" fillId="6" borderId="14" xfId="0" applyFont="1" applyFill="1" applyBorder="1" applyAlignment="1">
      <alignment vertical="top"/>
    </xf>
    <xf numFmtId="0" fontId="14" fillId="6" borderId="6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11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6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0" fontId="16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5" xfId="0" quotePrefix="1" applyFont="1" applyBorder="1" applyAlignment="1">
      <alignment horizontal="left" vertical="top" wrapText="1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defaultGridColor="0" colorId="22" zoomScaleNormal="100" workbookViewId="0">
      <selection activeCell="E5" sqref="A1:XFD1048576"/>
    </sheetView>
  </sheetViews>
  <sheetFormatPr defaultColWidth="12.5703125" defaultRowHeight="15.75" customHeight="1" x14ac:dyDescent="0.2"/>
  <cols>
    <col min="1" max="1" width="9.85546875" customWidth="1"/>
    <col min="2" max="2" width="45.42578125" customWidth="1"/>
    <col min="3" max="3" width="31.28515625" style="65" customWidth="1"/>
    <col min="4" max="4" width="32.28515625" style="55" customWidth="1"/>
    <col min="5" max="5" width="28.140625" customWidth="1"/>
    <col min="6" max="8" width="8.42578125" customWidth="1"/>
    <col min="9" max="9" width="15.42578125" customWidth="1"/>
    <col min="10" max="26" width="8" customWidth="1"/>
  </cols>
  <sheetData>
    <row r="1" spans="1:26" ht="12" customHeight="1" x14ac:dyDescent="0.2">
      <c r="A1" s="95"/>
      <c r="B1" s="96"/>
      <c r="C1" s="96"/>
      <c r="D1" s="96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97" t="s">
        <v>0</v>
      </c>
      <c r="B2" s="98"/>
      <c r="C2" s="98"/>
      <c r="D2" s="99"/>
      <c r="E2" s="100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1"/>
      <c r="D3" s="96"/>
      <c r="E3" s="96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92" t="s">
        <v>2</v>
      </c>
      <c r="C4" s="89"/>
      <c r="D4" s="90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02" t="s">
        <v>35</v>
      </c>
      <c r="C5" s="89"/>
      <c r="D5" s="90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02" t="s">
        <v>7</v>
      </c>
      <c r="C6" s="89"/>
      <c r="D6" s="90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92" t="s">
        <v>32</v>
      </c>
      <c r="C7" s="89"/>
      <c r="D7" s="90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93">
        <v>44847</v>
      </c>
      <c r="C8" s="89"/>
      <c r="D8" s="90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COUNTIF($F$18:$F$49645,"*Passed")</f>
        <v>0</v>
      </c>
      <c r="C11" s="58">
        <f>COUNTIF($G$18:$G$49645,"*Passed")</f>
        <v>0</v>
      </c>
      <c r="D11" s="51">
        <f>COUNTIF($H$18:$H$49645,"*Passed")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COUNTIF($F$18:$F$49365,"*Failed*")</f>
        <v>0</v>
      </c>
      <c r="C12" s="58">
        <f>COUNTIF($G$18:$G$49365,"*Failed*")</f>
        <v>0</v>
      </c>
      <c r="D12" s="51">
        <f>COUNTIF($H$18:$H$49365,"*Failed*")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COUNTIF($F$18:$F$49365,"*Not Run*")</f>
        <v>0</v>
      </c>
      <c r="C13" s="58">
        <f>COUNTIF($G$18:$G$49365,"*Not Run*")</f>
        <v>0</v>
      </c>
      <c r="D13" s="51">
        <f>COUNTIF($H$18:$H$49365,"*Not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COUNTIF($F$18:$F$49365,"*NA*")</f>
        <v>0</v>
      </c>
      <c r="C14" s="58">
        <f>COUNTIF($G$18:$G$49365,"*NA*")</f>
        <v>0</v>
      </c>
      <c r="D14" s="51">
        <f>COUNTIF($H$18:$H$49365,"*NA*")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COUNTIF($F$18:$F$49365,"*Passed in previous build*")</f>
        <v>0</v>
      </c>
      <c r="C15" s="58">
        <f>COUNTIF($G$18:$G$49365,"*Passed in previous build*")</f>
        <v>0</v>
      </c>
      <c r="D15" s="51">
        <f>COUNTIF($H$18:$H$49365,"*Passed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85" t="s">
        <v>10</v>
      </c>
      <c r="G16" s="86"/>
      <c r="H16" s="87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91" t="s">
        <v>26</v>
      </c>
      <c r="C18" s="89"/>
      <c r="D18" s="90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25">
        <v>1</v>
      </c>
      <c r="B19" s="41" t="s">
        <v>27</v>
      </c>
      <c r="C19" s="61" t="s">
        <v>117</v>
      </c>
      <c r="D19" s="54" t="s">
        <v>47</v>
      </c>
      <c r="E19" s="25">
        <v>449</v>
      </c>
      <c r="F19" s="25"/>
      <c r="G19" s="25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3" customFormat="1" ht="38.25" x14ac:dyDescent="0.2">
      <c r="A20" s="28">
        <f t="shared" ref="A20:A25" ca="1" si="2">IF(OFFSET(A20,-1,0) ="",OFFSET(A20,-2,0)+1,OFFSET(A20,-1,0)+1 )</f>
        <v>2</v>
      </c>
      <c r="B20" s="27" t="s">
        <v>36</v>
      </c>
      <c r="C20" s="61" t="s">
        <v>118</v>
      </c>
      <c r="D20" s="54" t="s">
        <v>119</v>
      </c>
      <c r="E20" s="31">
        <v>999</v>
      </c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9" customHeight="1" x14ac:dyDescent="0.2">
      <c r="A21" s="28">
        <f t="shared" ca="1" si="2"/>
        <v>3</v>
      </c>
      <c r="B21" s="31" t="s">
        <v>52</v>
      </c>
      <c r="C21" s="61" t="s">
        <v>120</v>
      </c>
      <c r="D21" s="54" t="s">
        <v>121</v>
      </c>
      <c r="E21" s="25">
        <v>1000</v>
      </c>
      <c r="F21" s="25"/>
      <c r="G21" s="25"/>
      <c r="H21" s="25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7.5" customHeight="1" x14ac:dyDescent="0.2">
      <c r="A22" s="28">
        <f t="shared" ca="1" si="2"/>
        <v>4</v>
      </c>
      <c r="B22" s="31" t="s">
        <v>92</v>
      </c>
      <c r="C22" s="61" t="s">
        <v>122</v>
      </c>
      <c r="D22" s="54" t="s">
        <v>123</v>
      </c>
      <c r="E22" s="48">
        <v>99000</v>
      </c>
      <c r="F22" s="25"/>
      <c r="G22" s="25"/>
      <c r="H22" s="2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43" customFormat="1" ht="38.25" customHeight="1" x14ac:dyDescent="0.2">
      <c r="A23" s="28">
        <f t="shared" ca="1" si="2"/>
        <v>5</v>
      </c>
      <c r="B23" s="27" t="s">
        <v>37</v>
      </c>
      <c r="C23" s="61" t="s">
        <v>124</v>
      </c>
      <c r="D23" s="54" t="s">
        <v>125</v>
      </c>
      <c r="E23" s="48">
        <v>999999</v>
      </c>
      <c r="F23" s="31"/>
      <c r="G23" s="31"/>
      <c r="H23" s="31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48.75" customHeight="1" x14ac:dyDescent="0.2">
      <c r="A24" s="28">
        <f t="shared" ca="1" si="2"/>
        <v>6</v>
      </c>
      <c r="B24" s="31" t="s">
        <v>126</v>
      </c>
      <c r="C24" s="61" t="s">
        <v>127</v>
      </c>
      <c r="D24" s="54" t="s">
        <v>128</v>
      </c>
      <c r="E24" s="48">
        <v>1000000</v>
      </c>
      <c r="F24" s="25"/>
      <c r="G24" s="25"/>
      <c r="H24" s="25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28">
        <f t="shared" ca="1" si="2"/>
        <v>7</v>
      </c>
      <c r="B25" s="31" t="s">
        <v>53</v>
      </c>
      <c r="C25" s="61" t="s">
        <v>93</v>
      </c>
      <c r="D25" s="42" t="s">
        <v>46</v>
      </c>
      <c r="E25" s="48">
        <v>123456789</v>
      </c>
      <c r="F25" s="25"/>
      <c r="G25" s="25"/>
      <c r="H25" s="25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43" customFormat="1" ht="40.5" customHeight="1" x14ac:dyDescent="0.2">
      <c r="A26" s="35">
        <f ca="1">IF(OFFSET(A26,-1,0) ="",OFFSET(A26,-2,0)+1,OFFSET(A26,-1,0)+1 )</f>
        <v>8</v>
      </c>
      <c r="B26" s="31" t="s">
        <v>38</v>
      </c>
      <c r="C26" s="62" t="s">
        <v>54</v>
      </c>
      <c r="D26" s="42" t="s">
        <v>46</v>
      </c>
      <c r="E26" s="48">
        <v>999999999</v>
      </c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43" customFormat="1" ht="39" customHeight="1" x14ac:dyDescent="0.2">
      <c r="A27" s="35">
        <f ca="1">IF(OFFSET(A27,-1,0) ="",OFFSET(A27,-2,0)+1,OFFSET(A27,-1,0)+1 )</f>
        <v>9</v>
      </c>
      <c r="B27" s="31" t="s">
        <v>43</v>
      </c>
      <c r="C27" s="63" t="s">
        <v>45</v>
      </c>
      <c r="D27" s="42" t="s">
        <v>99</v>
      </c>
      <c r="E27" s="31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" customHeight="1" x14ac:dyDescent="0.2">
      <c r="A28" s="32"/>
      <c r="B28" s="91" t="s">
        <v>28</v>
      </c>
      <c r="C28" s="89"/>
      <c r="D28" s="90"/>
      <c r="E28" s="33"/>
      <c r="F28" s="34"/>
      <c r="G28" s="34"/>
      <c r="H28" s="34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9" customHeight="1" x14ac:dyDescent="0.2">
      <c r="A29" s="35">
        <f t="shared" ref="A29:A40" ca="1" si="3">IF(OFFSET(A29,-1,0) ="",OFFSET(A29,-2,0)+1,OFFSET(A29,-1,0)+1 )</f>
        <v>10</v>
      </c>
      <c r="B29" s="31" t="s">
        <v>29</v>
      </c>
      <c r="C29" s="67" t="s">
        <v>129</v>
      </c>
      <c r="D29" s="72" t="s">
        <v>130</v>
      </c>
      <c r="E29" s="25">
        <v>899</v>
      </c>
      <c r="F29" s="25"/>
      <c r="G29" s="25"/>
      <c r="H29" s="25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43" customFormat="1" ht="36.75" customHeight="1" x14ac:dyDescent="0.2">
      <c r="A30" s="35">
        <f t="shared" ca="1" si="3"/>
        <v>11</v>
      </c>
      <c r="B30" s="45" t="s">
        <v>39</v>
      </c>
      <c r="C30" s="67" t="s">
        <v>131</v>
      </c>
      <c r="D30" s="72" t="s">
        <v>132</v>
      </c>
      <c r="E30" s="77">
        <v>1998</v>
      </c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6.75" customHeight="1" x14ac:dyDescent="0.2">
      <c r="A31" s="35">
        <f t="shared" ca="1" si="3"/>
        <v>12</v>
      </c>
      <c r="B31" s="31" t="s">
        <v>30</v>
      </c>
      <c r="C31" s="67" t="s">
        <v>133</v>
      </c>
      <c r="D31" s="72" t="s">
        <v>87</v>
      </c>
      <c r="E31" s="25">
        <v>2000</v>
      </c>
      <c r="F31" s="25"/>
      <c r="G31" s="25"/>
      <c r="H31" s="25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9.75" customHeight="1" x14ac:dyDescent="0.2">
      <c r="A32" s="35">
        <f t="shared" ca="1" si="3"/>
        <v>13</v>
      </c>
      <c r="B32" s="31" t="s">
        <v>94</v>
      </c>
      <c r="C32" s="67" t="s">
        <v>134</v>
      </c>
      <c r="D32" s="72" t="s">
        <v>135</v>
      </c>
      <c r="E32" s="48">
        <v>45678</v>
      </c>
      <c r="F32" s="25"/>
      <c r="G32" s="25"/>
      <c r="H32" s="25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43" customFormat="1" ht="38.25" customHeight="1" x14ac:dyDescent="0.2">
      <c r="A33" s="35">
        <f t="shared" ca="1" si="3"/>
        <v>14</v>
      </c>
      <c r="B33" s="31" t="s">
        <v>40</v>
      </c>
      <c r="C33" s="67" t="s">
        <v>136</v>
      </c>
      <c r="D33" s="72" t="s">
        <v>137</v>
      </c>
      <c r="E33" s="48">
        <v>1999998</v>
      </c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.75" customHeight="1" x14ac:dyDescent="0.2">
      <c r="A34" s="35">
        <f t="shared" ca="1" si="3"/>
        <v>15</v>
      </c>
      <c r="B34" s="31" t="s">
        <v>31</v>
      </c>
      <c r="C34" s="67" t="s">
        <v>138</v>
      </c>
      <c r="D34" s="72" t="s">
        <v>139</v>
      </c>
      <c r="E34" s="48">
        <v>2000000</v>
      </c>
      <c r="F34" s="25"/>
      <c r="G34" s="25"/>
      <c r="H34" s="25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7.5" customHeight="1" x14ac:dyDescent="0.2">
      <c r="A35" s="35">
        <f t="shared" ca="1" si="3"/>
        <v>16</v>
      </c>
      <c r="B35" s="31" t="s">
        <v>95</v>
      </c>
      <c r="C35" s="67" t="s">
        <v>140</v>
      </c>
      <c r="D35" s="73" t="s">
        <v>141</v>
      </c>
      <c r="E35" s="48">
        <v>456789</v>
      </c>
      <c r="F35" s="25"/>
      <c r="G35" s="25"/>
      <c r="H35" s="25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43" customFormat="1" ht="53.25" customHeight="1" x14ac:dyDescent="0.2">
      <c r="A36" s="35">
        <f t="shared" ca="1" si="3"/>
        <v>17</v>
      </c>
      <c r="B36" s="31" t="s">
        <v>41</v>
      </c>
      <c r="C36" s="62" t="s">
        <v>145</v>
      </c>
      <c r="D36" s="73" t="s">
        <v>116</v>
      </c>
      <c r="E36" s="48">
        <v>999999999</v>
      </c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5.5" customHeight="1" x14ac:dyDescent="0.2">
      <c r="A37" s="35">
        <f t="shared" ca="1" si="3"/>
        <v>18</v>
      </c>
      <c r="B37" s="68" t="s">
        <v>48</v>
      </c>
      <c r="C37" s="74" t="s">
        <v>144</v>
      </c>
      <c r="D37" s="73" t="s">
        <v>90</v>
      </c>
      <c r="E37" s="48">
        <v>4567</v>
      </c>
      <c r="F37" s="25"/>
      <c r="G37" s="25"/>
      <c r="H37" s="25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49.5" customHeight="1" x14ac:dyDescent="0.2">
      <c r="A38" s="35">
        <f t="shared" ca="1" si="3"/>
        <v>19</v>
      </c>
      <c r="B38" s="69" t="s">
        <v>49</v>
      </c>
      <c r="C38" s="74" t="s">
        <v>143</v>
      </c>
      <c r="D38" s="73" t="s">
        <v>91</v>
      </c>
      <c r="E38" s="31">
        <v>8675</v>
      </c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0.25" customHeight="1" x14ac:dyDescent="0.2">
      <c r="A39" s="35">
        <f t="shared" ca="1" si="3"/>
        <v>20</v>
      </c>
      <c r="B39" s="69" t="s">
        <v>50</v>
      </c>
      <c r="C39" s="74" t="s">
        <v>142</v>
      </c>
      <c r="D39" s="73" t="s">
        <v>89</v>
      </c>
      <c r="E39" s="48">
        <v>4758</v>
      </c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43" customFormat="1" ht="52.5" customHeight="1" x14ac:dyDescent="0.2">
      <c r="A40" s="35">
        <f t="shared" ca="1" si="3"/>
        <v>21</v>
      </c>
      <c r="B40" s="69" t="s">
        <v>51</v>
      </c>
      <c r="C40" s="74" t="s">
        <v>146</v>
      </c>
      <c r="D40" s="73" t="s">
        <v>147</v>
      </c>
      <c r="E40" s="48">
        <v>1046000</v>
      </c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" customHeight="1" x14ac:dyDescent="0.2">
      <c r="A41" s="32"/>
      <c r="B41" s="88" t="s">
        <v>42</v>
      </c>
      <c r="C41" s="89"/>
      <c r="D41" s="90"/>
      <c r="E41" s="33"/>
      <c r="F41" s="34"/>
      <c r="G41" s="34"/>
      <c r="H41" s="34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24.75" customHeight="1" x14ac:dyDescent="0.2">
      <c r="A42" s="35">
        <f ca="1">IF(OFFSET(A42,-1,0) ="",OFFSET(A42,-2,0)+1,OFFSET(A42,-1,0)+1 )</f>
        <v>22</v>
      </c>
      <c r="B42" s="68" t="s">
        <v>88</v>
      </c>
      <c r="C42" s="61" t="s">
        <v>96</v>
      </c>
      <c r="D42" s="66" t="s">
        <v>148</v>
      </c>
      <c r="E42" s="36"/>
      <c r="F42" s="25"/>
      <c r="G42" s="25"/>
      <c r="H42" s="25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43" customFormat="1" ht="39.75" customHeight="1" x14ac:dyDescent="0.2">
      <c r="A43" s="35">
        <f ca="1">IF(OFFSET(A43,-1,0) ="",OFFSET(A43,-2,0)+1,OFFSET(A43,-1,0)+1 )</f>
        <v>23</v>
      </c>
      <c r="B43" s="68" t="s">
        <v>69</v>
      </c>
      <c r="C43" s="61" t="s">
        <v>111</v>
      </c>
      <c r="D43" s="46" t="s">
        <v>57</v>
      </c>
      <c r="E43" s="36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.75" customHeight="1" x14ac:dyDescent="0.2">
      <c r="A44" s="35">
        <f ca="1">IF(OFFSET(A44,-1,0) ="",OFFSET(A44,-2,0)+1,OFFSET(A44,-1,0)+1 )</f>
        <v>24</v>
      </c>
      <c r="B44" s="68" t="s">
        <v>112</v>
      </c>
      <c r="C44" s="61" t="s">
        <v>110</v>
      </c>
      <c r="D44" s="46" t="s">
        <v>109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75" customFormat="1" ht="39.75" customHeight="1" x14ac:dyDescent="0.2">
      <c r="A45" s="35">
        <f ca="1">IF(OFFSET(A45,-1,0) ="",OFFSET(A45,-2,0)+1,OFFSET(A45,-1,0)+1 )</f>
        <v>25</v>
      </c>
      <c r="B45" s="68" t="s">
        <v>113</v>
      </c>
      <c r="C45" s="61" t="s">
        <v>110</v>
      </c>
      <c r="D45" s="46" t="s">
        <v>109</v>
      </c>
      <c r="E45" s="36"/>
      <c r="F45" s="31"/>
      <c r="G45" s="42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43" customFormat="1" ht="39" customHeight="1" x14ac:dyDescent="0.2">
      <c r="A46" s="35">
        <f ca="1">IF(OFFSET(A46,-1,0) ="",OFFSET(A46,-2,0)+1,OFFSET(A46,-1,0)+1 )</f>
        <v>26</v>
      </c>
      <c r="B46" s="69" t="s">
        <v>70</v>
      </c>
      <c r="C46" s="61" t="s">
        <v>55</v>
      </c>
      <c r="D46" s="46" t="s">
        <v>56</v>
      </c>
      <c r="E46" s="68"/>
      <c r="F46" s="61"/>
      <c r="G46" s="46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" customHeight="1" x14ac:dyDescent="0.2">
      <c r="A47" s="32"/>
      <c r="B47" s="88" t="s">
        <v>44</v>
      </c>
      <c r="C47" s="89"/>
      <c r="D47" s="90"/>
      <c r="E47" s="33"/>
      <c r="F47" s="34"/>
      <c r="G47" s="34"/>
      <c r="H47" s="34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28.5" customHeight="1" x14ac:dyDescent="0.2">
      <c r="A48" s="37">
        <f t="shared" ref="A48:A52" ca="1" si="4">IF(OFFSET(A48,-1,0) ="",OFFSET(A48,-2,0)+1,OFFSET(A48,-1,0)+1 )</f>
        <v>27</v>
      </c>
      <c r="B48" s="68" t="s">
        <v>69</v>
      </c>
      <c r="C48" s="67" t="s">
        <v>114</v>
      </c>
      <c r="D48" s="66" t="s">
        <v>58</v>
      </c>
      <c r="E48" s="36"/>
      <c r="F48" s="25"/>
      <c r="G48" s="25"/>
      <c r="H48" s="25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43" customFormat="1" ht="36" customHeight="1" x14ac:dyDescent="0.2">
      <c r="A49" s="35">
        <f t="shared" ca="1" si="4"/>
        <v>28</v>
      </c>
      <c r="B49" s="68" t="s">
        <v>68</v>
      </c>
      <c r="C49" s="67" t="s">
        <v>60</v>
      </c>
      <c r="D49" s="66" t="s">
        <v>59</v>
      </c>
      <c r="E49" s="36"/>
      <c r="F49" s="31"/>
      <c r="G49" s="31"/>
      <c r="H49" s="31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39" customHeight="1" x14ac:dyDescent="0.2">
      <c r="A50" s="35">
        <f t="shared" ca="1" si="4"/>
        <v>29</v>
      </c>
      <c r="B50" s="68" t="s">
        <v>67</v>
      </c>
      <c r="C50" s="67" t="s">
        <v>103</v>
      </c>
      <c r="D50" s="66" t="s">
        <v>104</v>
      </c>
      <c r="E50" s="36"/>
      <c r="F50" s="25"/>
      <c r="G50" s="25"/>
      <c r="H50" s="25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43" customFormat="1" ht="36.75" customHeight="1" x14ac:dyDescent="0.2">
      <c r="A51" s="35">
        <f t="shared" ca="1" si="4"/>
        <v>30</v>
      </c>
      <c r="B51" s="68" t="s">
        <v>66</v>
      </c>
      <c r="C51" s="67" t="s">
        <v>61</v>
      </c>
      <c r="D51" s="66" t="s">
        <v>102</v>
      </c>
      <c r="E51" s="36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43" customFormat="1" ht="41.25" customHeight="1" x14ac:dyDescent="0.2">
      <c r="A52" s="35">
        <f t="shared" ca="1" si="4"/>
        <v>31</v>
      </c>
      <c r="B52" s="68" t="s">
        <v>65</v>
      </c>
      <c r="C52" s="67" t="s">
        <v>101</v>
      </c>
      <c r="D52" s="66" t="s">
        <v>100</v>
      </c>
      <c r="E52" s="36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" customHeight="1" x14ac:dyDescent="0.2">
      <c r="A53" s="32"/>
      <c r="B53" s="88" t="s">
        <v>33</v>
      </c>
      <c r="C53" s="89"/>
      <c r="D53" s="90"/>
      <c r="E53" s="33"/>
      <c r="F53" s="34"/>
      <c r="G53" s="34"/>
      <c r="H53" s="34"/>
      <c r="I53" s="33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43" customFormat="1" ht="25.5" customHeight="1" x14ac:dyDescent="0.2">
      <c r="A54" s="35">
        <f t="shared" ref="A54:A56" ca="1" si="5">IF(OFFSET(A54,-1,0) ="",OFFSET(A54,-2,0)+1,OFFSET(A54,-1,0)+1 )</f>
        <v>32</v>
      </c>
      <c r="B54" s="68" t="s">
        <v>73</v>
      </c>
      <c r="C54" s="67" t="s">
        <v>62</v>
      </c>
      <c r="D54" s="71" t="s">
        <v>63</v>
      </c>
      <c r="E54" s="36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26.25" customHeight="1" x14ac:dyDescent="0.2">
      <c r="A55" s="35">
        <f t="shared" ca="1" si="5"/>
        <v>33</v>
      </c>
      <c r="B55" s="68" t="s">
        <v>74</v>
      </c>
      <c r="C55" s="67" t="s">
        <v>64</v>
      </c>
      <c r="D55" s="71" t="s">
        <v>63</v>
      </c>
      <c r="E55" s="36"/>
      <c r="F55" s="25"/>
      <c r="G55" s="25"/>
      <c r="H55" s="25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6" customHeight="1" x14ac:dyDescent="0.2">
      <c r="A56" s="35">
        <f t="shared" ca="1" si="5"/>
        <v>34</v>
      </c>
      <c r="B56" s="68" t="s">
        <v>75</v>
      </c>
      <c r="C56" s="68" t="s">
        <v>72</v>
      </c>
      <c r="D56" s="71" t="s">
        <v>63</v>
      </c>
      <c r="E56" s="36"/>
      <c r="F56" s="25"/>
      <c r="G56" s="25"/>
      <c r="H56" s="25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41.25" customHeight="1" x14ac:dyDescent="0.2">
      <c r="A57" s="35">
        <f ca="1">IF(OFFSET(A57,-1,0) ="",OFFSET(A57,-2,0)+1,OFFSET(A57,-1,0)+1 )</f>
        <v>35</v>
      </c>
      <c r="B57" s="68" t="s">
        <v>107</v>
      </c>
      <c r="C57" s="68" t="s">
        <v>108</v>
      </c>
      <c r="D57" s="69" t="s">
        <v>97</v>
      </c>
      <c r="E57" s="36"/>
      <c r="F57" s="25"/>
      <c r="G57" s="25"/>
      <c r="H57" s="25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44" customFormat="1" ht="38.25" customHeight="1" x14ac:dyDescent="0.2">
      <c r="A58" s="35">
        <f ca="1">IF(OFFSET(A58,-1,0) ="",OFFSET(A58,-2,0)+1,OFFSET(A58,-1,0)+1 )</f>
        <v>36</v>
      </c>
      <c r="B58" s="69" t="s">
        <v>71</v>
      </c>
      <c r="C58" s="68" t="s">
        <v>80</v>
      </c>
      <c r="D58" s="70" t="s">
        <v>106</v>
      </c>
      <c r="E58" s="36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" customHeight="1" x14ac:dyDescent="0.2">
      <c r="A59" s="32"/>
      <c r="B59" s="94" t="s">
        <v>34</v>
      </c>
      <c r="C59" s="89"/>
      <c r="D59" s="90"/>
      <c r="E59" s="33"/>
      <c r="F59" s="34"/>
      <c r="G59" s="34"/>
      <c r="H59" s="34"/>
      <c r="I59" s="33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27" customHeight="1" x14ac:dyDescent="0.2">
      <c r="A60" s="35">
        <f t="shared" ref="A60:A64" ca="1" si="6">IF(OFFSET(A60,-1,0) ="",OFFSET(A60,-2,0)+1,OFFSET(A60,-1,0)+1 )</f>
        <v>37</v>
      </c>
      <c r="B60" s="68" t="s">
        <v>77</v>
      </c>
      <c r="C60" s="67" t="s">
        <v>81</v>
      </c>
      <c r="D60" s="71" t="s">
        <v>86</v>
      </c>
      <c r="E60" s="36"/>
      <c r="F60" s="25"/>
      <c r="G60" s="25"/>
      <c r="H60" s="25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27" customHeight="1" x14ac:dyDescent="0.2">
      <c r="A61" s="35">
        <f t="shared" ca="1" si="6"/>
        <v>38</v>
      </c>
      <c r="B61" s="68" t="s">
        <v>76</v>
      </c>
      <c r="C61" s="67" t="s">
        <v>82</v>
      </c>
      <c r="D61" s="71" t="s">
        <v>86</v>
      </c>
      <c r="E61" s="25"/>
      <c r="F61" s="25"/>
      <c r="G61" s="25"/>
      <c r="H61" s="25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26.25" customHeight="1" x14ac:dyDescent="0.2">
      <c r="A62" s="35">
        <f t="shared" ca="1" si="6"/>
        <v>39</v>
      </c>
      <c r="B62" s="68" t="s">
        <v>78</v>
      </c>
      <c r="C62" s="68" t="s">
        <v>83</v>
      </c>
      <c r="D62" s="71" t="s">
        <v>86</v>
      </c>
      <c r="E62" s="36"/>
      <c r="F62" s="25"/>
      <c r="G62" s="25"/>
      <c r="H62" s="25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44" customFormat="1" ht="40.5" customHeight="1" x14ac:dyDescent="0.2">
      <c r="A63" s="35">
        <f t="shared" ca="1" si="6"/>
        <v>40</v>
      </c>
      <c r="B63" s="68" t="s">
        <v>85</v>
      </c>
      <c r="C63" s="68" t="s">
        <v>115</v>
      </c>
      <c r="D63" s="69" t="s">
        <v>98</v>
      </c>
      <c r="E63" s="36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44" customFormat="1" ht="27.75" customHeight="1" x14ac:dyDescent="0.2">
      <c r="A64" s="35">
        <f t="shared" ca="1" si="6"/>
        <v>41</v>
      </c>
      <c r="B64" s="69" t="s">
        <v>79</v>
      </c>
      <c r="C64" s="68" t="s">
        <v>84</v>
      </c>
      <c r="D64" s="70" t="s">
        <v>105</v>
      </c>
      <c r="E64" s="36"/>
      <c r="F64" s="31"/>
      <c r="G64" s="31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" customHeight="1" x14ac:dyDescent="0.2">
      <c r="A65" s="32"/>
      <c r="B65" s="88"/>
      <c r="C65" s="89"/>
      <c r="D65" s="90"/>
      <c r="E65" s="33"/>
      <c r="F65" s="34"/>
      <c r="G65" s="34"/>
      <c r="H65" s="34"/>
      <c r="I65" s="33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" customHeight="1" x14ac:dyDescent="0.2">
      <c r="A66" s="35">
        <f t="shared" ref="A66:A76" ca="1" si="7">IF(OFFSET(A66,-1,0) ="",OFFSET(A66,-2,0)+1,OFFSET(A66,-1,0)+1 )</f>
        <v>42</v>
      </c>
      <c r="B66" s="25"/>
      <c r="C66" s="61"/>
      <c r="D66" s="46"/>
      <c r="E66" s="36"/>
      <c r="F66" s="25"/>
      <c r="G66" s="25"/>
      <c r="H66" s="25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" customHeight="1" x14ac:dyDescent="0.2">
      <c r="A67" s="35">
        <f t="shared" ca="1" si="7"/>
        <v>43</v>
      </c>
      <c r="B67" s="25"/>
      <c r="C67" s="61"/>
      <c r="D67" s="47"/>
      <c r="E67" s="25"/>
      <c r="F67" s="25"/>
      <c r="G67" s="25"/>
      <c r="H67" s="25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" customHeight="1" x14ac:dyDescent="0.2">
      <c r="A68" s="35">
        <f t="shared" ca="1" si="7"/>
        <v>44</v>
      </c>
      <c r="B68" s="25"/>
      <c r="C68" s="61"/>
      <c r="D68" s="47"/>
      <c r="E68" s="25"/>
      <c r="F68" s="25"/>
      <c r="G68" s="25"/>
      <c r="H68" s="25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" customHeight="1" x14ac:dyDescent="0.2">
      <c r="A69" s="35">
        <f t="shared" ca="1" si="7"/>
        <v>45</v>
      </c>
      <c r="B69" s="25"/>
      <c r="C69" s="61"/>
      <c r="D69" s="47"/>
      <c r="E69" s="25"/>
      <c r="F69" s="25"/>
      <c r="G69" s="25"/>
      <c r="H69" s="25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" customHeight="1" x14ac:dyDescent="0.2">
      <c r="A70" s="35">
        <f t="shared" ca="1" si="7"/>
        <v>46</v>
      </c>
      <c r="B70" s="25"/>
      <c r="C70" s="61"/>
      <c r="D70" s="47"/>
      <c r="E70" s="36"/>
      <c r="F70" s="25"/>
      <c r="G70" s="25"/>
      <c r="H70" s="25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" customHeight="1" x14ac:dyDescent="0.2">
      <c r="A71" s="35">
        <f t="shared" ca="1" si="7"/>
        <v>47</v>
      </c>
      <c r="B71" s="25"/>
      <c r="C71" s="61"/>
      <c r="D71" s="47"/>
      <c r="E71" s="36"/>
      <c r="F71" s="25"/>
      <c r="G71" s="25"/>
      <c r="H71" s="25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" customHeight="1" x14ac:dyDescent="0.2">
      <c r="A72" s="35">
        <f t="shared" ca="1" si="7"/>
        <v>48</v>
      </c>
      <c r="B72" s="25"/>
      <c r="C72" s="61"/>
      <c r="D72" s="42"/>
      <c r="E72" s="36"/>
      <c r="F72" s="25"/>
      <c r="G72" s="25"/>
      <c r="H72" s="25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" customHeight="1" x14ac:dyDescent="0.2">
      <c r="A73" s="35">
        <f t="shared" ca="1" si="7"/>
        <v>49</v>
      </c>
      <c r="B73" s="25"/>
      <c r="C73" s="61"/>
      <c r="D73" s="42"/>
      <c r="E73" s="36"/>
      <c r="F73" s="25"/>
      <c r="G73" s="25"/>
      <c r="H73" s="25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" customHeight="1" x14ac:dyDescent="0.2">
      <c r="A74" s="35">
        <f t="shared" ca="1" si="7"/>
        <v>50</v>
      </c>
      <c r="B74" s="25"/>
      <c r="C74" s="61"/>
      <c r="D74" s="42"/>
      <c r="E74" s="36"/>
      <c r="F74" s="25"/>
      <c r="G74" s="25"/>
      <c r="H74" s="25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" customHeight="1" x14ac:dyDescent="0.2">
      <c r="A75" s="35">
        <f t="shared" ca="1" si="7"/>
        <v>51</v>
      </c>
      <c r="B75" s="25"/>
      <c r="C75" s="61"/>
      <c r="D75" s="47"/>
      <c r="E75" s="25"/>
      <c r="F75" s="25"/>
      <c r="G75" s="25"/>
      <c r="H75" s="25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">
      <c r="A76" s="35">
        <f t="shared" ca="1" si="7"/>
        <v>52</v>
      </c>
      <c r="B76" s="25"/>
      <c r="C76" s="61"/>
      <c r="D76" s="47"/>
      <c r="E76" s="25"/>
      <c r="F76" s="25"/>
      <c r="G76" s="25"/>
      <c r="H76" s="25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" customHeight="1" x14ac:dyDescent="0.2">
      <c r="A77" s="32"/>
      <c r="B77" s="88"/>
      <c r="C77" s="89"/>
      <c r="D77" s="90"/>
      <c r="E77" s="33"/>
      <c r="F77" s="34"/>
      <c r="G77" s="34"/>
      <c r="H77" s="34"/>
      <c r="I77" s="33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">
      <c r="A78" s="35">
        <f t="shared" ref="A78:A80" ca="1" si="8">IF(OFFSET(A78,-1,0) ="",OFFSET(A78,-2,0)+1,OFFSET(A78,-1,0)+1 )</f>
        <v>53</v>
      </c>
      <c r="B78" s="25"/>
      <c r="C78" s="61"/>
      <c r="D78" s="46"/>
      <c r="E78" s="36"/>
      <c r="F78" s="25"/>
      <c r="G78" s="25"/>
      <c r="H78" s="25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" customHeight="1" x14ac:dyDescent="0.2">
      <c r="A79" s="35">
        <f t="shared" ca="1" si="8"/>
        <v>54</v>
      </c>
      <c r="B79" s="25"/>
      <c r="C79" s="61"/>
      <c r="D79" s="42"/>
      <c r="E79" s="25"/>
      <c r="F79" s="25"/>
      <c r="G79" s="25"/>
      <c r="H79" s="25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" customHeight="1" x14ac:dyDescent="0.2">
      <c r="A80" s="35">
        <f t="shared" ca="1" si="8"/>
        <v>55</v>
      </c>
      <c r="B80" s="25"/>
      <c r="C80" s="61"/>
      <c r="D80" s="42"/>
      <c r="E80" s="25"/>
      <c r="F80" s="25"/>
      <c r="G80" s="25"/>
      <c r="H80" s="25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" customHeight="1" x14ac:dyDescent="0.2">
      <c r="A81" s="32"/>
      <c r="B81" s="88"/>
      <c r="C81" s="89"/>
      <c r="D81" s="90"/>
      <c r="E81" s="33"/>
      <c r="F81" s="34"/>
      <c r="G81" s="34"/>
      <c r="H81" s="34"/>
      <c r="I81" s="33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">
      <c r="A82" s="35">
        <f t="shared" ref="A82:A84" ca="1" si="9">IF(OFFSET(A82,-1,0) ="",OFFSET(A82,-2,0)+1,OFFSET(A82,-1,0)+1 )</f>
        <v>56</v>
      </c>
      <c r="B82" s="25"/>
      <c r="C82" s="61"/>
      <c r="D82" s="47"/>
      <c r="E82" s="36"/>
      <c r="F82" s="25"/>
      <c r="G82" s="25"/>
      <c r="H82" s="25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">
      <c r="A83" s="35">
        <f t="shared" ca="1" si="9"/>
        <v>57</v>
      </c>
      <c r="B83" s="25"/>
      <c r="C83" s="61"/>
      <c r="D83" s="47"/>
      <c r="E83" s="36"/>
      <c r="F83" s="25"/>
      <c r="G83" s="25"/>
      <c r="H83" s="25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" customHeight="1" x14ac:dyDescent="0.2">
      <c r="A84" s="35">
        <f t="shared" ca="1" si="9"/>
        <v>58</v>
      </c>
      <c r="B84" s="25"/>
      <c r="C84" s="61"/>
      <c r="D84" s="47"/>
      <c r="E84" s="36"/>
      <c r="F84" s="25"/>
      <c r="G84" s="25"/>
      <c r="H84" s="25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4.25" customHeight="1" x14ac:dyDescent="0.2">
      <c r="A85" s="32"/>
      <c r="B85" s="88"/>
      <c r="C85" s="89"/>
      <c r="D85" s="90"/>
      <c r="E85" s="33"/>
      <c r="F85" s="34"/>
      <c r="G85" s="34"/>
      <c r="H85" s="34"/>
      <c r="I85" s="33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" customHeight="1" x14ac:dyDescent="0.2">
      <c r="A86" s="35">
        <f t="shared" ref="A86:A87" ca="1" si="10">IF(OFFSET(A86,-1,0) ="",OFFSET(A86,-2,0)+1,OFFSET(A86,-1,0)+1 )</f>
        <v>59</v>
      </c>
      <c r="B86" s="25"/>
      <c r="C86" s="61"/>
      <c r="D86" s="47"/>
      <c r="E86" s="25"/>
      <c r="F86" s="25"/>
      <c r="G86" s="25"/>
      <c r="H86" s="25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" customHeight="1" x14ac:dyDescent="0.2">
      <c r="A87" s="35">
        <f t="shared" ca="1" si="10"/>
        <v>60</v>
      </c>
      <c r="B87" s="25"/>
      <c r="C87" s="61"/>
      <c r="D87" s="42"/>
      <c r="E87" s="25"/>
      <c r="F87" s="25"/>
      <c r="G87" s="25"/>
      <c r="H87" s="25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4.25" customHeight="1" x14ac:dyDescent="0.2">
      <c r="A88" s="32"/>
      <c r="B88" s="88"/>
      <c r="C88" s="89"/>
      <c r="D88" s="90"/>
      <c r="E88" s="33"/>
      <c r="F88" s="34"/>
      <c r="G88" s="34"/>
      <c r="H88" s="34"/>
      <c r="I88" s="33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">
      <c r="A89" s="35">
        <f t="shared" ref="A89:A93" ca="1" si="11">IF(OFFSET(A89,-1,0) ="",OFFSET(A89,-2,0)+1,OFFSET(A89,-1,0)+1 )</f>
        <v>61</v>
      </c>
      <c r="B89" s="25"/>
      <c r="C89" s="61"/>
      <c r="D89" s="46"/>
      <c r="E89" s="36"/>
      <c r="F89" s="25"/>
      <c r="G89" s="25"/>
      <c r="H89" s="25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" customHeight="1" x14ac:dyDescent="0.2">
      <c r="A90" s="35">
        <f t="shared" ca="1" si="11"/>
        <v>62</v>
      </c>
      <c r="B90" s="25"/>
      <c r="C90" s="61"/>
      <c r="D90" s="42"/>
      <c r="E90" s="36"/>
      <c r="F90" s="25"/>
      <c r="G90" s="25"/>
      <c r="H90" s="25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" customHeight="1" x14ac:dyDescent="0.2">
      <c r="A91" s="35">
        <f t="shared" ca="1" si="11"/>
        <v>63</v>
      </c>
      <c r="B91" s="25"/>
      <c r="C91" s="61"/>
      <c r="D91" s="42"/>
      <c r="E91" s="36"/>
      <c r="F91" s="25"/>
      <c r="G91" s="25"/>
      <c r="H91" s="25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">
      <c r="A92" s="35">
        <f t="shared" ca="1" si="11"/>
        <v>64</v>
      </c>
      <c r="B92" s="25"/>
      <c r="C92" s="61"/>
      <c r="D92" s="42"/>
      <c r="E92" s="36"/>
      <c r="F92" s="25"/>
      <c r="G92" s="25"/>
      <c r="H92" s="25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">
      <c r="A93" s="35">
        <f t="shared" ca="1" si="11"/>
        <v>65</v>
      </c>
      <c r="B93" s="25"/>
      <c r="C93" s="61"/>
      <c r="D93" s="42"/>
      <c r="E93" s="36"/>
      <c r="F93" s="25"/>
      <c r="G93" s="25"/>
      <c r="H93" s="25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" customHeight="1" x14ac:dyDescent="0.2">
      <c r="A94" s="39"/>
      <c r="B94" s="40"/>
      <c r="C94" s="64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" customHeight="1" x14ac:dyDescent="0.2">
      <c r="A95" s="39"/>
      <c r="B95" s="40"/>
      <c r="C95" s="6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" customHeight="1" x14ac:dyDescent="0.2">
      <c r="A96" s="39"/>
      <c r="B96" s="40"/>
      <c r="C96" s="64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" customHeight="1" x14ac:dyDescent="0.2">
      <c r="A97" s="39"/>
      <c r="B97" s="40"/>
      <c r="C97" s="6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" customHeight="1" x14ac:dyDescent="0.2">
      <c r="A98" s="39"/>
      <c r="B98" s="40"/>
      <c r="C98" s="6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" customHeight="1" x14ac:dyDescent="0.2">
      <c r="A99" s="39"/>
      <c r="B99" s="40"/>
      <c r="C99" s="64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" customHeight="1" x14ac:dyDescent="0.2">
      <c r="A100" s="39"/>
      <c r="B100" s="40"/>
      <c r="C100" s="64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" customHeight="1" x14ac:dyDescent="0.2">
      <c r="A101" s="39"/>
      <c r="B101" s="40"/>
      <c r="C101" s="64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" customHeight="1" x14ac:dyDescent="0.2">
      <c r="A102" s="39"/>
      <c r="B102" s="40"/>
      <c r="C102" s="64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" customHeight="1" x14ac:dyDescent="0.2">
      <c r="A103" s="39"/>
      <c r="B103" s="40"/>
      <c r="C103" s="6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" customHeight="1" x14ac:dyDescent="0.2">
      <c r="A104" s="39"/>
      <c r="B104" s="40"/>
      <c r="C104" s="64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" customHeight="1" x14ac:dyDescent="0.2">
      <c r="A105" s="39"/>
      <c r="B105" s="40"/>
      <c r="C105" s="64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" customHeight="1" x14ac:dyDescent="0.2">
      <c r="A106" s="39"/>
      <c r="B106" s="40"/>
      <c r="C106" s="64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" customHeight="1" x14ac:dyDescent="0.2">
      <c r="A107" s="39"/>
      <c r="B107" s="40"/>
      <c r="C107" s="64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" customHeight="1" x14ac:dyDescent="0.2">
      <c r="A108" s="39"/>
      <c r="B108" s="40"/>
      <c r="C108" s="64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" customHeight="1" x14ac:dyDescent="0.2">
      <c r="A109" s="39"/>
      <c r="B109" s="40"/>
      <c r="C109" s="64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" customHeight="1" x14ac:dyDescent="0.2">
      <c r="A110" s="39"/>
      <c r="B110" s="40"/>
      <c r="C110" s="64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" customHeight="1" x14ac:dyDescent="0.2">
      <c r="A111" s="39"/>
      <c r="B111" s="40"/>
      <c r="C111" s="64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" customHeight="1" x14ac:dyDescent="0.2">
      <c r="A112" s="39"/>
      <c r="B112" s="40"/>
      <c r="C112" s="64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" customHeight="1" x14ac:dyDescent="0.2">
      <c r="A113" s="39"/>
      <c r="B113" s="40"/>
      <c r="C113" s="64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" customHeight="1" x14ac:dyDescent="0.2">
      <c r="A114" s="39"/>
      <c r="B114" s="40"/>
      <c r="C114" s="64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" customHeight="1" x14ac:dyDescent="0.2">
      <c r="A115" s="39"/>
      <c r="B115" s="40"/>
      <c r="C115" s="64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" customHeight="1" x14ac:dyDescent="0.2">
      <c r="A116" s="39"/>
      <c r="B116" s="40"/>
      <c r="C116" s="64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" customHeight="1" x14ac:dyDescent="0.2">
      <c r="A117" s="39"/>
      <c r="B117" s="40"/>
      <c r="C117" s="64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" customHeight="1" x14ac:dyDescent="0.2">
      <c r="A118" s="39"/>
      <c r="B118" s="40"/>
      <c r="C118" s="64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" customHeight="1" x14ac:dyDescent="0.2">
      <c r="A119" s="39"/>
      <c r="B119" s="40"/>
      <c r="C119" s="64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" customHeight="1" x14ac:dyDescent="0.2">
      <c r="A120" s="39"/>
      <c r="B120" s="40"/>
      <c r="C120" s="64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" customHeight="1" x14ac:dyDescent="0.2">
      <c r="A121" s="39"/>
      <c r="B121" s="40"/>
      <c r="C121" s="6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" customHeight="1" x14ac:dyDescent="0.2">
      <c r="A122" s="39"/>
      <c r="B122" s="40"/>
      <c r="C122" s="64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" customHeight="1" x14ac:dyDescent="0.2">
      <c r="A123" s="39"/>
      <c r="B123" s="40"/>
      <c r="C123" s="6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" customHeight="1" x14ac:dyDescent="0.2">
      <c r="A124" s="39"/>
      <c r="B124" s="40"/>
      <c r="C124" s="64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" customHeight="1" x14ac:dyDescent="0.2">
      <c r="A125" s="39"/>
      <c r="B125" s="40"/>
      <c r="C125" s="64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" customHeight="1" x14ac:dyDescent="0.2">
      <c r="A126" s="39"/>
      <c r="B126" s="40"/>
      <c r="C126" s="64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" customHeight="1" x14ac:dyDescent="0.2">
      <c r="A127" s="39"/>
      <c r="B127" s="40"/>
      <c r="C127" s="64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 x14ac:dyDescent="0.2">
      <c r="A128" s="39"/>
      <c r="B128" s="40"/>
      <c r="C128" s="64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 x14ac:dyDescent="0.2">
      <c r="A129" s="39"/>
      <c r="B129" s="40"/>
      <c r="C129" s="64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 x14ac:dyDescent="0.2">
      <c r="A130" s="39"/>
      <c r="B130" s="40"/>
      <c r="C130" s="64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" customHeight="1" x14ac:dyDescent="0.2">
      <c r="A131" s="39"/>
      <c r="B131" s="40"/>
      <c r="C131" s="64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" customHeight="1" x14ac:dyDescent="0.2">
      <c r="A132" s="39"/>
      <c r="B132" s="40"/>
      <c r="C132" s="64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 x14ac:dyDescent="0.2">
      <c r="A133" s="39"/>
      <c r="B133" s="40"/>
      <c r="C133" s="6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" customHeight="1" x14ac:dyDescent="0.2">
      <c r="A134" s="39"/>
      <c r="B134" s="40"/>
      <c r="C134" s="64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" customHeight="1" x14ac:dyDescent="0.2">
      <c r="A135" s="39"/>
      <c r="B135" s="40"/>
      <c r="C135" s="6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</sheetData>
  <mergeCells count="21">
    <mergeCell ref="A1:D1"/>
    <mergeCell ref="A2:D2"/>
    <mergeCell ref="B77:D77"/>
    <mergeCell ref="E2:E3"/>
    <mergeCell ref="C3:D3"/>
    <mergeCell ref="B4:D4"/>
    <mergeCell ref="B5:D5"/>
    <mergeCell ref="B6:D6"/>
    <mergeCell ref="B81:D81"/>
    <mergeCell ref="B85:D85"/>
    <mergeCell ref="B88:D88"/>
    <mergeCell ref="B7:D7"/>
    <mergeCell ref="B8:D8"/>
    <mergeCell ref="B53:D53"/>
    <mergeCell ref="B59:D59"/>
    <mergeCell ref="B65:D65"/>
    <mergeCell ref="F16:H16"/>
    <mergeCell ref="B41:D41"/>
    <mergeCell ref="B47:D47"/>
    <mergeCell ref="B18:D18"/>
    <mergeCell ref="B28:D28"/>
  </mergeCells>
  <dataValidations count="2">
    <dataValidation type="list" allowBlank="1" showErrorMessage="1" sqref="F94:H151">
      <formula1>#REF!</formula1>
    </dataValidation>
    <dataValidation type="list" allowBlank="1" sqref="H19:H93 F47:G93 F19:G45">
      <formula1>$A$11:$A$15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6"/>
  <sheetViews>
    <sheetView tabSelected="1" defaultGridColor="0" topLeftCell="A86" colorId="22" zoomScaleNormal="100" workbookViewId="0">
      <selection activeCell="B54" sqref="B54"/>
    </sheetView>
  </sheetViews>
  <sheetFormatPr defaultColWidth="12.5703125" defaultRowHeight="15.75" customHeight="1" x14ac:dyDescent="0.2"/>
  <cols>
    <col min="1" max="1" width="9.85546875" style="76" customWidth="1"/>
    <col min="2" max="2" width="45.42578125" style="76" customWidth="1"/>
    <col min="3" max="3" width="31.28515625" style="65" customWidth="1"/>
    <col min="4" max="4" width="32.28515625" style="55" customWidth="1"/>
    <col min="5" max="5" width="28.140625" style="76" customWidth="1"/>
    <col min="6" max="8" width="8.42578125" style="76" customWidth="1"/>
    <col min="9" max="9" width="15.42578125" style="76" customWidth="1"/>
    <col min="10" max="26" width="8" style="76" customWidth="1"/>
    <col min="27" max="16384" width="12.5703125" style="76"/>
  </cols>
  <sheetData>
    <row r="1" spans="1:26" ht="12" customHeight="1" x14ac:dyDescent="0.2">
      <c r="A1" s="95"/>
      <c r="B1" s="96"/>
      <c r="C1" s="96"/>
      <c r="D1" s="96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97" t="s">
        <v>0</v>
      </c>
      <c r="B2" s="98"/>
      <c r="C2" s="98"/>
      <c r="D2" s="99"/>
      <c r="E2" s="100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1"/>
      <c r="D3" s="96"/>
      <c r="E3" s="96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92" t="s">
        <v>2</v>
      </c>
      <c r="C4" s="89"/>
      <c r="D4" s="90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02" t="s">
        <v>149</v>
      </c>
      <c r="C5" s="89"/>
      <c r="D5" s="90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02" t="s">
        <v>7</v>
      </c>
      <c r="C6" s="89"/>
      <c r="D6" s="90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92" t="s">
        <v>32</v>
      </c>
      <c r="C7" s="89"/>
      <c r="D7" s="90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93">
        <v>44847</v>
      </c>
      <c r="C8" s="89"/>
      <c r="D8" s="90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COUNTIF($F$18:$F$49672,"*Passed")</f>
        <v>0</v>
      </c>
      <c r="C11" s="58">
        <f>COUNTIF($G$18:$G$49672,"*Passed")</f>
        <v>0</v>
      </c>
      <c r="D11" s="51">
        <f>COUNTIF($H$18:$H$49672,"*Passed")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COUNTIF($F$18:$F$49392,"*Failed*")</f>
        <v>0</v>
      </c>
      <c r="C12" s="58">
        <f>COUNTIF($G$18:$G$49392,"*Failed*")</f>
        <v>0</v>
      </c>
      <c r="D12" s="51">
        <f>COUNTIF($H$18:$H$49392,"*Failed*")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COUNTIF($F$18:$F$49392,"*Not Run*")</f>
        <v>0</v>
      </c>
      <c r="C13" s="58">
        <f>COUNTIF($G$18:$G$49392,"*Not Run*")</f>
        <v>0</v>
      </c>
      <c r="D13" s="51">
        <f>COUNTIF($H$18:$H$49392,"*Not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COUNTIF($F$18:$F$49392,"*NA*")</f>
        <v>0</v>
      </c>
      <c r="C14" s="58">
        <f>COUNTIF($G$18:$G$49392,"*NA*")</f>
        <v>0</v>
      </c>
      <c r="D14" s="51">
        <f>COUNTIF($H$18:$H$49392,"*NA*")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COUNTIF($F$18:$F$49392,"*Passed in previous build*")</f>
        <v>0</v>
      </c>
      <c r="C15" s="58">
        <f>COUNTIF($G$18:$G$49392,"*Passed in previous build*")</f>
        <v>0</v>
      </c>
      <c r="D15" s="51">
        <f>COUNTIF($H$18:$H$49392,"*Passed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85" t="s">
        <v>10</v>
      </c>
      <c r="G16" s="86"/>
      <c r="H16" s="87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91" t="s">
        <v>150</v>
      </c>
      <c r="C18" s="89"/>
      <c r="D18" s="90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31">
        <v>1</v>
      </c>
      <c r="B19" s="41" t="s">
        <v>151</v>
      </c>
      <c r="C19" s="61"/>
      <c r="D19" s="54"/>
      <c r="E19" s="31">
        <v>932109741</v>
      </c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x14ac:dyDescent="0.2">
      <c r="A20" s="28">
        <f t="shared" ref="A20:A25" ca="1" si="2">IF(OFFSET(A20,-1,0) ="",OFFSET(A20,-2,0)+1,OFFSET(A20,-1,0)+1 )</f>
        <v>2</v>
      </c>
      <c r="B20" s="27" t="s">
        <v>152</v>
      </c>
      <c r="C20" s="61"/>
      <c r="D20" s="54"/>
      <c r="E20" s="79" t="s">
        <v>156</v>
      </c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5" customHeight="1" x14ac:dyDescent="0.2">
      <c r="A21" s="28">
        <f t="shared" ca="1" si="2"/>
        <v>3</v>
      </c>
      <c r="B21" s="31" t="s">
        <v>153</v>
      </c>
      <c r="C21" s="61"/>
      <c r="D21" s="78" t="s">
        <v>154</v>
      </c>
      <c r="E21" s="79" t="s">
        <v>155</v>
      </c>
      <c r="F21" s="31"/>
      <c r="G21" s="31"/>
      <c r="H21" s="31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7.5" customHeight="1" x14ac:dyDescent="0.2">
      <c r="A22" s="28">
        <f t="shared" ca="1" si="2"/>
        <v>4</v>
      </c>
      <c r="B22" s="68" t="s">
        <v>157</v>
      </c>
      <c r="C22" s="61"/>
      <c r="D22" s="72" t="s">
        <v>158</v>
      </c>
      <c r="E22" s="48"/>
      <c r="F22" s="31"/>
      <c r="G22" s="31"/>
      <c r="H22" s="31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8.25" customHeight="1" x14ac:dyDescent="0.2">
      <c r="A23" s="28">
        <f t="shared" ca="1" si="2"/>
        <v>5</v>
      </c>
      <c r="B23" s="80" t="s">
        <v>167</v>
      </c>
      <c r="C23" s="61"/>
      <c r="D23" s="54"/>
      <c r="E23" s="48"/>
      <c r="F23" s="31"/>
      <c r="G23" s="31"/>
      <c r="H23" s="31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48.75" customHeight="1" x14ac:dyDescent="0.2">
      <c r="A24" s="28">
        <f t="shared" ca="1" si="2"/>
        <v>6</v>
      </c>
      <c r="B24" s="68" t="s">
        <v>162</v>
      </c>
      <c r="C24" s="61"/>
      <c r="D24" s="54"/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28">
        <f t="shared" ca="1" si="2"/>
        <v>7</v>
      </c>
      <c r="B25" s="68" t="s">
        <v>163</v>
      </c>
      <c r="C25" s="61"/>
      <c r="D25" s="42"/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1.75" customHeight="1" x14ac:dyDescent="0.2">
      <c r="A26" s="35">
        <f ca="1">IF(OFFSET(A26,-1,0) ="",OFFSET(A26,-2,0)+1,OFFSET(A26,-1,0)+1 )</f>
        <v>8</v>
      </c>
      <c r="B26" s="68" t="s">
        <v>164</v>
      </c>
      <c r="C26" s="62"/>
      <c r="D26" s="42"/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51.75" customHeight="1" x14ac:dyDescent="0.2">
      <c r="A27" s="35">
        <f ca="1">IF(OFFSET(A27,-1,0) ="",OFFSET(A27,-2,0)+1,OFFSET(A27,-1,0)+1 )</f>
        <v>9</v>
      </c>
      <c r="B27" s="68" t="s">
        <v>166</v>
      </c>
      <c r="C27" s="62"/>
      <c r="D27" s="73" t="s">
        <v>158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51.75" customHeight="1" x14ac:dyDescent="0.2">
      <c r="A28" s="35">
        <f ca="1">IF(OFFSET(A28,-1,0) ="",OFFSET(A28,-2,0)+1,OFFSET(A28,-1,0)+1 )</f>
        <v>10</v>
      </c>
      <c r="B28" s="68" t="s">
        <v>169</v>
      </c>
      <c r="C28" s="62"/>
      <c r="D28" s="73" t="s">
        <v>158</v>
      </c>
      <c r="E28" s="48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51.75" customHeight="1" x14ac:dyDescent="0.2">
      <c r="A29" s="35">
        <f ca="1">IF(OFFSET(A29,-1,0) ="",OFFSET(A29,-2,0)+1,OFFSET(A29,-1,0)+1 )</f>
        <v>11</v>
      </c>
      <c r="B29" s="68" t="s">
        <v>168</v>
      </c>
      <c r="C29" s="62"/>
      <c r="D29" s="73" t="s">
        <v>158</v>
      </c>
      <c r="E29" s="48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51.75" customHeight="1" x14ac:dyDescent="0.2">
      <c r="A30" s="35">
        <f ca="1">IF(OFFSET(A30,-1,0) ="",OFFSET(A30,-2,0)+1,OFFSET(A30,-1,0)+1 )</f>
        <v>12</v>
      </c>
      <c r="B30" s="68" t="s">
        <v>170</v>
      </c>
      <c r="C30" s="62"/>
      <c r="D30" s="42"/>
      <c r="E30" s="48"/>
      <c r="F30" s="31"/>
      <c r="G30" s="31"/>
      <c r="H30" s="31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51.75" customHeight="1" x14ac:dyDescent="0.2">
      <c r="A31" s="35"/>
      <c r="B31" s="68" t="s">
        <v>171</v>
      </c>
      <c r="C31" s="62"/>
      <c r="D31" s="73" t="s">
        <v>172</v>
      </c>
      <c r="E31" s="48"/>
      <c r="F31" s="31"/>
      <c r="G31" s="31"/>
      <c r="H31" s="31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51.75" customHeight="1" x14ac:dyDescent="0.2">
      <c r="A32" s="35">
        <f ca="1">IF(OFFSET(A32,-1,0) ="",OFFSET(A32,-2,0)+1,OFFSET(A32,-1,0)+1 )</f>
        <v>13</v>
      </c>
      <c r="B32" s="68" t="s">
        <v>165</v>
      </c>
      <c r="C32" s="62"/>
      <c r="D32" s="73" t="s">
        <v>184</v>
      </c>
      <c r="E32" s="48"/>
      <c r="F32" s="31"/>
      <c r="G32" s="31"/>
      <c r="H32" s="31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40.5" customHeight="1" x14ac:dyDescent="0.2">
      <c r="A33" s="35">
        <f ca="1">IF(OFFSET(A33,-1,0) ="",OFFSET(A33,-2,0)+1,OFFSET(A33,-1,0)+1 )</f>
        <v>14</v>
      </c>
      <c r="B33" s="68" t="s">
        <v>161</v>
      </c>
      <c r="C33" s="62"/>
      <c r="D33" s="42"/>
      <c r="E33" s="48"/>
      <c r="F33" s="31"/>
      <c r="G33" s="31"/>
      <c r="H33" s="31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" customHeight="1" x14ac:dyDescent="0.2">
      <c r="A34" s="35">
        <f ca="1">IF(OFFSET(A34,-1,0) ="",OFFSET(A34,-2,0)+1,OFFSET(A34,-1,0)+1 )</f>
        <v>15</v>
      </c>
      <c r="B34" s="68" t="s">
        <v>159</v>
      </c>
      <c r="C34" s="63"/>
      <c r="D34" s="42"/>
      <c r="E34" s="31"/>
      <c r="F34" s="31"/>
      <c r="G34" s="31"/>
      <c r="H34" s="31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9" customHeight="1" x14ac:dyDescent="0.2">
      <c r="A35" s="35">
        <f ca="1">IF(OFFSET(A35,-1,0) ="",OFFSET(A35,-2,0)+1,OFFSET(A35,-1,0)+1 )</f>
        <v>16</v>
      </c>
      <c r="B35" s="69" t="s">
        <v>160</v>
      </c>
      <c r="C35" s="67"/>
      <c r="D35" s="72"/>
      <c r="E35" s="31"/>
      <c r="F35" s="31"/>
      <c r="G35" s="31"/>
      <c r="H35" s="31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" customHeight="1" x14ac:dyDescent="0.2">
      <c r="A36" s="32"/>
      <c r="B36" s="107" t="s">
        <v>173</v>
      </c>
      <c r="C36" s="89"/>
      <c r="D36" s="90"/>
      <c r="E36" s="33"/>
      <c r="F36" s="34"/>
      <c r="G36" s="34"/>
      <c r="H36" s="34"/>
      <c r="I36" s="33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9" customHeight="1" x14ac:dyDescent="0.2">
      <c r="A37" s="35">
        <f t="shared" ref="A37:A50" ca="1" si="3">IF(OFFSET(A37,-1,0) ="",OFFSET(A37,-2,0)+1,OFFSET(A37,-1,0)+1 )</f>
        <v>17</v>
      </c>
      <c r="B37" s="82" t="s">
        <v>174</v>
      </c>
      <c r="C37" s="67"/>
      <c r="D37" s="72"/>
      <c r="E37" s="31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39" customHeight="1" x14ac:dyDescent="0.2">
      <c r="A38" s="35">
        <f t="shared" ca="1" si="3"/>
        <v>18</v>
      </c>
      <c r="B38" s="80" t="s">
        <v>175</v>
      </c>
      <c r="C38" s="67"/>
      <c r="D38" s="72"/>
      <c r="E38" s="81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39" customHeight="1" x14ac:dyDescent="0.2">
      <c r="A39" s="35">
        <f t="shared" ca="1" si="3"/>
        <v>19</v>
      </c>
      <c r="B39" s="68" t="s">
        <v>176</v>
      </c>
      <c r="C39" s="67"/>
      <c r="D39" s="72"/>
      <c r="E39" s="81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39" customHeight="1" x14ac:dyDescent="0.2">
      <c r="A40" s="35">
        <f t="shared" ca="1" si="3"/>
        <v>20</v>
      </c>
      <c r="B40" s="68" t="s">
        <v>177</v>
      </c>
      <c r="C40" s="67"/>
      <c r="D40" s="72"/>
      <c r="E40" s="81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39" customHeight="1" x14ac:dyDescent="0.2">
      <c r="A41" s="35">
        <f t="shared" ca="1" si="3"/>
        <v>21</v>
      </c>
      <c r="B41" s="80" t="s">
        <v>178</v>
      </c>
      <c r="C41" s="67"/>
      <c r="D41" s="72"/>
      <c r="E41" s="83" t="s">
        <v>188</v>
      </c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39" customHeight="1" x14ac:dyDescent="0.2">
      <c r="A42" s="35">
        <f t="shared" ca="1" si="3"/>
        <v>22</v>
      </c>
      <c r="B42" s="68" t="s">
        <v>179</v>
      </c>
      <c r="C42" s="67"/>
      <c r="D42" s="72"/>
      <c r="E42" s="81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36.75" customHeight="1" x14ac:dyDescent="0.2">
      <c r="A43" s="35">
        <f t="shared" ca="1" si="3"/>
        <v>23</v>
      </c>
      <c r="B43" s="68" t="s">
        <v>180</v>
      </c>
      <c r="C43" s="67"/>
      <c r="D43" s="72"/>
      <c r="E43" s="77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6.75" customHeight="1" x14ac:dyDescent="0.2">
      <c r="A44" s="35">
        <f t="shared" ca="1" si="3"/>
        <v>24</v>
      </c>
      <c r="B44" s="68" t="s">
        <v>181</v>
      </c>
      <c r="C44" s="67"/>
      <c r="D44" s="72"/>
      <c r="E44" s="31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39.75" customHeight="1" x14ac:dyDescent="0.2">
      <c r="A45" s="35">
        <f t="shared" ca="1" si="3"/>
        <v>25</v>
      </c>
      <c r="B45" s="68" t="s">
        <v>182</v>
      </c>
      <c r="C45" s="67"/>
      <c r="D45" s="72"/>
      <c r="E45" s="48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38.25" customHeight="1" x14ac:dyDescent="0.2">
      <c r="A46" s="35">
        <f t="shared" ca="1" si="3"/>
        <v>26</v>
      </c>
      <c r="B46" s="68" t="s">
        <v>183</v>
      </c>
      <c r="C46" s="67"/>
      <c r="D46" s="72"/>
      <c r="E46" s="48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39.75" customHeight="1" x14ac:dyDescent="0.2">
      <c r="A47" s="35">
        <f t="shared" ca="1" si="3"/>
        <v>27</v>
      </c>
      <c r="B47" s="68" t="s">
        <v>185</v>
      </c>
      <c r="C47" s="67"/>
      <c r="D47" s="72"/>
      <c r="E47" s="48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7.5" customHeight="1" x14ac:dyDescent="0.2">
      <c r="A48" s="35">
        <f t="shared" ca="1" si="3"/>
        <v>28</v>
      </c>
      <c r="B48" s="68" t="s">
        <v>186</v>
      </c>
      <c r="C48" s="67"/>
      <c r="D48" s="73"/>
      <c r="E48" s="48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53.25" customHeight="1" x14ac:dyDescent="0.2">
      <c r="A49" s="35">
        <f t="shared" ca="1" si="3"/>
        <v>29</v>
      </c>
      <c r="B49" s="68" t="s">
        <v>187</v>
      </c>
      <c r="C49" s="62"/>
      <c r="D49" s="73"/>
      <c r="E49" s="48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55.5" customHeight="1" x14ac:dyDescent="0.2">
      <c r="A50" s="35">
        <f t="shared" ca="1" si="3"/>
        <v>30</v>
      </c>
      <c r="B50" s="68" t="s">
        <v>160</v>
      </c>
      <c r="C50" s="68"/>
      <c r="D50" s="73"/>
      <c r="E50" s="48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" customHeight="1" x14ac:dyDescent="0.2">
      <c r="A51" s="32"/>
      <c r="B51" s="94" t="s">
        <v>189</v>
      </c>
      <c r="C51" s="103"/>
      <c r="D51" s="104"/>
      <c r="E51" s="33"/>
      <c r="F51" s="34"/>
      <c r="G51" s="34"/>
      <c r="H51" s="34"/>
      <c r="I51" s="33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24.75" customHeight="1" x14ac:dyDescent="0.2">
      <c r="A52" s="35">
        <f ca="1">IF(OFFSET(A52,-1,0) ="",OFFSET(A52,-2,0)+1,OFFSET(A52,-1,0)+1 )</f>
        <v>31</v>
      </c>
      <c r="B52" s="68" t="s">
        <v>190</v>
      </c>
      <c r="C52" s="61"/>
      <c r="D52" s="66"/>
      <c r="E52" s="36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39.75" customHeight="1" x14ac:dyDescent="0.2">
      <c r="A53" s="35">
        <f ca="1">IF(OFFSET(A53,-1,0) ="",OFFSET(A53,-2,0)+1,OFFSET(A53,-1,0)+1 )</f>
        <v>32</v>
      </c>
      <c r="B53" s="68" t="s">
        <v>191</v>
      </c>
      <c r="C53" s="61"/>
      <c r="D53" s="46"/>
      <c r="E53" s="36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39.75" customHeight="1" x14ac:dyDescent="0.2">
      <c r="A54" s="35">
        <f ca="1">IF(OFFSET(A54,-1,0) ="",OFFSET(A54,-2,0)+1,OFFSET(A54,-1,0)+1 )</f>
        <v>33</v>
      </c>
      <c r="B54" s="68" t="s">
        <v>192</v>
      </c>
      <c r="C54" s="61"/>
      <c r="D54" s="46"/>
      <c r="E54" s="36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39.75" customHeight="1" x14ac:dyDescent="0.2">
      <c r="A55" s="35">
        <f ca="1">IF(OFFSET(A55,-1,0) ="",OFFSET(A55,-2,0)+1,OFFSET(A55,-1,0)+1 )</f>
        <v>34</v>
      </c>
      <c r="B55" s="68" t="s">
        <v>193</v>
      </c>
      <c r="C55" s="61"/>
      <c r="D55" s="46"/>
      <c r="E55" s="36"/>
      <c r="F55" s="31"/>
      <c r="G55" s="42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9.75" customHeight="1" x14ac:dyDescent="0.2">
      <c r="A56" s="35">
        <f t="shared" ref="A56:A67" ca="1" si="4">IF(OFFSET(A56,-1,0) ="",OFFSET(A56,-2,0)+1,OFFSET(A56,-1,0)+1 )</f>
        <v>35</v>
      </c>
      <c r="B56" s="69" t="s">
        <v>197</v>
      </c>
      <c r="C56" s="61"/>
      <c r="D56" s="46"/>
      <c r="E56" s="36"/>
      <c r="F56" s="84"/>
      <c r="G56" s="42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39.75" customHeight="1" x14ac:dyDescent="0.2">
      <c r="A57" s="35">
        <f t="shared" ca="1" si="4"/>
        <v>36</v>
      </c>
      <c r="B57" s="69" t="s">
        <v>194</v>
      </c>
      <c r="C57" s="61"/>
      <c r="D57" s="46"/>
      <c r="E57" s="36"/>
      <c r="F57" s="84"/>
      <c r="G57" s="42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39.75" customHeight="1" x14ac:dyDescent="0.2">
      <c r="A58" s="35">
        <f t="shared" ca="1" si="4"/>
        <v>37</v>
      </c>
      <c r="B58" s="69" t="s">
        <v>195</v>
      </c>
      <c r="C58" s="61"/>
      <c r="D58" s="46"/>
      <c r="E58" s="36"/>
      <c r="F58" s="84"/>
      <c r="G58" s="42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">
      <c r="A59" s="35">
        <f t="shared" ca="1" si="4"/>
        <v>38</v>
      </c>
      <c r="B59" s="69" t="s">
        <v>196</v>
      </c>
      <c r="C59" s="61"/>
      <c r="D59" s="46"/>
      <c r="E59" s="36"/>
      <c r="F59" s="84"/>
      <c r="G59" s="42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9.75" customHeight="1" x14ac:dyDescent="0.2">
      <c r="A60" s="35">
        <f t="shared" ca="1" si="4"/>
        <v>39</v>
      </c>
      <c r="B60" s="69" t="s">
        <v>198</v>
      </c>
      <c r="C60" s="61"/>
      <c r="D60" s="46"/>
      <c r="E60" s="36"/>
      <c r="F60" s="84"/>
      <c r="G60" s="42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9.75" customHeight="1" x14ac:dyDescent="0.2">
      <c r="A61" s="35">
        <f t="shared" ca="1" si="4"/>
        <v>40</v>
      </c>
      <c r="B61" s="69" t="s">
        <v>200</v>
      </c>
      <c r="C61" s="61"/>
      <c r="D61" s="46"/>
      <c r="E61" s="36"/>
      <c r="F61" s="84"/>
      <c r="G61" s="42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39.75" customHeight="1" x14ac:dyDescent="0.2">
      <c r="A62" s="35">
        <f t="shared" ca="1" si="4"/>
        <v>41</v>
      </c>
      <c r="B62" s="69" t="s">
        <v>199</v>
      </c>
      <c r="C62" s="61"/>
      <c r="D62" s="46"/>
      <c r="E62" s="36"/>
      <c r="F62" s="84"/>
      <c r="G62" s="42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.75" customHeight="1" x14ac:dyDescent="0.2">
      <c r="A63" s="35">
        <f t="shared" ca="1" si="4"/>
        <v>42</v>
      </c>
      <c r="B63" s="69" t="s">
        <v>201</v>
      </c>
      <c r="C63" s="61"/>
      <c r="D63" s="46"/>
      <c r="E63" s="36"/>
      <c r="F63" s="84"/>
      <c r="G63" s="42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39.75" customHeight="1" x14ac:dyDescent="0.2">
      <c r="A64" s="35">
        <f t="shared" ca="1" si="4"/>
        <v>43</v>
      </c>
      <c r="B64" s="69" t="s">
        <v>202</v>
      </c>
      <c r="C64" s="61"/>
      <c r="D64" s="46"/>
      <c r="E64" s="36"/>
      <c r="F64" s="84"/>
      <c r="G64" s="42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39.75" customHeight="1" x14ac:dyDescent="0.2">
      <c r="A65" s="35">
        <f t="shared" ca="1" si="4"/>
        <v>44</v>
      </c>
      <c r="B65" s="69" t="s">
        <v>203</v>
      </c>
      <c r="C65" s="61"/>
      <c r="D65" s="66" t="s">
        <v>184</v>
      </c>
      <c r="E65" s="36"/>
      <c r="F65" s="84"/>
      <c r="G65" s="42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9.75" customHeight="1" x14ac:dyDescent="0.2">
      <c r="A66" s="35">
        <f t="shared" ca="1" si="4"/>
        <v>45</v>
      </c>
      <c r="B66" s="68" t="s">
        <v>187</v>
      </c>
      <c r="C66" s="61"/>
      <c r="D66" s="46"/>
      <c r="E66" s="36"/>
      <c r="F66" s="84"/>
      <c r="G66" s="42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39" customHeight="1" x14ac:dyDescent="0.2">
      <c r="A67" s="35">
        <f t="shared" ca="1" si="4"/>
        <v>46</v>
      </c>
      <c r="B67" s="68" t="s">
        <v>160</v>
      </c>
      <c r="C67" s="61"/>
      <c r="D67" s="46"/>
      <c r="E67" s="68"/>
      <c r="F67" s="61"/>
      <c r="G67" s="46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" customHeight="1" x14ac:dyDescent="0.2">
      <c r="A68" s="32"/>
      <c r="B68" s="94" t="s">
        <v>211</v>
      </c>
      <c r="C68" s="103"/>
      <c r="D68" s="104"/>
      <c r="E68" s="33"/>
      <c r="F68" s="34"/>
      <c r="G68" s="34"/>
      <c r="H68" s="34"/>
      <c r="I68" s="33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28.5" customHeight="1" x14ac:dyDescent="0.2">
      <c r="A69" s="37">
        <f t="shared" ref="A69:A77" ca="1" si="5">IF(OFFSET(A69,-1,0) ="",OFFSET(A69,-2,0)+1,OFFSET(A69,-1,0)+1 )</f>
        <v>47</v>
      </c>
      <c r="B69" s="68" t="s">
        <v>204</v>
      </c>
      <c r="C69" s="67"/>
      <c r="D69" s="66"/>
      <c r="E69" s="36"/>
      <c r="F69" s="31"/>
      <c r="G69" s="31"/>
      <c r="H69" s="31"/>
      <c r="I69" s="37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36" customHeight="1" x14ac:dyDescent="0.2">
      <c r="A70" s="35">
        <f t="shared" ca="1" si="5"/>
        <v>48</v>
      </c>
      <c r="B70" s="68" t="s">
        <v>205</v>
      </c>
      <c r="C70" s="67"/>
      <c r="D70" s="66"/>
      <c r="E70" s="36"/>
      <c r="F70" s="31"/>
      <c r="G70" s="31"/>
      <c r="H70" s="31"/>
      <c r="I70" s="37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39" customHeight="1" x14ac:dyDescent="0.2">
      <c r="A71" s="35">
        <f t="shared" ca="1" si="5"/>
        <v>49</v>
      </c>
      <c r="B71" s="68" t="s">
        <v>206</v>
      </c>
      <c r="C71" s="67"/>
      <c r="D71" s="66"/>
      <c r="E71" s="36"/>
      <c r="F71" s="31"/>
      <c r="G71" s="31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36.75" customHeight="1" x14ac:dyDescent="0.2">
      <c r="A72" s="35">
        <f t="shared" ca="1" si="5"/>
        <v>50</v>
      </c>
      <c r="B72" s="68" t="s">
        <v>213</v>
      </c>
      <c r="C72" s="67"/>
      <c r="D72" s="66"/>
      <c r="E72" s="36"/>
      <c r="F72" s="31"/>
      <c r="G72" s="31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36.75" customHeight="1" x14ac:dyDescent="0.2">
      <c r="A73" s="37">
        <f t="shared" ca="1" si="5"/>
        <v>51</v>
      </c>
      <c r="B73" s="68" t="s">
        <v>216</v>
      </c>
      <c r="C73" s="67"/>
      <c r="D73" s="66"/>
      <c r="E73" s="36"/>
      <c r="F73" s="31"/>
      <c r="G73" s="31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" customHeight="1" x14ac:dyDescent="0.2">
      <c r="A74" s="32"/>
      <c r="B74" s="94" t="s">
        <v>212</v>
      </c>
      <c r="C74" s="103"/>
      <c r="D74" s="104"/>
      <c r="E74" s="33"/>
      <c r="F74" s="34"/>
      <c r="G74" s="34"/>
      <c r="H74" s="34"/>
      <c r="I74" s="33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6.75" customHeight="1" x14ac:dyDescent="0.2">
      <c r="A75" s="37">
        <f t="shared" ca="1" si="5"/>
        <v>52</v>
      </c>
      <c r="B75" s="68" t="s">
        <v>214</v>
      </c>
      <c r="C75" s="67"/>
      <c r="D75" s="66"/>
      <c r="E75" s="36"/>
      <c r="F75" s="31"/>
      <c r="G75" s="31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36.75" customHeight="1" x14ac:dyDescent="0.2">
      <c r="A76" s="37">
        <f t="shared" ca="1" si="5"/>
        <v>53</v>
      </c>
      <c r="B76" s="68" t="s">
        <v>213</v>
      </c>
      <c r="C76" s="67"/>
      <c r="D76" s="66"/>
      <c r="E76" s="36"/>
      <c r="F76" s="31"/>
      <c r="G76" s="31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36.75" customHeight="1" x14ac:dyDescent="0.2">
      <c r="A77" s="37">
        <f t="shared" ca="1" si="5"/>
        <v>54</v>
      </c>
      <c r="B77" s="68" t="s">
        <v>215</v>
      </c>
      <c r="C77" s="67"/>
      <c r="D77" s="66"/>
      <c r="E77" s="36"/>
      <c r="F77" s="31"/>
      <c r="G77" s="31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">
      <c r="A78" s="32"/>
      <c r="B78" s="94" t="s">
        <v>224</v>
      </c>
      <c r="C78" s="103"/>
      <c r="D78" s="104"/>
      <c r="E78" s="33"/>
      <c r="F78" s="34"/>
      <c r="G78" s="34"/>
      <c r="H78" s="34"/>
      <c r="I78" s="33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25.5" customHeight="1" x14ac:dyDescent="0.2">
      <c r="A79" s="35">
        <f t="shared" ref="A79:A81" ca="1" si="6">IF(OFFSET(A79,-1,0) ="",OFFSET(A79,-2,0)+1,OFFSET(A79,-1,0)+1 )</f>
        <v>55</v>
      </c>
      <c r="B79" s="68" t="s">
        <v>207</v>
      </c>
      <c r="C79" s="67"/>
      <c r="D79" s="71"/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26.25" customHeight="1" x14ac:dyDescent="0.2">
      <c r="A80" s="35">
        <f t="shared" ca="1" si="6"/>
        <v>56</v>
      </c>
      <c r="B80" s="68" t="s">
        <v>210</v>
      </c>
      <c r="C80" s="67"/>
      <c r="D80" s="71"/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36" customHeight="1" x14ac:dyDescent="0.2">
      <c r="A81" s="35">
        <f t="shared" ca="1" si="6"/>
        <v>57</v>
      </c>
      <c r="B81" s="68" t="s">
        <v>209</v>
      </c>
      <c r="C81" s="68"/>
      <c r="D81" s="71"/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41.25" customHeight="1" x14ac:dyDescent="0.2">
      <c r="A82" s="35">
        <f ca="1">IF(OFFSET(A82,-1,0) ="",OFFSET(A82,-2,0)+1,OFFSET(A82,-1,0)+1 )</f>
        <v>58</v>
      </c>
      <c r="B82" s="68" t="s">
        <v>208</v>
      </c>
      <c r="C82" s="68"/>
      <c r="D82" s="69" t="s">
        <v>223</v>
      </c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41.25" customHeight="1" x14ac:dyDescent="0.2">
      <c r="A83" s="35">
        <f t="shared" ref="A83:A88" ca="1" si="7">IF(OFFSET(A83,-1,0) ="",OFFSET(A83,-2,0)+1,OFFSET(A83,-1,0)+1 )</f>
        <v>59</v>
      </c>
      <c r="B83" s="69" t="s">
        <v>217</v>
      </c>
      <c r="C83" s="68"/>
      <c r="D83" s="83"/>
      <c r="E83" s="36"/>
      <c r="F83" s="31"/>
      <c r="G83" s="31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41.25" customHeight="1" x14ac:dyDescent="0.2">
      <c r="A84" s="35">
        <f t="shared" ca="1" si="7"/>
        <v>60</v>
      </c>
      <c r="B84" s="69" t="s">
        <v>218</v>
      </c>
      <c r="C84" s="68"/>
      <c r="D84" s="83"/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41.25" customHeight="1" x14ac:dyDescent="0.2">
      <c r="A85" s="35">
        <f t="shared" ca="1" si="7"/>
        <v>61</v>
      </c>
      <c r="B85" s="69" t="s">
        <v>219</v>
      </c>
      <c r="C85" s="68"/>
      <c r="D85" s="83"/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41.25" customHeight="1" x14ac:dyDescent="0.2">
      <c r="A86" s="35">
        <f t="shared" ca="1" si="7"/>
        <v>62</v>
      </c>
      <c r="B86" s="69" t="s">
        <v>220</v>
      </c>
      <c r="C86" s="68"/>
      <c r="D86" s="83"/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41.25" customHeight="1" x14ac:dyDescent="0.2">
      <c r="A87" s="35">
        <f t="shared" ca="1" si="7"/>
        <v>63</v>
      </c>
      <c r="B87" s="69" t="s">
        <v>221</v>
      </c>
      <c r="C87" s="68"/>
      <c r="D87" s="83"/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41.25" customHeight="1" x14ac:dyDescent="0.2">
      <c r="A88" s="35">
        <f t="shared" ca="1" si="7"/>
        <v>64</v>
      </c>
      <c r="B88" s="69" t="s">
        <v>222</v>
      </c>
      <c r="C88" s="68"/>
      <c r="D88" s="83"/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">
      <c r="A89" s="32"/>
      <c r="B89" s="94" t="s">
        <v>225</v>
      </c>
      <c r="C89" s="105"/>
      <c r="D89" s="106"/>
      <c r="E89" s="33"/>
      <c r="F89" s="34"/>
      <c r="G89" s="34"/>
      <c r="H89" s="34"/>
      <c r="I89" s="33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27" customHeight="1" x14ac:dyDescent="0.2">
      <c r="A90" s="35">
        <f t="shared" ref="A90:A91" ca="1" si="8">IF(OFFSET(A90,-1,0) ="",OFFSET(A90,-2,0)+1,OFFSET(A90,-1,0)+1 )</f>
        <v>65</v>
      </c>
      <c r="B90" s="68" t="s">
        <v>226</v>
      </c>
      <c r="C90" s="67"/>
      <c r="D90" s="71"/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27" customHeight="1" x14ac:dyDescent="0.2">
      <c r="A91" s="35">
        <f t="shared" ca="1" si="8"/>
        <v>66</v>
      </c>
      <c r="B91" s="68" t="s">
        <v>227</v>
      </c>
      <c r="C91" s="67"/>
      <c r="D91" s="71"/>
      <c r="E91" s="31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">
      <c r="A92" s="32"/>
      <c r="B92" s="88"/>
      <c r="C92" s="103"/>
      <c r="D92" s="104"/>
      <c r="E92" s="33"/>
      <c r="F92" s="34"/>
      <c r="G92" s="34"/>
      <c r="H92" s="34"/>
      <c r="I92" s="33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">
      <c r="A93" s="35">
        <f t="shared" ref="A93:A103" ca="1" si="9">IF(OFFSET(A93,-1,0) ="",OFFSET(A93,-2,0)+1,OFFSET(A93,-1,0)+1 )</f>
        <v>67</v>
      </c>
      <c r="B93" s="31"/>
      <c r="C93" s="61"/>
      <c r="D93" s="46"/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" customHeight="1" x14ac:dyDescent="0.2">
      <c r="A94" s="35">
        <f t="shared" ca="1" si="9"/>
        <v>68</v>
      </c>
      <c r="B94" s="31"/>
      <c r="C94" s="61"/>
      <c r="D94" s="47"/>
      <c r="E94" s="31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" customHeight="1" x14ac:dyDescent="0.2">
      <c r="A95" s="35">
        <f t="shared" ca="1" si="9"/>
        <v>69</v>
      </c>
      <c r="B95" s="31"/>
      <c r="C95" s="61"/>
      <c r="D95" s="47"/>
      <c r="E95" s="31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" customHeight="1" x14ac:dyDescent="0.2">
      <c r="A96" s="35">
        <f t="shared" ca="1" si="9"/>
        <v>70</v>
      </c>
      <c r="B96" s="31"/>
      <c r="C96" s="61"/>
      <c r="D96" s="47"/>
      <c r="E96" s="31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" customHeight="1" x14ac:dyDescent="0.2">
      <c r="A97" s="35">
        <f t="shared" ca="1" si="9"/>
        <v>71</v>
      </c>
      <c r="B97" s="31"/>
      <c r="C97" s="61"/>
      <c r="D97" s="47"/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" customHeight="1" x14ac:dyDescent="0.2">
      <c r="A98" s="35">
        <f t="shared" ca="1" si="9"/>
        <v>72</v>
      </c>
      <c r="B98" s="31"/>
      <c r="C98" s="61"/>
      <c r="D98" s="47"/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" customHeight="1" x14ac:dyDescent="0.2">
      <c r="A99" s="35">
        <f t="shared" ca="1" si="9"/>
        <v>73</v>
      </c>
      <c r="B99" s="31"/>
      <c r="C99" s="61"/>
      <c r="D99" s="42"/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" customHeight="1" x14ac:dyDescent="0.2">
      <c r="A100" s="35">
        <f t="shared" ca="1" si="9"/>
        <v>74</v>
      </c>
      <c r="B100" s="31"/>
      <c r="C100" s="61"/>
      <c r="D100" s="42"/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" customHeight="1" x14ac:dyDescent="0.2">
      <c r="A101" s="35">
        <f t="shared" ca="1" si="9"/>
        <v>75</v>
      </c>
      <c r="B101" s="31"/>
      <c r="C101" s="61"/>
      <c r="D101" s="42"/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" customHeight="1" x14ac:dyDescent="0.2">
      <c r="A102" s="35">
        <f t="shared" ca="1" si="9"/>
        <v>76</v>
      </c>
      <c r="B102" s="31"/>
      <c r="C102" s="61"/>
      <c r="D102" s="47"/>
      <c r="E102" s="31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" customHeight="1" x14ac:dyDescent="0.2">
      <c r="A103" s="35">
        <f t="shared" ca="1" si="9"/>
        <v>77</v>
      </c>
      <c r="B103" s="31"/>
      <c r="C103" s="61"/>
      <c r="D103" s="47"/>
      <c r="E103" s="31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" customHeight="1" x14ac:dyDescent="0.2">
      <c r="A104" s="32"/>
      <c r="B104" s="88"/>
      <c r="C104" s="103"/>
      <c r="D104" s="104"/>
      <c r="E104" s="33"/>
      <c r="F104" s="34"/>
      <c r="G104" s="34"/>
      <c r="H104" s="34"/>
      <c r="I104" s="33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" customHeight="1" x14ac:dyDescent="0.2">
      <c r="A105" s="35">
        <f t="shared" ref="A105:A107" ca="1" si="10">IF(OFFSET(A105,-1,0) ="",OFFSET(A105,-2,0)+1,OFFSET(A105,-1,0)+1 )</f>
        <v>78</v>
      </c>
      <c r="B105" s="31"/>
      <c r="C105" s="61"/>
      <c r="D105" s="46"/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" customHeight="1" x14ac:dyDescent="0.2">
      <c r="A106" s="35">
        <f t="shared" ca="1" si="10"/>
        <v>79</v>
      </c>
      <c r="B106" s="31"/>
      <c r="C106" s="61"/>
      <c r="D106" s="42"/>
      <c r="E106" s="31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" customHeight="1" x14ac:dyDescent="0.2">
      <c r="A107" s="35">
        <f t="shared" ca="1" si="10"/>
        <v>80</v>
      </c>
      <c r="B107" s="31"/>
      <c r="C107" s="61"/>
      <c r="D107" s="42"/>
      <c r="E107" s="31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" customHeight="1" x14ac:dyDescent="0.2">
      <c r="A108" s="32"/>
      <c r="B108" s="88"/>
      <c r="C108" s="103"/>
      <c r="D108" s="104"/>
      <c r="E108" s="33"/>
      <c r="F108" s="34"/>
      <c r="G108" s="34"/>
      <c r="H108" s="34"/>
      <c r="I108" s="33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" customHeight="1" x14ac:dyDescent="0.2">
      <c r="A109" s="35">
        <f t="shared" ref="A109:A111" ca="1" si="11">IF(OFFSET(A109,-1,0) ="",OFFSET(A109,-2,0)+1,OFFSET(A109,-1,0)+1 )</f>
        <v>81</v>
      </c>
      <c r="B109" s="31"/>
      <c r="C109" s="61"/>
      <c r="D109" s="47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" customHeight="1" x14ac:dyDescent="0.2">
      <c r="A110" s="35">
        <f t="shared" ca="1" si="11"/>
        <v>82</v>
      </c>
      <c r="B110" s="31"/>
      <c r="C110" s="61"/>
      <c r="D110" s="47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" customHeight="1" x14ac:dyDescent="0.2">
      <c r="A111" s="35">
        <f t="shared" ca="1" si="11"/>
        <v>83</v>
      </c>
      <c r="B111" s="31"/>
      <c r="C111" s="61"/>
      <c r="D111" s="47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4.25" customHeight="1" x14ac:dyDescent="0.2">
      <c r="A112" s="32"/>
      <c r="B112" s="88"/>
      <c r="C112" s="103"/>
      <c r="D112" s="104"/>
      <c r="E112" s="33"/>
      <c r="F112" s="34"/>
      <c r="G112" s="34"/>
      <c r="H112" s="34"/>
      <c r="I112" s="33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" customHeight="1" x14ac:dyDescent="0.2">
      <c r="A113" s="35">
        <f t="shared" ref="A113:A114" ca="1" si="12">IF(OFFSET(A113,-1,0) ="",OFFSET(A113,-2,0)+1,OFFSET(A113,-1,0)+1 )</f>
        <v>84</v>
      </c>
      <c r="B113" s="31"/>
      <c r="C113" s="61"/>
      <c r="D113" s="47"/>
      <c r="E113" s="31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" customHeight="1" x14ac:dyDescent="0.2">
      <c r="A114" s="35">
        <f t="shared" ca="1" si="12"/>
        <v>85</v>
      </c>
      <c r="B114" s="31"/>
      <c r="C114" s="61"/>
      <c r="D114" s="42"/>
      <c r="E114" s="31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4.25" customHeight="1" x14ac:dyDescent="0.2">
      <c r="A115" s="32"/>
      <c r="B115" s="88"/>
      <c r="C115" s="103"/>
      <c r="D115" s="104"/>
      <c r="E115" s="33"/>
      <c r="F115" s="34"/>
      <c r="G115" s="34"/>
      <c r="H115" s="34"/>
      <c r="I115" s="33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" customHeight="1" x14ac:dyDescent="0.2">
      <c r="A116" s="35">
        <f t="shared" ref="A116:A120" ca="1" si="13">IF(OFFSET(A116,-1,0) ="",OFFSET(A116,-2,0)+1,OFFSET(A116,-1,0)+1 )</f>
        <v>86</v>
      </c>
      <c r="B116" s="31"/>
      <c r="C116" s="61"/>
      <c r="D116" s="46"/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" customHeight="1" x14ac:dyDescent="0.2">
      <c r="A117" s="35">
        <f t="shared" ca="1" si="13"/>
        <v>87</v>
      </c>
      <c r="B117" s="31"/>
      <c r="C117" s="61"/>
      <c r="D117" s="42"/>
      <c r="E117" s="36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" customHeight="1" x14ac:dyDescent="0.2">
      <c r="A118" s="35">
        <f t="shared" ca="1" si="13"/>
        <v>88</v>
      </c>
      <c r="B118" s="31"/>
      <c r="C118" s="61"/>
      <c r="D118" s="42"/>
      <c r="E118" s="36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" customHeight="1" x14ac:dyDescent="0.2">
      <c r="A119" s="35">
        <f t="shared" ca="1" si="13"/>
        <v>89</v>
      </c>
      <c r="B119" s="31"/>
      <c r="C119" s="61"/>
      <c r="D119" s="42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" customHeight="1" x14ac:dyDescent="0.2">
      <c r="A120" s="35">
        <f t="shared" ca="1" si="13"/>
        <v>90</v>
      </c>
      <c r="B120" s="31"/>
      <c r="C120" s="61"/>
      <c r="D120" s="42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">
      <c r="A121" s="39"/>
      <c r="B121" s="40"/>
      <c r="C121" s="6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" customHeight="1" x14ac:dyDescent="0.2">
      <c r="A122" s="39"/>
      <c r="B122" s="40"/>
      <c r="C122" s="64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" customHeight="1" x14ac:dyDescent="0.2">
      <c r="A123" s="39"/>
      <c r="B123" s="40"/>
      <c r="C123" s="6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" customHeight="1" x14ac:dyDescent="0.2">
      <c r="A124" s="39"/>
      <c r="B124" s="40"/>
      <c r="C124" s="64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" customHeight="1" x14ac:dyDescent="0.2">
      <c r="A125" s="39"/>
      <c r="B125" s="40"/>
      <c r="C125" s="64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" customHeight="1" x14ac:dyDescent="0.2">
      <c r="A126" s="39"/>
      <c r="B126" s="40"/>
      <c r="C126" s="64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" customHeight="1" x14ac:dyDescent="0.2">
      <c r="A127" s="39"/>
      <c r="B127" s="40"/>
      <c r="C127" s="64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 x14ac:dyDescent="0.2">
      <c r="A128" s="39"/>
      <c r="B128" s="40"/>
      <c r="C128" s="64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 x14ac:dyDescent="0.2">
      <c r="A129" s="39"/>
      <c r="B129" s="40"/>
      <c r="C129" s="64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 x14ac:dyDescent="0.2">
      <c r="A130" s="39"/>
      <c r="B130" s="40"/>
      <c r="C130" s="64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" customHeight="1" x14ac:dyDescent="0.2">
      <c r="A131" s="39"/>
      <c r="B131" s="40"/>
      <c r="C131" s="64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" customHeight="1" x14ac:dyDescent="0.2">
      <c r="A132" s="39"/>
      <c r="B132" s="40"/>
      <c r="C132" s="64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 x14ac:dyDescent="0.2">
      <c r="A133" s="39"/>
      <c r="B133" s="40"/>
      <c r="C133" s="6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" customHeight="1" x14ac:dyDescent="0.2">
      <c r="A134" s="39"/>
      <c r="B134" s="40"/>
      <c r="C134" s="64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" customHeight="1" x14ac:dyDescent="0.2">
      <c r="A135" s="39"/>
      <c r="B135" s="40"/>
      <c r="C135" s="6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</sheetData>
  <mergeCells count="22">
    <mergeCell ref="B36:D36"/>
    <mergeCell ref="A1:D1"/>
    <mergeCell ref="A2:D2"/>
    <mergeCell ref="E2:E3"/>
    <mergeCell ref="C3:D3"/>
    <mergeCell ref="B4:D4"/>
    <mergeCell ref="B5:D5"/>
    <mergeCell ref="B6:D6"/>
    <mergeCell ref="B7:D7"/>
    <mergeCell ref="B8:D8"/>
    <mergeCell ref="F16:H16"/>
    <mergeCell ref="B18:D18"/>
    <mergeCell ref="B108:D108"/>
    <mergeCell ref="B112:D112"/>
    <mergeCell ref="B115:D115"/>
    <mergeCell ref="B74:D74"/>
    <mergeCell ref="B51:D51"/>
    <mergeCell ref="B68:D68"/>
    <mergeCell ref="B78:D78"/>
    <mergeCell ref="B89:D89"/>
    <mergeCell ref="B92:D92"/>
    <mergeCell ref="B104:D104"/>
  </mergeCells>
  <dataValidations count="2">
    <dataValidation type="list" allowBlank="1" sqref="F68:G120 H51:H120 F19:H50 F51:G66">
      <formula1>$A$11:$A$15</formula1>
    </dataValidation>
    <dataValidation type="list" allowBlank="1" showErrorMessage="1" sqref="F121:H178">
      <formula1>#REF!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-‘๑’- ღ ßi Smile ღ ™</cp:lastModifiedBy>
  <dcterms:modified xsi:type="dcterms:W3CDTF">2022-10-20T00:25:35Z</dcterms:modified>
</cp:coreProperties>
</file>