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okie\"/>
    </mc:Choice>
  </mc:AlternateContent>
  <bookViews>
    <workbookView xWindow="0" yWindow="0" windowWidth="10215" windowHeight="7080" activeTab="1"/>
  </bookViews>
  <sheets>
    <sheet name="Assignment 1" sheetId="1" r:id="rId1"/>
    <sheet name="Assignment 2" sheetId="2" r:id="rId2"/>
    <sheet name="Assignment 3" sheetId="4" r:id="rId3"/>
  </sheets>
  <calcPr calcId="152511"/>
</workbook>
</file>

<file path=xl/calcChain.xml><?xml version="1.0" encoding="utf-8"?>
<calcChain xmlns="http://schemas.openxmlformats.org/spreadsheetml/2006/main">
  <c r="D15" i="4" l="1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A20" i="4" l="1"/>
  <c r="B10" i="4"/>
  <c r="C10" i="4"/>
  <c r="D10" i="4"/>
  <c r="A21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A21" i="4" l="1"/>
  <c r="A22" i="4" s="1"/>
  <c r="A23" i="4" s="1"/>
  <c r="A24" i="4" s="1"/>
  <c r="A25" i="4" s="1"/>
  <c r="A26" i="4" s="1"/>
  <c r="A22" i="2"/>
  <c r="A23" i="2" s="1"/>
  <c r="A24" i="2" s="1"/>
  <c r="A25" i="2" s="1"/>
  <c r="A26" i="2" s="1"/>
  <c r="C10" i="2"/>
  <c r="B10" i="2"/>
  <c r="D10" i="2"/>
  <c r="A20" i="1"/>
  <c r="A27" i="4" l="1"/>
  <c r="A28" i="4" s="1"/>
  <c r="A29" i="4" s="1"/>
  <c r="A30" i="4" s="1"/>
  <c r="A27" i="2"/>
  <c r="A28" i="2" s="1"/>
  <c r="D12" i="1"/>
  <c r="C14" i="1"/>
  <c r="B13" i="1"/>
  <c r="A21" i="1"/>
  <c r="A22" i="1" s="1"/>
  <c r="D15" i="1"/>
  <c r="C15" i="1"/>
  <c r="B15" i="1"/>
  <c r="D9" i="1"/>
  <c r="C9" i="1"/>
  <c r="B9" i="1"/>
  <c r="A31" i="4" l="1"/>
  <c r="A32" i="4" s="1"/>
  <c r="A33" i="4" s="1"/>
  <c r="A34" i="4" s="1"/>
  <c r="A35" i="4" s="1"/>
  <c r="A36" i="4" s="1"/>
  <c r="A37" i="4" s="1"/>
  <c r="A29" i="2"/>
  <c r="A23" i="1"/>
  <c r="A24" i="1" s="1"/>
  <c r="A25" i="1" s="1"/>
  <c r="D11" i="1"/>
  <c r="B11" i="1"/>
  <c r="C13" i="1"/>
  <c r="D13" i="1"/>
  <c r="B12" i="1"/>
  <c r="C12" i="1"/>
  <c r="D14" i="1"/>
  <c r="C11" i="1"/>
  <c r="B14" i="1"/>
  <c r="A38" i="4" l="1"/>
  <c r="A40" i="4" s="1"/>
  <c r="A26" i="1"/>
  <c r="B10" i="1"/>
  <c r="D10" i="1"/>
  <c r="C10" i="1"/>
  <c r="A41" i="4" l="1"/>
  <c r="A42" i="4" s="1"/>
  <c r="A44" i="4" s="1"/>
  <c r="A45" i="4" s="1"/>
  <c r="A46" i="4" s="1"/>
  <c r="A48" i="4" s="1"/>
  <c r="A49" i="4" s="1"/>
  <c r="A50" i="4" s="1"/>
  <c r="A51" i="4" s="1"/>
  <c r="A52" i="4" s="1"/>
  <c r="A53" i="4" s="1"/>
  <c r="A30" i="2"/>
  <c r="A27" i="1"/>
  <c r="A29" i="1" s="1"/>
  <c r="A30" i="1" s="1"/>
  <c r="A31" i="1" s="1"/>
  <c r="A32" i="1" s="1"/>
  <c r="A33" i="1" s="1"/>
  <c r="A34" i="1" s="1"/>
  <c r="A35" i="1" s="1"/>
  <c r="A36" i="1" s="1"/>
  <c r="A54" i="4" l="1"/>
  <c r="A55" i="4" s="1"/>
  <c r="A56" i="4" s="1"/>
  <c r="A32" i="2"/>
  <c r="A33" i="2" s="1"/>
  <c r="A34" i="2" s="1"/>
  <c r="A37" i="1"/>
  <c r="A38" i="1" s="1"/>
  <c r="A39" i="1" s="1"/>
  <c r="A57" i="4" l="1"/>
  <c r="A58" i="4" s="1"/>
  <c r="A35" i="2"/>
  <c r="A36" i="2" s="1"/>
  <c r="A37" i="2" s="1"/>
  <c r="A38" i="2" s="1"/>
  <c r="A39" i="2" s="1"/>
  <c r="A40" i="2" s="1"/>
  <c r="A41" i="2" s="1"/>
  <c r="A40" i="1"/>
  <c r="A42" i="1" s="1"/>
  <c r="A43" i="1" s="1"/>
  <c r="A44" i="1" s="1"/>
  <c r="A59" i="4" l="1"/>
  <c r="A60" i="4" s="1"/>
  <c r="A42" i="2"/>
  <c r="A44" i="2" s="1"/>
  <c r="A45" i="2" s="1"/>
  <c r="A46" i="2" s="1"/>
  <c r="A47" i="2" s="1"/>
  <c r="A48" i="2" s="1"/>
  <c r="A45" i="1"/>
  <c r="A46" i="1" s="1"/>
  <c r="A48" i="1" s="1"/>
  <c r="A49" i="1" s="1"/>
  <c r="A50" i="1" s="1"/>
  <c r="A51" i="1" s="1"/>
  <c r="A52" i="1" s="1"/>
  <c r="A61" i="4" l="1"/>
  <c r="A62" i="4" s="1"/>
  <c r="A63" i="4" s="1"/>
  <c r="A64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2" i="4" s="1"/>
  <c r="A103" i="4" s="1"/>
  <c r="A104" i="4" s="1"/>
  <c r="A105" i="4" s="1"/>
  <c r="A106" i="4" s="1"/>
  <c r="A107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3" i="4" s="1"/>
  <c r="A124" i="4" s="1"/>
  <c r="A125" i="4" s="1"/>
  <c r="A126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2" i="4" s="1"/>
  <c r="A143" i="4" s="1"/>
  <c r="A144" i="4" s="1"/>
  <c r="A146" i="4" s="1"/>
  <c r="A147" i="4" s="1"/>
  <c r="A148" i="4" s="1"/>
  <c r="A150" i="4" s="1"/>
  <c r="A151" i="4" s="1"/>
  <c r="A153" i="4" s="1"/>
  <c r="A154" i="4" s="1"/>
  <c r="A155" i="4" s="1"/>
  <c r="A156" i="4" s="1"/>
  <c r="A157" i="4" s="1"/>
  <c r="A49" i="2"/>
  <c r="A50" i="2" s="1"/>
  <c r="A51" i="2" s="1"/>
  <c r="A52" i="2" s="1"/>
  <c r="A54" i="1"/>
  <c r="A55" i="1" s="1"/>
  <c r="A56" i="1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4" i="2" s="1"/>
  <c r="A85" i="2" s="1"/>
  <c r="A86" i="2" s="1"/>
  <c r="A87" i="2" s="1"/>
  <c r="A88" i="2" s="1"/>
  <c r="A90" i="2" s="1"/>
  <c r="A91" i="2" s="1"/>
  <c r="A57" i="1"/>
  <c r="A92" i="2" l="1"/>
  <c r="A93" i="2" s="1"/>
  <c r="A94" i="2" s="1"/>
  <c r="A95" i="2" s="1"/>
  <c r="A96" i="2" s="1"/>
  <c r="A97" i="2" s="1"/>
  <c r="A98" i="2" s="1"/>
  <c r="A58" i="1"/>
  <c r="A60" i="1" s="1"/>
  <c r="A61" i="1" s="1"/>
  <c r="A62" i="1" s="1"/>
  <c r="A63" i="1" s="1"/>
  <c r="A64" i="1" s="1"/>
  <c r="A99" i="2" l="1"/>
  <c r="A100" i="2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2" i="1" s="1"/>
  <c r="A93" i="1" s="1"/>
  <c r="A101" i="2" l="1"/>
  <c r="A102" i="2" s="1"/>
  <c r="A104" i="2" s="1"/>
  <c r="A105" i="2" l="1"/>
  <c r="A106" i="2" l="1"/>
  <c r="A107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l="1"/>
  <c r="A120" i="2" s="1"/>
  <c r="A121" i="2" s="1"/>
  <c r="A122" i="2" s="1"/>
  <c r="A124" i="2" s="1"/>
  <c r="A125" i="2" s="1"/>
  <c r="A126" i="2" s="1"/>
  <c r="A128" i="2" s="1"/>
  <c r="A129" i="2" s="1"/>
  <c r="A131" i="2" s="1"/>
  <c r="A132" i="2" s="1"/>
  <c r="A133" i="2" s="1"/>
  <c r="A134" i="2" s="1"/>
  <c r="A135" i="2" s="1"/>
</calcChain>
</file>

<file path=xl/sharedStrings.xml><?xml version="1.0" encoding="utf-8"?>
<sst xmlns="http://schemas.openxmlformats.org/spreadsheetml/2006/main" count="646" uniqueCount="522">
  <si>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</si>
  <si>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</si>
  <si>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</si>
  <si>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</si>
  <si>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</si>
  <si>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</si>
  <si>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</si>
  <si>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</si>
  <si>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</si>
  <si>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</si>
  <si>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</si>
  <si>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</si>
  <si>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</si>
  <si>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</si>
  <si>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</si>
  <si>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</si>
  <si>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</si>
  <si>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</si>
  <si>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</si>
  <si>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</si>
  <si>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</si>
  <si>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</si>
  <si>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</si>
  <si>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</si>
  <si>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</si>
  <si>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</si>
  <si>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</si>
  <si>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</si>
  <si>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</si>
  <si>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</si>
  <si>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= 1,000</t>
  </si>
  <si>
    <t>Discounted Price = 1,000,000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</si>
  <si>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</si>
  <si>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</si>
  <si>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</si>
  <si>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</si>
  <si>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</si>
  <si>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</si>
  <si>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</si>
  <si>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</si>
  <si>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</si>
  <si>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</si>
  <si>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</si>
  <si>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</si>
  <si>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</si>
  <si>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Select any Product then check displaying of currency in View Product screen</t>
  </si>
  <si>
    <t>Original Price is correctly and has 2 commas</t>
  </si>
  <si>
    <t>Original Price is correctly and doesn't have comma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</si>
  <si>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</si>
  <si>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</si>
  <si>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</si>
  <si>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</si>
  <si>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</si>
  <si>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</si>
  <si>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1. Select a Product with Discounted Price = 999,999,999
2. Check the Price</t>
  </si>
  <si>
    <t>1. Select the Product, click to button Next "&gt;" and Previous "&lt;"
2. Check the Big Photo Frame</t>
  </si>
  <si>
    <t>Big Photo Frame display correctly as selected</t>
  </si>
  <si>
    <t>Big Photo Frame display No Image</t>
  </si>
  <si>
    <t>Photo List display No Image</t>
  </si>
  <si>
    <t>Photo List display only one Photo, 4 blank ones display No Image</t>
  </si>
  <si>
    <t>1. Select the Product with 1 image
2. Check the Photo List</t>
  </si>
  <si>
    <t>1. Select the Product with 5 images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</si>
  <si>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</si>
  <si>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</si>
  <si>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</si>
  <si>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</si>
  <si>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</si>
  <si>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</si>
  <si>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</si>
  <si>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</si>
  <si>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</si>
  <si>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User clicks on Next "&gt;" Button</t>
  </si>
  <si>
    <t>1. Select the Product has Photos
2.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</si>
  <si>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</si>
  <si>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</si>
  <si>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</si>
  <si>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</si>
  <si>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</si>
  <si>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</si>
  <si>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</si>
  <si>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</si>
  <si>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</si>
  <si>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</si>
  <si>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</si>
  <si>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</si>
  <si>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</si>
  <si>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</si>
  <si>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Discounted Price is correctly and has 1 comma</t>
  </si>
  <si>
    <t>1st Photo loaded to Big Photo Frame - Initial Status</t>
  </si>
  <si>
    <t>Discounted Price is 3,378.18 and rounded down to 3,379.</t>
  </si>
  <si>
    <t>Discounted Price is 3,196.9 and rounded up to 3,197</t>
  </si>
  <si>
    <t>Discounted Price is 7,113.5 and rounded up to 7,114</t>
  </si>
  <si>
    <t>Original Price from 1,000 - 999,999</t>
  </si>
  <si>
    <t>1. Select a Product with Original Price from 1,000,000 - 999,999,999
2. Check the Price</t>
  </si>
  <si>
    <t>Discounted Price from 1,000 - 999,999</t>
  </si>
  <si>
    <t>Discounted Price from 1,000,000 - 999,999,999</t>
  </si>
  <si>
    <t>1. Select the Product has photo
2. Observe the Big Photo Frame</t>
  </si>
  <si>
    <t>The Next "&gt;" Button is enable</t>
  </si>
  <si>
    <t>Previous "&lt;" Button is enable</t>
  </si>
  <si>
    <t>Product Currency is displayed "₫"</t>
  </si>
  <si>
    <t>Photo List display correctly 5 first Photos and when click to Next Button, there are 9 photos correctly</t>
  </si>
  <si>
    <t>1. Select the Product with 9 images
2. Check the Photo List</t>
  </si>
  <si>
    <t xml:space="preserve">Photo List display 5 Photos </t>
  </si>
  <si>
    <t>1. Select the Product with 3 images
2. Check the Photo List</t>
  </si>
  <si>
    <t>Photo List display correctly 3 Photos, blank ones display No Image</t>
  </si>
  <si>
    <t>Previous Photo is focused &amp; displayed to Big Photo Frame correctly</t>
  </si>
  <si>
    <t>Next Photo is focused &amp; displayed to Big Photo Frame correctly</t>
  </si>
  <si>
    <t>Next "&gt;" Button is Enabled from 1st Photo to close-to-last Photo</t>
  </si>
  <si>
    <t>1. Select the Product has Photos
2. Select the 2nd Photo in Photo List
3. Check the Next "&gt;" Button</t>
  </si>
  <si>
    <t>Big Photo Frame display the Photo correctly as User focus to.</t>
  </si>
  <si>
    <t>1. Select the Product, click to button Next "&gt;"
2. Check the Big Photo Frame</t>
  </si>
  <si>
    <t>1. Check the Product with no image
2. Observe the Big Photo Frame</t>
  </si>
  <si>
    <t>User Click to Next "&gt;" button, photo loaded to Big Photo Frame</t>
  </si>
  <si>
    <t>User Click to Previous "&lt;" button, photo loaded to Big Photo Frame</t>
  </si>
  <si>
    <t>1. Select the Product with no image
2. Observe Photo List</t>
  </si>
  <si>
    <t>1. Select the Product has Photos
2. Select the 3rd Photo in Photo List
3. Check the  Previous "&lt;" Button</t>
  </si>
  <si>
    <t>Discounted Price is 999,999,999 and has 2 commas</t>
  </si>
  <si>
    <t>1. Select a Product with Original Price = 499
2. Check the Original Price in View Product</t>
  </si>
  <si>
    <t>1. Select a Product with Original Price = 999
2. Check the Price</t>
  </si>
  <si>
    <t>Original Price = 999 and doesn't have comma</t>
  </si>
  <si>
    <t>1. Select a Product with Original Price = 1000
2. Check the Price</t>
  </si>
  <si>
    <t>Original Price = 1,000 and has 1 comma</t>
  </si>
  <si>
    <t>1. Select a Product with Original Price = 99,000
2. Check the Price</t>
  </si>
  <si>
    <t>Original Price = 99,000 correctly and has 1 comma</t>
  </si>
  <si>
    <t>1. Select a Product with Original Price = 999,999
2. Check the Price</t>
  </si>
  <si>
    <t>Original Price = 999,999 and has 1 comma</t>
  </si>
  <si>
    <t>Original Price = 1,000,000</t>
  </si>
  <si>
    <t>1. Select a Product with Original Price = 1,000,000
2. Check the Price</t>
  </si>
  <si>
    <t>Original Price = 1,000,000 and has 2 commas</t>
  </si>
  <si>
    <t>1. Select a Product with Original Price = 899 and Discount 30%
2. Check the Original Price in View Product</t>
  </si>
  <si>
    <t>Discounted Price = 629 and doesn't have comma</t>
  </si>
  <si>
    <t>1. Select a Product with Original Price = 1,998 and Discount 50%
2. Check the Discounted Price</t>
  </si>
  <si>
    <t>Discounted Price = 999 and doesn't have comma</t>
  </si>
  <si>
    <t>1. Select a Product with Original Price = 2,000 and Discount 50%
2. Check the Discounted Price</t>
  </si>
  <si>
    <t>1. Select a Product with Original Price = 45,678 and Discount 25%
2. Check the Discounted Price</t>
  </si>
  <si>
    <t>Discounted Price = 34,259 and has 1 comma</t>
  </si>
  <si>
    <t>1. Select a Product with Original Price = 1,999,998 and Discount 50%
2. Check the Discounted Price</t>
  </si>
  <si>
    <t>Discounted Price = 999,999 and has 1 comma</t>
  </si>
  <si>
    <t>1. Select a Product with Original Price is 2,000,000
2. Check the Discounted Price</t>
  </si>
  <si>
    <t>Discounted Price = 1,000,000 and has 2 commas</t>
  </si>
  <si>
    <t>1. Select a Product with Original Price = 456,789 and Discount 40%
2. Check the Discounted Price</t>
  </si>
  <si>
    <t>Discounted Price 274,073 and has 2 commas</t>
  </si>
  <si>
    <t>1. Select a Product with Original Price is 4,758 and Discount 29%
2. Check the Discounted Price</t>
  </si>
  <si>
    <t>1. Select a Product with Original Price is 8,675 and Discount 18%
2. Check the Discounted Price</t>
  </si>
  <si>
    <t>1. Select a Product with Discounted Price is 4,567 and Discount 30%
2. Check the Discounted Price</t>
  </si>
  <si>
    <t>1. Select a Product with Original Price = 999,999,999 and Discount 0%
2. Check the Price</t>
  </si>
  <si>
    <t>1. Select a Product with Original Price = 1,046,000 and Discount 15%
2. Check the Discounted Price</t>
  </si>
  <si>
    <t>Discounted Price = 889,100</t>
  </si>
  <si>
    <t>Big Photo Frame display 1st Photo</t>
  </si>
  <si>
    <t>1. Phone number
2. SMS Verification code
3. Password
4. Birthday
5. Gender
6. Fullname
7. Check box
8. Login with phone number</t>
  </si>
  <si>
    <t>1. Phone Number</t>
  </si>
  <si>
    <t>Phone number has placeholder</t>
  </si>
  <si>
    <t>Accept copy and paste input</t>
  </si>
  <si>
    <t>Phone number is required field</t>
  </si>
  <si>
    <t>Phone number length = 10</t>
  </si>
  <si>
    <t>Phone number length &lt; 10</t>
  </si>
  <si>
    <t>Phone number length &gt; 10</t>
  </si>
  <si>
    <t>Phone number is alphanumeric</t>
  </si>
  <si>
    <t>Entering the blank space between number</t>
  </si>
  <si>
    <t>2. SMS Verification Code</t>
  </si>
  <si>
    <t>Verification Code length = 6</t>
  </si>
  <si>
    <t>Verification Code length &lt; 6</t>
  </si>
  <si>
    <t>Verification Code length &gt; 6</t>
  </si>
  <si>
    <t>Verification Code is required field</t>
  </si>
  <si>
    <t>Verification Code has placeholder</t>
  </si>
  <si>
    <t>3. Password</t>
  </si>
  <si>
    <t>Password Length = 6 characters</t>
  </si>
  <si>
    <t>Password Length from 6 - 50 characters</t>
  </si>
  <si>
    <t>Password Length &gt; 50 characters</t>
  </si>
  <si>
    <t>Password Length &lt; 6 characters</t>
  </si>
  <si>
    <t>Password accepts blank space between characters</t>
  </si>
  <si>
    <t>Password accepts upper case</t>
  </si>
  <si>
    <t>Password accepts lower case</t>
  </si>
  <si>
    <t>Password is encrypted</t>
  </si>
  <si>
    <t>Password is visible when click on "Eye" symbol</t>
  </si>
  <si>
    <t>Password is required field</t>
  </si>
  <si>
    <t>Enter future date</t>
  </si>
  <si>
    <t>Full name is special characters</t>
  </si>
  <si>
    <t>4 Birthday</t>
  </si>
  <si>
    <t>5. Gender</t>
  </si>
  <si>
    <t>Birthday is not a required field</t>
  </si>
  <si>
    <t>Name length &gt; 50 characters</t>
  </si>
  <si>
    <t>Fullname has spaces only</t>
  </si>
  <si>
    <t>6. Fullname</t>
  </si>
  <si>
    <t>7. Check Box</t>
  </si>
  <si>
    <t>Default status</t>
  </si>
  <si>
    <t xml:space="preserve">Checkbox can be selected </t>
  </si>
  <si>
    <t>8. Sign up with phone number</t>
  </si>
  <si>
    <t>Phone number is existed</t>
  </si>
  <si>
    <t>Check If the slide works</t>
  </si>
  <si>
    <t>When click to X button</t>
  </si>
  <si>
    <t>Phone number is special character</t>
  </si>
  <si>
    <t>Phone number is invalid</t>
  </si>
  <si>
    <t>Click X button</t>
  </si>
  <si>
    <t>Check initial - place holder</t>
  </si>
  <si>
    <t>Name length &lt; 6 characters</t>
  </si>
  <si>
    <t>Name length = 6 characters</t>
  </si>
  <si>
    <t>Name length from 6-50 characters</t>
  </si>
  <si>
    <t>Verification Code is valid</t>
  </si>
  <si>
    <t>Select a gender</t>
  </si>
  <si>
    <t>Check if user Select valid date</t>
  </si>
  <si>
    <t>Check if user Select invalid date</t>
  </si>
  <si>
    <t>Phone number is valid</t>
  </si>
  <si>
    <t>Verification Code is invalid</t>
  </si>
  <si>
    <t>Verification Code has special character</t>
  </si>
  <si>
    <t>Verification Code has space between number</t>
  </si>
  <si>
    <t>Password is valid</t>
  </si>
  <si>
    <t>Not select any birthday field</t>
  </si>
  <si>
    <t>Check sorting</t>
  </si>
  <si>
    <t>Check scroll bar</t>
  </si>
  <si>
    <t>Check dropdown value of day</t>
  </si>
  <si>
    <t>Check dropdown value of month</t>
  </si>
  <si>
    <t>Check dropdown value of year</t>
  </si>
  <si>
    <t>Check if birthday can enter by keyboard</t>
  </si>
  <si>
    <t>Select month and year</t>
  </si>
  <si>
    <t>Select month and day</t>
  </si>
  <si>
    <t>Select year only</t>
  </si>
  <si>
    <t>Select day only</t>
  </si>
  <si>
    <t>Select month only</t>
  </si>
  <si>
    <t>Select day and year</t>
  </si>
  <si>
    <t>Gender is not selected</t>
  </si>
  <si>
    <t>Field is scrollable</t>
  </si>
  <si>
    <t>Field can dropdown</t>
  </si>
  <si>
    <t>Name length = 50</t>
  </si>
  <si>
    <t>Click to "Terms of use" link</t>
  </si>
  <si>
    <t xml:space="preserve">Click to "Private policy" link </t>
  </si>
  <si>
    <t>Fullname is blank - required field</t>
  </si>
  <si>
    <t>Slide without entering phone number</t>
  </si>
  <si>
    <t>Password contains only number</t>
  </si>
  <si>
    <t>Password contains only alphabetic</t>
  </si>
  <si>
    <t>Password contains only special character</t>
  </si>
  <si>
    <t>Password contains only alphanumeric</t>
  </si>
  <si>
    <t>Password is invalid</t>
  </si>
  <si>
    <t>1. Click to Phone Number field
2. Leave the field blank
3. Unfocus field</t>
  </si>
  <si>
    <t>1. Click to Phone Number field
2. Input "abcabc"
3. Click to X button
4. Check the field</t>
  </si>
  <si>
    <t>Placeholder is "Please enter your phone number"</t>
  </si>
  <si>
    <t>1. Click to Phone number field
2. Enter "098 1234567"
3. Check field</t>
  </si>
  <si>
    <t>1. Click to Phone number field
2. Enter "#$@#%!"
3. Check field</t>
  </si>
  <si>
    <t>1. Click to Phone number field
2. Enter "0983212345"
3. Check field</t>
  </si>
  <si>
    <t>1. Click to Phone number field
2. Enter "098765432"
3. Check field</t>
  </si>
  <si>
    <t>1. Click to Phone number field
2. Enter "09876746321"
3. Check field</t>
  </si>
  <si>
    <t>1. Click to Phone number field
2. Enter "09736281a1"
3. Check field</t>
  </si>
  <si>
    <t>1. Click to Phone number field
2. Enter "1234567891"
3. Check field</t>
  </si>
  <si>
    <t>Don't show error</t>
  </si>
  <si>
    <t>1. Focus to Phone Number field
2. Enter "0987654321"
3. Check field</t>
  </si>
  <si>
    <t>Show error message "Please enter a valid phone number."</t>
  </si>
  <si>
    <t>Show error message 1: "The length of Phone number should be 10 characters"</t>
  </si>
  <si>
    <t>Show error message: "Please enter a valid phone number."</t>
  </si>
  <si>
    <t>Show error message 2: "Please enter Phone number"</t>
  </si>
  <si>
    <t>Field is deleted. Show error message 2: "Please enter Phone number"</t>
  </si>
  <si>
    <t>Check the field has placeholder</t>
  </si>
  <si>
    <t>Show error message "Invalid verification code"</t>
  </si>
  <si>
    <t>Show error message 1: "Please enter only 6 digits"</t>
  </si>
  <si>
    <t>1. Click to Code field
2. Input "123456"
3. Delete the input
4. Check the field</t>
  </si>
  <si>
    <t>Placeholder is "6 digits"</t>
  </si>
  <si>
    <t>Show error message: "You can't leave this empty"</t>
  </si>
  <si>
    <t>Don't show error. Field code is appeared</t>
  </si>
  <si>
    <t xml:space="preserve">1. Click to Phone Number field
2. Enter valid phone number
3. Slide the button </t>
  </si>
  <si>
    <t>Copy and paste valid code to field</t>
  </si>
  <si>
    <t>The field accepts copied code</t>
  </si>
  <si>
    <t>1. Click to Password field
2. Input Valid Password
3. Check the field</t>
  </si>
  <si>
    <t>1. Click to Code field
2. Input Valid code
3. Check the field</t>
  </si>
  <si>
    <t>1. Click to Code field
2. Input invalid code
3. Check the field</t>
  </si>
  <si>
    <t>1. Click to Code field
2. Enter "#$@#%"
3. Check the field</t>
  </si>
  <si>
    <t>1. Click to Code field
2. Input "123456"
3. Check the field</t>
  </si>
  <si>
    <t>1. Click to Code field
2. Input "12345"
3. Check the field</t>
  </si>
  <si>
    <t>1. Click to Code field
2. Input "1234567"
3. Check the field</t>
  </si>
  <si>
    <t>1. Click to Code field
2. Input "123 4567"
3. Check the field</t>
  </si>
  <si>
    <t>Show error messge: "Password should contain alphabetic and numeric charater"</t>
  </si>
  <si>
    <t>1. Click to Password field
2. Input "#$@%!@"
3. Check the field</t>
  </si>
  <si>
    <t>1. Click to Password field
2. Input "abcsasdw"
3. Check the field</t>
  </si>
  <si>
    <t>1. Click to Password field
2. Input "123456"
3. Check the field</t>
  </si>
  <si>
    <t>1. Click to Password field
2. Input "abc12"
3. Check the field</t>
  </si>
  <si>
    <t>1. Click to Password field
2. Input "abc123"
3. Check the field</t>
  </si>
  <si>
    <t>1. Click to Password field
2. Input "abc12321@"
3. Check the field</t>
  </si>
  <si>
    <t>1. Click to Password field
2. Input "abc 312"
3. Check the field</t>
  </si>
  <si>
    <t>1. Click to Password field
2. Input "ABC123"
3. Check the field</t>
  </si>
  <si>
    <t>1. Click to Password field
2. Input "abcbac12"
3. Check the field</t>
  </si>
  <si>
    <t>1. Click to Password field
2. Input password
3. Check the field</t>
  </si>
  <si>
    <t>Password showed as dot symbol</t>
  </si>
  <si>
    <t>1. Click to Password field
2. Input password
3. Click to "Eye" symbol</t>
  </si>
  <si>
    <t>Password is insivible</t>
  </si>
  <si>
    <t>1. Click to Password field
2. Input password
3. Delete the input
4. Check the field</t>
  </si>
  <si>
    <t>Show error message 1: "The length of Password should be 6-50 characters"</t>
  </si>
  <si>
    <t>Show error message 2: "Please enter Password value"</t>
  </si>
  <si>
    <t>Placeholder is "Minimum 6 characters with a number and letter"</t>
  </si>
  <si>
    <t>1. Click to Password field
2. Input password
3. Click X button
4. Check the field</t>
  </si>
  <si>
    <t>Field is deleted. Show error message 2: "Please enter Password value"</t>
  </si>
  <si>
    <t>1. Select valid birthday</t>
  </si>
  <si>
    <t>1. Select invalid birthday</t>
  </si>
  <si>
    <t>1. Copy and paste valid password to field</t>
  </si>
  <si>
    <t>Doesn’t show error</t>
  </si>
  <si>
    <t>Show error message: "Please select the corect birthday"</t>
  </si>
  <si>
    <t>1. Select future birthday</t>
  </si>
  <si>
    <t>1. Check default value</t>
  </si>
  <si>
    <t>1. Not select any fields</t>
  </si>
  <si>
    <t>1. Open dropdown birthday field
2. Check the sorting of value</t>
  </si>
  <si>
    <t>1. Open dropdown birthday field
2. Check the scroll bar</t>
  </si>
  <si>
    <t>Scrollable</t>
  </si>
  <si>
    <t>1. Open drop down value of Day</t>
  </si>
  <si>
    <t>1. Open drop down value of Month</t>
  </si>
  <si>
    <t>1. Open drop down value of Year</t>
  </si>
  <si>
    <t xml:space="preserve">1. Select month only </t>
  </si>
  <si>
    <t>1. Select day only</t>
  </si>
  <si>
    <t>1. Select year only</t>
  </si>
  <si>
    <t>1. Select month and Day</t>
  </si>
  <si>
    <t>1. Select month and Year</t>
  </si>
  <si>
    <t>1. Select day and Year</t>
  </si>
  <si>
    <t>1. Enter birthday by keyboard</t>
  </si>
  <si>
    <t>1. Select birthday
2. Unselect</t>
  </si>
  <si>
    <t>Can't enter by keyboard</t>
  </si>
  <si>
    <t>Sorting in ascendence</t>
  </si>
  <si>
    <t>Show message: "Wrong birthday format"</t>
  </si>
  <si>
    <t>1. Select a gender</t>
  </si>
  <si>
    <t>1. Don't select any genders</t>
  </si>
  <si>
    <t>1. Check the dropdown</t>
  </si>
  <si>
    <t>1. Check the scroll bar</t>
  </si>
  <si>
    <t>Unscrollable</t>
  </si>
  <si>
    <t>Placeholder is "Select"</t>
  </si>
  <si>
    <t>Full name is valid</t>
  </si>
  <si>
    <t>Default value is Checked</t>
  </si>
  <si>
    <t>1. Click to link</t>
  </si>
  <si>
    <t>Link forwards to "Terms of use" page</t>
  </si>
  <si>
    <t>Link forwards to "Private policy" page</t>
  </si>
  <si>
    <t>1. Select check box</t>
  </si>
  <si>
    <t>Selectable</t>
  </si>
  <si>
    <t>1. Click to field
2. Input valid Fullname
3. Check field</t>
  </si>
  <si>
    <t>Full name is alphanumeric</t>
  </si>
  <si>
    <t>1. Click to field
2. Input "abc 123"
3. Check field</t>
  </si>
  <si>
    <t xml:space="preserve">Show error message: "Name should not contain special characters."
</t>
  </si>
  <si>
    <t>1. Click to field
2. Input "#%!#%!"
3. Check field</t>
  </si>
  <si>
    <t>1. Click to field
2. Input "abc"
3. Check field</t>
  </si>
  <si>
    <t>1. Click to field
2. Input "abcdef"
3. Check field</t>
  </si>
  <si>
    <t>1. Click to field
2. Input "abcdefghik"
3. Check field</t>
  </si>
  <si>
    <t>1. Click to field
2. Input "abcdefghijklmnopqrstuvwxyzabcdefghijklmnopqrstuvwx"
3. Check field</t>
  </si>
  <si>
    <t>1. Click to field
2. Input Fullname
3. Delete Input
4. Check field</t>
  </si>
  <si>
    <t>Show error message 1: "The name length should be 6-50 characters"</t>
  </si>
  <si>
    <t>Show error message 2: "Please enter Full Name"</t>
  </si>
  <si>
    <t>1. Click to field
2. Input Fullname
3. Click to X button
4. Check field</t>
  </si>
  <si>
    <t>1. Copy and paste Full name to field</t>
  </si>
  <si>
    <t>Field accepts copied text</t>
  </si>
  <si>
    <t>1. Click to field
2. Input 6 spaces
3. Check field</t>
  </si>
  <si>
    <t>1. Input valid value to all required fields
2. Click "Sign Up" button</t>
  </si>
  <si>
    <t>1. Input invalid value to all required fields
2. Click "Sign Up" button</t>
  </si>
  <si>
    <t>Sign Up failed. Show message error for each fields by order</t>
  </si>
  <si>
    <t>1. Input invalid Phone Number
2. Slide to get Code
3. Check the error message</t>
  </si>
  <si>
    <t>1. Input invalid Phone Number
2. Slide to get Code
3. Check the message</t>
  </si>
  <si>
    <t>Show error message: "Phone number is existed". Ask user If they want to log in by this phone number or create new account.</t>
  </si>
  <si>
    <t>Show error message: "Invalid verification code". Ask user click to resend button</t>
  </si>
  <si>
    <t>1. Leave Phone number blank
2. Slide to get Code
3. Check the error message</t>
  </si>
  <si>
    <t>Sign Up successfully. User can login with recently created account</t>
  </si>
  <si>
    <t>Invalid SMS Authentication Code</t>
  </si>
  <si>
    <t>1. Input valid Phone number
2. Slide to get Code
3. Input invalid code
4. Input mandatory fields correctly
4. Click to "Sign up button"</t>
  </si>
  <si>
    <t>Sign up successfully when enter mandaroty field with valid data</t>
  </si>
  <si>
    <t>Sign up failed when enter all mandatory field with invalid data</t>
  </si>
  <si>
    <t>1. Click to Facebook button</t>
  </si>
  <si>
    <t>Open popup page which process facebook login</t>
  </si>
  <si>
    <t>1. Click to Google button</t>
  </si>
  <si>
    <t>Open popup page which process google login</t>
  </si>
  <si>
    <t>Click to "Sign Up With Email" button</t>
  </si>
  <si>
    <t>1. Click to "Sign Up With Email" button</t>
  </si>
  <si>
    <t>Forward to "Sign Up With Email" screen</t>
  </si>
  <si>
    <t>Search Product function by Search Box</t>
  </si>
  <si>
    <t>1. Search box</t>
  </si>
  <si>
    <t>Verify Search Box is clickable</t>
  </si>
  <si>
    <t xml:space="preserve">Verify If User can paste to Search box </t>
  </si>
  <si>
    <t xml:space="preserve">Check placeholder </t>
  </si>
  <si>
    <t xml:space="preserve">Check when click to Search box, System shows search history </t>
  </si>
  <si>
    <t xml:space="preserve">Check when User type Enter with valid keyword </t>
  </si>
  <si>
    <t>If search criteria is not match, page will display message "Search no Result"</t>
  </si>
  <si>
    <t>Results can be displayed in pagination - sorted by "Price low to high"</t>
  </si>
  <si>
    <t>Results can be displayed in pagination - sorted by "Price high to low"</t>
  </si>
  <si>
    <t>Enter only special character and click Search button/press Enter</t>
  </si>
  <si>
    <t xml:space="preserve">Drag and drop images to Search Box </t>
  </si>
  <si>
    <t>User can search by Product Name</t>
  </si>
  <si>
    <t>User can search by Category Name</t>
  </si>
  <si>
    <t>User can search by Brand Name</t>
  </si>
  <si>
    <t>User can search by Supplier Name</t>
  </si>
  <si>
    <t>Input lower case keywords</t>
  </si>
  <si>
    <t>Input upper case keywords</t>
  </si>
  <si>
    <t xml:space="preserve">1. Copy valid Phone Number
2. Paste to field
3. Check If field accepts </t>
  </si>
  <si>
    <t>Field accepts copied password</t>
  </si>
  <si>
    <t>0987654321</t>
  </si>
  <si>
    <t>The field accepts copied phone number</t>
  </si>
  <si>
    <t>1. Click to Password field
2. Input Invalid Password
3. Check the field</t>
  </si>
  <si>
    <t>1. Click to Password field
2. Input only alphanumeric
3. Check the field</t>
  </si>
  <si>
    <t>Doesn't show error</t>
  </si>
  <si>
    <t>1. Check placeholder</t>
  </si>
  <si>
    <t>Placeholder is "Month", "Date", "Year"</t>
  </si>
  <si>
    <t>Placeholder is "First Last"</t>
  </si>
  <si>
    <t>Slide to get code with Invalid Phone number</t>
  </si>
  <si>
    <t>1. Input valid Phone Number
2. Slide to get Code
3. Wait until code expired
4. Click to "Sign Up" button</t>
  </si>
  <si>
    <t>x</t>
  </si>
  <si>
    <t>Check when User without entering anything click to "Search" button</t>
  </si>
  <si>
    <t>Enter any one word and search</t>
  </si>
  <si>
    <t>Enter many keywords and search</t>
  </si>
  <si>
    <t>Search with Wildcards</t>
  </si>
  <si>
    <t>1. Click to Search Box</t>
  </si>
  <si>
    <t>Search Box is clickable</t>
  </si>
  <si>
    <t>1. Copy keywords "xe may dien"
2. Paste to Search Box
3. Observe field</t>
  </si>
  <si>
    <t>Field accepts copied input</t>
  </si>
  <si>
    <t>Swap place between keywords and search</t>
  </si>
  <si>
    <t>No Result</t>
  </si>
  <si>
    <t>1. Drag an image to Seach Box
2. Click Search button
3. Check result</t>
  </si>
  <si>
    <t>Result displayed with keyword "xe"</t>
  </si>
  <si>
    <t>Result displayed with keyword</t>
  </si>
  <si>
    <t>Results is displayed with price sorted low to high</t>
  </si>
  <si>
    <t>Results is displayed with price sorted high to low</t>
  </si>
  <si>
    <t>Search by Product Name + Category Name + Brand Name + Supplier Name</t>
  </si>
  <si>
    <t>Check placeholder</t>
  </si>
  <si>
    <t>Placeholder is "Search in Lazada"</t>
  </si>
  <si>
    <t>1. Click to Search Box
2. Input "electronic device, iphone 13"
3. Click Search
4. Check result</t>
  </si>
  <si>
    <t>1. Click to Search Box
2. Click Search</t>
  </si>
  <si>
    <t>Directs to "https://www.lazada.vn/#"</t>
  </si>
  <si>
    <t>1. Click to Search Box
2. Observe search history</t>
  </si>
  <si>
    <t>Search History is displayed</t>
  </si>
  <si>
    <t>1. Click to Search Box
2. Click "Clear"
3. Observe search history</t>
  </si>
  <si>
    <t>Search History is cleared</t>
  </si>
  <si>
    <t>1. Click to Search Box
2. Input "xe"
3. Observe Search Suggestion</t>
  </si>
  <si>
    <t>1. Click to Search Box
2. Input "bpu eb"
3. Check results</t>
  </si>
  <si>
    <t>No Result, 0 items found</t>
  </si>
  <si>
    <t>1. Click to Search Box
2. Input "xe"
3. Click search
4. Click to page "3" button
5. Click on Previous "&lt;" button
6. Check results</t>
  </si>
  <si>
    <t>1. Click to Search Box
2. Input "xe"
3. Click Search
4. Observe button "&lt;" on First page</t>
  </si>
  <si>
    <t>1. Click to Search Box
2. Input "$"
3. Click Search
4. Check result</t>
  </si>
  <si>
    <t>1. Click to Search Box
2. Input "* xe? *"
3. Click Search
4. Check result</t>
  </si>
  <si>
    <t>1. Click to Search Box
2. Input "xe tre em may dien"
3. Click Search
4. Check result</t>
  </si>
  <si>
    <t>1. Click to Search Box
2. Input "xe may thuyen truong cay xanh"
3. Click Search
4. Check result</t>
  </si>
  <si>
    <t>1. Click to Search Box
2. Input "xe"
3. Click Search
4. Check result</t>
  </si>
  <si>
    <t>1. Click to Search Box
2. Input "xe"
3. Click Search
4. Select Sort By: "Price high to low"
5. Check result</t>
  </si>
  <si>
    <t>1. Click to Search Box
2. Input "xe"
3. Click Search
4. Select Sort By: "Price low to high"
5. Check results</t>
  </si>
  <si>
    <t>1. Click to Search Box
2. Input "xe"
3. Click Search
4. Click to last page
5. Observe button "&gt;" Next</t>
  </si>
  <si>
    <t>1. Click to Search Box
2. Input "xe"
3. Click search
4. Click to page "3" button
5. Click on Next "&gt;" button
6. Check results</t>
  </si>
  <si>
    <t>1. Click to Search Box
2. Input "BrB Store"
3. Click Search
4. Check result</t>
  </si>
  <si>
    <t>Results are display with BrB Store's product</t>
  </si>
  <si>
    <t>1. Click to Search Box
2. Input "Apple"
3. Click Search
4. Check result</t>
  </si>
  <si>
    <t>1. Click to Search Box
2. Input "electronic devices"
3. Click Search
4. Check result</t>
  </si>
  <si>
    <t>1. Click to Search Box
2. Input "Iphone 13"
3. Click Search
4. Check result</t>
  </si>
  <si>
    <t>1. Click to Search Box
2. Input "xe may"
3. Click Search
4. Check results</t>
  </si>
  <si>
    <t>1. Click to Search Box
2. Input "XE MAY"
3. Click Search
4. Check results</t>
  </si>
  <si>
    <t>Dropdown values are "Male" &amp; "Female"</t>
  </si>
  <si>
    <t>Password Length = 50 characters</t>
  </si>
  <si>
    <t>1. Click to Password field
2. Input "abcdefghijklmnopqrstuvwxyzabcdefghijklmnopqrstu123"
3. Check the field</t>
  </si>
  <si>
    <t xml:space="preserve">Field is deleted. </t>
  </si>
  <si>
    <t>Sign Up failed with Expired Verification code</t>
  </si>
  <si>
    <t>Click to sign up by "Google" button</t>
  </si>
  <si>
    <t>Click to sign up by "Facebook" button</t>
  </si>
  <si>
    <t/>
  </si>
  <si>
    <t>Values are from 1900 to 2022, sorting descendence</t>
  </si>
  <si>
    <t>Values are from January to December, sorting ascendence</t>
  </si>
  <si>
    <t>Values are from 1 to 31, sorting ascendence</t>
  </si>
  <si>
    <t>Results are displayed correctly</t>
  </si>
  <si>
    <t>Results are display as Brand "Apple"</t>
  </si>
  <si>
    <t>Results are displayed as Category "electronic devices"</t>
  </si>
  <si>
    <t>1. Click to Search Box
2. Input  "iphoen 13"
3. Click Search
4. Check result</t>
  </si>
  <si>
    <t>Results of Iphone 13 are displayed</t>
  </si>
  <si>
    <t>User click to clear Search History</t>
  </si>
  <si>
    <t>User choose keyword from Search History</t>
  </si>
  <si>
    <t>1. Click to Search Box
2. Click any keyword from Search History
3. Check results</t>
  </si>
  <si>
    <t>Results are displayed with chosen keyword</t>
  </si>
  <si>
    <t>When User enters text in Search box, System shows Search Suggestion</t>
  </si>
  <si>
    <t>When User clicks to a keyword from Suggestion</t>
  </si>
  <si>
    <t>1. Click to Search Box
2. Input "xe"
3. Click to a keyword from Suggestion
4. Check results</t>
  </si>
  <si>
    <t>Results are displayed less than 10 items, there is only 1 page</t>
  </si>
  <si>
    <t>Results are displayed with 10 items, there is only 1 page</t>
  </si>
  <si>
    <t>1. Click to Search Box
2. Input "xe may"
3. Click Search
3. Check pagination</t>
  </si>
  <si>
    <t>1. Click to Search Box
2. Input "sayonara baby"
3. Click Search
4. Check pagination</t>
  </si>
  <si>
    <t xml:space="preserve">When system displays &lt; 10 items founded </t>
  </si>
  <si>
    <t xml:space="preserve">When system show 10 items founded </t>
  </si>
  <si>
    <t>When system displays &gt; 10 items founded</t>
  </si>
  <si>
    <t>When clicks on the Next "&gt;" button, user should be navigated to the Next page</t>
  </si>
  <si>
    <t>When clicks on the Previous "&lt;" button, user should be navigated to the Previous page</t>
  </si>
  <si>
    <t>Navigated to Previous Page</t>
  </si>
  <si>
    <t>Navigated to Next Page</t>
  </si>
  <si>
    <t>When user is on the Last Page, Next "&gt;" button should be disabled</t>
  </si>
  <si>
    <t>When user is on the First Page, Previous "&lt;" button should be disabled</t>
  </si>
  <si>
    <t>Navigated to next 5 pages</t>
  </si>
  <si>
    <t>1. Click to Search Box
2. Enter a keyword
3. Click Search
4. Click to 2nd page
4. Observe Previous "&lt;" button</t>
  </si>
  <si>
    <t>1. Click to Search Box
2. Enter a keyword
3. Click Search
4. Observe the Previous &lt;&lt; "…" Button</t>
  </si>
  <si>
    <t>Previous &lt;&lt; "…" Button is disabled</t>
  </si>
  <si>
    <t>1. Click to Search Box
2. Enter a keyword
3. Click Search
4. Select Page 5
4. Observe the Previous &lt;&lt; "…" Button</t>
  </si>
  <si>
    <t>Previous &lt;&lt; "…" Button is enabled</t>
  </si>
  <si>
    <t>When user is on 5-before-last Page to Last Page, Next &gt;&gt; "…" Button is disabled</t>
  </si>
  <si>
    <t>Next &gt;&gt; "…" Button is disabled</t>
  </si>
  <si>
    <t>1. Click to Search Box
2. Enter a keyword
3. Click Search
4. Select Last Page
4. Observe the Next &gt;&gt; "…" Button</t>
  </si>
  <si>
    <t>When user is on 1st Page to 5-before-last Page, Next &gt;&gt; "…" Button is enabled</t>
  </si>
  <si>
    <t>1. Click to Search Box
2. Enter a keyword
3. Click Search
4. Select Page 3
4. Observe the Next &gt;&gt; "…" Button</t>
  </si>
  <si>
    <t>Next &gt;&gt; "…" Button is enabled</t>
  </si>
  <si>
    <t>Next "&gt;" button is enabled from 1st Page to close-to-last Page</t>
  </si>
  <si>
    <t>1. Click to Search Box
2. Input "xe"
3. Click search
4. Click to page 3
5. Observe Next "&gt;" button</t>
  </si>
  <si>
    <t>Next "&gt;" button is enabled</t>
  </si>
  <si>
    <t>Next "&gt;" button is disabled</t>
  </si>
  <si>
    <t>Previous "&lt;" button is disabled</t>
  </si>
  <si>
    <t xml:space="preserve">When user is on 2nd Page to Last Page, Previous "&lt;" button is enabled </t>
  </si>
  <si>
    <t>Previous "&lt;" button is enabled</t>
  </si>
  <si>
    <t>1. Click to Search Box
2. Input "sayonara baby"
3. Click Search
4. Observe the buttons</t>
  </si>
  <si>
    <t>Buttons are disabled</t>
  </si>
  <si>
    <t>1. Click to Search Box
2. Enter a keyword
3. Click Search
3. Check pagination</t>
  </si>
  <si>
    <t>Each Pagination displays 10 items</t>
  </si>
  <si>
    <t>When click Next &gt;&gt; "…" Button, User should be nagivated to next 5 pages</t>
  </si>
  <si>
    <t>When User is on 1st Page to 4th Page, Previous &lt;&lt; "…" Button is disabled</t>
  </si>
  <si>
    <t>When User is on 5th Page to Last Page, Previous &lt;&lt; "…" Button is enabled</t>
  </si>
  <si>
    <t>When click Previous &lt;&lt; "…" Button, User should be nagivated to previous 5 pages</t>
  </si>
  <si>
    <t>Navigated to Previous 5 pages</t>
  </si>
  <si>
    <t>Verify items are changed when navigate to another page</t>
  </si>
  <si>
    <t>Items are changed</t>
  </si>
  <si>
    <t>1. Click to Search Box
2. Enter a keyword
3. Click Search
4. Select to page 3
4. Check items</t>
  </si>
  <si>
    <t>1. Click to Search Box
2. Enter a keyword
3. Click Search
4. Select Next &gt;&gt; "…" button
5. Check Pagination</t>
  </si>
  <si>
    <t>1. Click to Search Box
2. Enter a keyword
3. Click Search
4. Click Previous &lt;&lt; "…" button
5. Check Pagination</t>
  </si>
  <si>
    <t>When there is only 1 Page, Next "&gt;" &amp; Previous "&lt;" are disable</t>
  </si>
  <si>
    <t>Check Order of Search Suggestion</t>
  </si>
  <si>
    <t>Search Suggestion should be displayed in ascending alphabetical order</t>
  </si>
  <si>
    <t>1. Click to Search Box
2. Enter a keyword
3. Observe Order of Search Suggestion</t>
  </si>
  <si>
    <t>Search Suggestion displays results refered to keyword "xe"</t>
  </si>
  <si>
    <t>Check Order of Search History</t>
  </si>
  <si>
    <t>1. Click to Search Box
2. Observe Order of Search History</t>
  </si>
  <si>
    <t>Search History should be displayed from Newest to Oldest search</t>
  </si>
  <si>
    <t>2. Search History</t>
  </si>
  <si>
    <t>3. Search Suggestion</t>
  </si>
  <si>
    <t>4. Pagination</t>
  </si>
  <si>
    <t>5. Sorting</t>
  </si>
  <si>
    <t>Results are displayed as searched keyword</t>
  </si>
  <si>
    <t>Results are displayed Product "Iphone 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</si>
</sst>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0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left" vertical="top" wrapText="1"/>
    </xf>
    <xf numFmtId="0" fontId="17" fillId="6" borderId="13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17" fillId="6" borderId="14" xfId="0" applyFont="1" applyFill="1" applyBorder="1" applyAlignment="1">
      <alignment vertical="top"/>
    </xf>
    <xf numFmtId="0" fontId="14" fillId="6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6" borderId="5" xfId="0" quotePrefix="1" applyFont="1" applyFill="1" applyBorder="1" applyAlignment="1">
      <alignment horizontal="left" vertical="top" wrapText="1"/>
    </xf>
    <xf numFmtId="0" fontId="19" fillId="0" borderId="18" xfId="0" applyFont="1" applyBorder="1" applyAlignment="1">
      <alignment vertical="top" wrapText="1"/>
    </xf>
    <xf numFmtId="0" fontId="14" fillId="7" borderId="16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6" borderId="14" xfId="0" applyFont="1" applyFill="1" applyBorder="1" applyAlignment="1">
      <alignment horizontal="left" vertical="top" wrapText="1"/>
    </xf>
    <xf numFmtId="0" fontId="17" fillId="6" borderId="1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7" xfId="0" applyNumberFormat="1" applyFont="1" applyFill="1" applyBorder="1" applyAlignment="1">
      <alignment horizontal="left" vertical="top" wrapText="1"/>
    </xf>
    <xf numFmtId="0" fontId="14" fillId="6" borderId="1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6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left" vertical="top" wrapText="1"/>
    </xf>
    <xf numFmtId="0" fontId="2" fillId="6" borderId="6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defaultGridColor="0" colorId="22" zoomScaleNormal="100" workbookViewId="0">
      <selection activeCell="B5" sqref="B5:D5"/>
    </sheetView>
  </sheetViews>
  <sheetFormatPr defaultColWidth="12.5703125" defaultRowHeight="15.75" customHeight="1" x14ac:dyDescent="0.2"/>
  <cols>
    <col min="1" max="1" width="9.85546875" customWidth="1"/>
    <col min="2" max="2" width="45.42578125" customWidth="1"/>
    <col min="3" max="3" width="31.28515625" style="65" customWidth="1"/>
    <col min="4" max="4" width="32.28515625" style="55" customWidth="1"/>
    <col min="5" max="5" width="28.140625" customWidth="1"/>
    <col min="6" max="8" width="8.42578125" customWidth="1"/>
    <col min="9" max="9" width="15.42578125" customWidth="1"/>
    <col min="10" max="26" width="8" customWidth="1"/>
  </cols>
  <sheetData>
    <row r="1" spans="1:26" ht="12" customHeight="1" x14ac:dyDescent="0.2">
      <c r="A1" s="98"/>
      <c r="B1" s="99"/>
      <c r="C1" s="99"/>
      <c r="D1" s="9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00" t="s">
        <v>0</v>
      </c>
      <c r="B2" s="101"/>
      <c r="C2" s="101"/>
      <c r="D2" s="102"/>
      <c r="E2" s="106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7"/>
      <c r="D3" s="99"/>
      <c r="E3" s="9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8" t="s">
        <v>2</v>
      </c>
      <c r="C4" s="104"/>
      <c r="D4" s="105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9" t="s">
        <v>35</v>
      </c>
      <c r="C5" s="104"/>
      <c r="D5" s="105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9" t="s">
        <v>7</v>
      </c>
      <c r="C6" s="104"/>
      <c r="D6" s="105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8" t="s">
        <v>32</v>
      </c>
      <c r="C7" s="104"/>
      <c r="D7" s="105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10">
        <v>44847</v>
      </c>
      <c r="C8" s="104"/>
      <c r="D8" s="105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COUNTIF($F$18:$F$49645,"*Passed")</f>
        <v>0</v>
      </c>
      <c r="C11" s="58">
        <f>COUNTIF($G$18:$G$49645,"*Passed")</f>
        <v>0</v>
      </c>
      <c r="D11" s="51">
        <f>COUNTIF($H$18:$H$49645,"*Passed")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COUNTIF($F$18:$F$49365,"*Failed*")</f>
        <v>0</v>
      </c>
      <c r="C12" s="58">
        <f>COUNTIF($G$18:$G$49365,"*Failed*")</f>
        <v>0</v>
      </c>
      <c r="D12" s="51">
        <f>COUNTIF($H$18:$H$49365,"*Failed*")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COUNTIF($F$18:$F$49365,"*Not Run*")</f>
        <v>0</v>
      </c>
      <c r="C13" s="58">
        <f>COUNTIF($G$18:$G$49365,"*Not Run*")</f>
        <v>0</v>
      </c>
      <c r="D13" s="51">
        <f>COUNTIF($H$18:$H$49365,"*Not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COUNTIF($F$18:$F$49365,"*NA*")</f>
        <v>0</v>
      </c>
      <c r="C14" s="58">
        <f>COUNTIF($G$18:$G$49365,"*NA*")</f>
        <v>0</v>
      </c>
      <c r="D14" s="51">
        <f>COUNTIF($H$18:$H$49365,"*NA*")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COUNTIF($F$18:$F$49365,"*Passed in previous build*")</f>
        <v>0</v>
      </c>
      <c r="C15" s="58">
        <f>COUNTIF($G$18:$G$49365,"*Passed in previous build*")</f>
        <v>0</v>
      </c>
      <c r="D15" s="51">
        <f>COUNTIF($H$18:$H$49365,"*Passed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12" t="s">
        <v>10</v>
      </c>
      <c r="G16" s="113"/>
      <c r="H16" s="114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15" t="s">
        <v>26</v>
      </c>
      <c r="C18" s="104"/>
      <c r="D18" s="105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25">
        <v>1</v>
      </c>
      <c r="B19" s="41" t="s">
        <v>27</v>
      </c>
      <c r="C19" s="61" t="s">
        <v>117</v>
      </c>
      <c r="D19" s="54" t="s">
        <v>47</v>
      </c>
      <c r="E19" s="25">
        <v>449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3" customFormat="1" ht="38.25" x14ac:dyDescent="0.2">
      <c r="A20" s="28">
        <f t="shared" ref="A20:A25" ca="1" si="2">IF(OFFSET(A20,-1,0) ="",OFFSET(A20,-2,0)+1,OFFSET(A20,-1,0)+1 )</f>
        <v>2</v>
      </c>
      <c r="B20" s="27" t="s">
        <v>36</v>
      </c>
      <c r="C20" s="61" t="s">
        <v>118</v>
      </c>
      <c r="D20" s="54" t="s">
        <v>119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">
      <c r="A21" s="28">
        <f t="shared" ca="1" si="2"/>
        <v>3</v>
      </c>
      <c r="B21" s="31" t="s">
        <v>52</v>
      </c>
      <c r="C21" s="61" t="s">
        <v>120</v>
      </c>
      <c r="D21" s="54" t="s">
        <v>121</v>
      </c>
      <c r="E21" s="25">
        <v>1000</v>
      </c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">
      <c r="A22" s="28">
        <f t="shared" ca="1" si="2"/>
        <v>4</v>
      </c>
      <c r="B22" s="31" t="s">
        <v>92</v>
      </c>
      <c r="C22" s="61" t="s">
        <v>122</v>
      </c>
      <c r="D22" s="54" t="s">
        <v>123</v>
      </c>
      <c r="E22" s="48">
        <v>99000</v>
      </c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3" customFormat="1" ht="38.25" customHeight="1" x14ac:dyDescent="0.2">
      <c r="A23" s="28">
        <f t="shared" ca="1" si="2"/>
        <v>5</v>
      </c>
      <c r="B23" s="27" t="s">
        <v>37</v>
      </c>
      <c r="C23" s="61" t="s">
        <v>124</v>
      </c>
      <c r="D23" s="54" t="s">
        <v>125</v>
      </c>
      <c r="E23" s="48">
        <v>999999</v>
      </c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">
      <c r="A24" s="28">
        <f t="shared" ca="1" si="2"/>
        <v>6</v>
      </c>
      <c r="B24" s="31" t="s">
        <v>126</v>
      </c>
      <c r="C24" s="61" t="s">
        <v>127</v>
      </c>
      <c r="D24" s="54" t="s">
        <v>128</v>
      </c>
      <c r="E24" s="48">
        <v>1000000</v>
      </c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31" t="s">
        <v>53</v>
      </c>
      <c r="C25" s="61" t="s">
        <v>93</v>
      </c>
      <c r="D25" s="42" t="s">
        <v>46</v>
      </c>
      <c r="E25" s="48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3" customFormat="1" ht="40.5" customHeight="1" x14ac:dyDescent="0.2">
      <c r="A26" s="35">
        <f ca="1">IF(OFFSET(A26,-1,0) ="",OFFSET(A26,-2,0)+1,OFFSET(A26,-1,0)+1 )</f>
        <v>8</v>
      </c>
      <c r="B26" s="31" t="s">
        <v>38</v>
      </c>
      <c r="C26" s="62" t="s">
        <v>54</v>
      </c>
      <c r="D26" s="42" t="s">
        <v>46</v>
      </c>
      <c r="E26" s="48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3" customFormat="1" ht="39" customHeight="1" x14ac:dyDescent="0.2">
      <c r="A27" s="35">
        <f ca="1">IF(OFFSET(A27,-1,0) ="",OFFSET(A27,-2,0)+1,OFFSET(A27,-1,0)+1 )</f>
        <v>9</v>
      </c>
      <c r="B27" s="31" t="s">
        <v>43</v>
      </c>
      <c r="C27" s="63" t="s">
        <v>45</v>
      </c>
      <c r="D27" s="42" t="s">
        <v>99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">
      <c r="A28" s="32"/>
      <c r="B28" s="115" t="s">
        <v>28</v>
      </c>
      <c r="C28" s="104"/>
      <c r="D28" s="105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">
      <c r="A29" s="35">
        <f t="shared" ref="A29:A40" ca="1" si="3">IF(OFFSET(A29,-1,0) ="",OFFSET(A29,-2,0)+1,OFFSET(A29,-1,0)+1 )</f>
        <v>10</v>
      </c>
      <c r="B29" s="31" t="s">
        <v>29</v>
      </c>
      <c r="C29" s="67" t="s">
        <v>129</v>
      </c>
      <c r="D29" s="72" t="s">
        <v>130</v>
      </c>
      <c r="E29" s="25">
        <v>899</v>
      </c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3" customFormat="1" ht="36.75" customHeight="1" x14ac:dyDescent="0.2">
      <c r="A30" s="35">
        <f t="shared" ca="1" si="3"/>
        <v>11</v>
      </c>
      <c r="B30" s="45" t="s">
        <v>39</v>
      </c>
      <c r="C30" s="67" t="s">
        <v>131</v>
      </c>
      <c r="D30" s="72" t="s">
        <v>132</v>
      </c>
      <c r="E30" s="77">
        <v>1998</v>
      </c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">
      <c r="A31" s="35">
        <f t="shared" ca="1" si="3"/>
        <v>12</v>
      </c>
      <c r="B31" s="31" t="s">
        <v>30</v>
      </c>
      <c r="C31" s="67" t="s">
        <v>133</v>
      </c>
      <c r="D31" s="72" t="s">
        <v>87</v>
      </c>
      <c r="E31" s="25">
        <v>2000</v>
      </c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">
      <c r="A32" s="35">
        <f t="shared" ca="1" si="3"/>
        <v>13</v>
      </c>
      <c r="B32" s="31" t="s">
        <v>94</v>
      </c>
      <c r="C32" s="67" t="s">
        <v>134</v>
      </c>
      <c r="D32" s="72" t="s">
        <v>135</v>
      </c>
      <c r="E32" s="48">
        <v>45678</v>
      </c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3" customFormat="1" ht="38.25" customHeight="1" x14ac:dyDescent="0.2">
      <c r="A33" s="35">
        <f t="shared" ca="1" si="3"/>
        <v>14</v>
      </c>
      <c r="B33" s="31" t="s">
        <v>40</v>
      </c>
      <c r="C33" s="67" t="s">
        <v>136</v>
      </c>
      <c r="D33" s="72" t="s">
        <v>137</v>
      </c>
      <c r="E33" s="48">
        <v>1999998</v>
      </c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">
      <c r="A34" s="35">
        <f t="shared" ca="1" si="3"/>
        <v>15</v>
      </c>
      <c r="B34" s="31" t="s">
        <v>31</v>
      </c>
      <c r="C34" s="67" t="s">
        <v>138</v>
      </c>
      <c r="D34" s="72" t="s">
        <v>139</v>
      </c>
      <c r="E34" s="48">
        <v>2000000</v>
      </c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">
      <c r="A35" s="35">
        <f t="shared" ca="1" si="3"/>
        <v>16</v>
      </c>
      <c r="B35" s="31" t="s">
        <v>95</v>
      </c>
      <c r="C35" s="67" t="s">
        <v>140</v>
      </c>
      <c r="D35" s="73" t="s">
        <v>141</v>
      </c>
      <c r="E35" s="48">
        <v>456789</v>
      </c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3" customFormat="1" ht="53.25" customHeight="1" x14ac:dyDescent="0.2">
      <c r="A36" s="35">
        <f t="shared" ca="1" si="3"/>
        <v>17</v>
      </c>
      <c r="B36" s="31" t="s">
        <v>41</v>
      </c>
      <c r="C36" s="62" t="s">
        <v>145</v>
      </c>
      <c r="D36" s="73" t="s">
        <v>116</v>
      </c>
      <c r="E36" s="48">
        <v>999999999</v>
      </c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">
      <c r="A37" s="35">
        <f t="shared" ca="1" si="3"/>
        <v>18</v>
      </c>
      <c r="B37" s="68" t="s">
        <v>48</v>
      </c>
      <c r="C37" s="74" t="s">
        <v>144</v>
      </c>
      <c r="D37" s="73" t="s">
        <v>90</v>
      </c>
      <c r="E37" s="48">
        <v>4567</v>
      </c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">
      <c r="A38" s="35">
        <f t="shared" ca="1" si="3"/>
        <v>19</v>
      </c>
      <c r="B38" s="69" t="s">
        <v>49</v>
      </c>
      <c r="C38" s="74" t="s">
        <v>143</v>
      </c>
      <c r="D38" s="73" t="s">
        <v>91</v>
      </c>
      <c r="E38" s="31">
        <v>8675</v>
      </c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">
      <c r="A39" s="35">
        <f t="shared" ca="1" si="3"/>
        <v>20</v>
      </c>
      <c r="B39" s="69" t="s">
        <v>50</v>
      </c>
      <c r="C39" s="74" t="s">
        <v>142</v>
      </c>
      <c r="D39" s="73" t="s">
        <v>89</v>
      </c>
      <c r="E39" s="48">
        <v>4758</v>
      </c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3" customFormat="1" ht="52.5" customHeight="1" x14ac:dyDescent="0.2">
      <c r="A40" s="35">
        <f t="shared" ca="1" si="3"/>
        <v>21</v>
      </c>
      <c r="B40" s="69" t="s">
        <v>51</v>
      </c>
      <c r="C40" s="74" t="s">
        <v>146</v>
      </c>
      <c r="D40" s="73" t="s">
        <v>147</v>
      </c>
      <c r="E40" s="48">
        <v>1046000</v>
      </c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">
      <c r="A41" s="32"/>
      <c r="B41" s="103" t="s">
        <v>42</v>
      </c>
      <c r="C41" s="104"/>
      <c r="D41" s="105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">
      <c r="A42" s="35">
        <f ca="1">IF(OFFSET(A42,-1,0) ="",OFFSET(A42,-2,0)+1,OFFSET(A42,-1,0)+1 )</f>
        <v>22</v>
      </c>
      <c r="B42" s="68" t="s">
        <v>88</v>
      </c>
      <c r="C42" s="61" t="s">
        <v>96</v>
      </c>
      <c r="D42" s="66" t="s">
        <v>148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3" customFormat="1" ht="39.75" customHeight="1" x14ac:dyDescent="0.2">
      <c r="A43" s="35">
        <f ca="1">IF(OFFSET(A43,-1,0) ="",OFFSET(A43,-2,0)+1,OFFSET(A43,-1,0)+1 )</f>
        <v>23</v>
      </c>
      <c r="B43" s="68" t="s">
        <v>69</v>
      </c>
      <c r="C43" s="61" t="s">
        <v>111</v>
      </c>
      <c r="D43" s="46" t="s">
        <v>57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.75" customHeight="1" x14ac:dyDescent="0.2">
      <c r="A44" s="35">
        <f ca="1">IF(OFFSET(A44,-1,0) ="",OFFSET(A44,-2,0)+1,OFFSET(A44,-1,0)+1 )</f>
        <v>24</v>
      </c>
      <c r="B44" s="68" t="s">
        <v>112</v>
      </c>
      <c r="C44" s="61" t="s">
        <v>110</v>
      </c>
      <c r="D44" s="46" t="s">
        <v>109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75" customFormat="1" ht="39.75" customHeight="1" x14ac:dyDescent="0.2">
      <c r="A45" s="35">
        <f ca="1">IF(OFFSET(A45,-1,0) ="",OFFSET(A45,-2,0)+1,OFFSET(A45,-1,0)+1 )</f>
        <v>25</v>
      </c>
      <c r="B45" s="68" t="s">
        <v>113</v>
      </c>
      <c r="C45" s="61" t="s">
        <v>110</v>
      </c>
      <c r="D45" s="46" t="s">
        <v>109</v>
      </c>
      <c r="E45" s="36"/>
      <c r="F45" s="31"/>
      <c r="G45" s="42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43" customFormat="1" ht="39" customHeight="1" x14ac:dyDescent="0.2">
      <c r="A46" s="35">
        <f ca="1">IF(OFFSET(A46,-1,0) ="",OFFSET(A46,-2,0)+1,OFFSET(A46,-1,0)+1 )</f>
        <v>26</v>
      </c>
      <c r="B46" s="69" t="s">
        <v>70</v>
      </c>
      <c r="C46" s="61" t="s">
        <v>55</v>
      </c>
      <c r="D46" s="46" t="s">
        <v>56</v>
      </c>
      <c r="E46" s="68"/>
      <c r="F46" s="61"/>
      <c r="G46" s="46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" customHeight="1" x14ac:dyDescent="0.2">
      <c r="A47" s="32"/>
      <c r="B47" s="103" t="s">
        <v>44</v>
      </c>
      <c r="C47" s="104"/>
      <c r="D47" s="105"/>
      <c r="E47" s="33"/>
      <c r="F47" s="34"/>
      <c r="G47" s="34"/>
      <c r="H47" s="34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8.5" customHeight="1" x14ac:dyDescent="0.2">
      <c r="A48" s="37">
        <f t="shared" ref="A48:A52" ca="1" si="4">IF(OFFSET(A48,-1,0) ="",OFFSET(A48,-2,0)+1,OFFSET(A48,-1,0)+1 )</f>
        <v>27</v>
      </c>
      <c r="B48" s="68" t="s">
        <v>69</v>
      </c>
      <c r="C48" s="67" t="s">
        <v>114</v>
      </c>
      <c r="D48" s="66" t="s">
        <v>58</v>
      </c>
      <c r="E48" s="36"/>
      <c r="F48" s="25"/>
      <c r="G48" s="25"/>
      <c r="H48" s="25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43" customFormat="1" ht="36" customHeight="1" x14ac:dyDescent="0.2">
      <c r="A49" s="35">
        <f t="shared" ca="1" si="4"/>
        <v>28</v>
      </c>
      <c r="B49" s="68" t="s">
        <v>68</v>
      </c>
      <c r="C49" s="67" t="s">
        <v>60</v>
      </c>
      <c r="D49" s="66" t="s">
        <v>59</v>
      </c>
      <c r="E49" s="36"/>
      <c r="F49" s="31"/>
      <c r="G49" s="31"/>
      <c r="H49" s="31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9" customHeight="1" x14ac:dyDescent="0.2">
      <c r="A50" s="35">
        <f t="shared" ca="1" si="4"/>
        <v>29</v>
      </c>
      <c r="B50" s="68" t="s">
        <v>67</v>
      </c>
      <c r="C50" s="67" t="s">
        <v>103</v>
      </c>
      <c r="D50" s="66" t="s">
        <v>104</v>
      </c>
      <c r="E50" s="36"/>
      <c r="F50" s="25"/>
      <c r="G50" s="25"/>
      <c r="H50" s="25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3" customFormat="1" ht="36.75" customHeight="1" x14ac:dyDescent="0.2">
      <c r="A51" s="35">
        <f t="shared" ca="1" si="4"/>
        <v>30</v>
      </c>
      <c r="B51" s="68" t="s">
        <v>66</v>
      </c>
      <c r="C51" s="67" t="s">
        <v>61</v>
      </c>
      <c r="D51" s="66" t="s">
        <v>102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43" customFormat="1" ht="41.25" customHeight="1" x14ac:dyDescent="0.2">
      <c r="A52" s="35">
        <f t="shared" ca="1" si="4"/>
        <v>31</v>
      </c>
      <c r="B52" s="68" t="s">
        <v>65</v>
      </c>
      <c r="C52" s="67" t="s">
        <v>101</v>
      </c>
      <c r="D52" s="66" t="s">
        <v>100</v>
      </c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" customHeight="1" x14ac:dyDescent="0.2">
      <c r="A53" s="32"/>
      <c r="B53" s="103" t="s">
        <v>33</v>
      </c>
      <c r="C53" s="104"/>
      <c r="D53" s="105"/>
      <c r="E53" s="33"/>
      <c r="F53" s="34"/>
      <c r="G53" s="34"/>
      <c r="H53" s="34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43" customFormat="1" ht="25.5" customHeight="1" x14ac:dyDescent="0.2">
      <c r="A54" s="35">
        <f t="shared" ref="A54:A56" ca="1" si="5">IF(OFFSET(A54,-1,0) ="",OFFSET(A54,-2,0)+1,OFFSET(A54,-1,0)+1 )</f>
        <v>32</v>
      </c>
      <c r="B54" s="68" t="s">
        <v>73</v>
      </c>
      <c r="C54" s="67" t="s">
        <v>62</v>
      </c>
      <c r="D54" s="71" t="s">
        <v>63</v>
      </c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6.25" customHeight="1" x14ac:dyDescent="0.2">
      <c r="A55" s="35">
        <f t="shared" ca="1" si="5"/>
        <v>33</v>
      </c>
      <c r="B55" s="68" t="s">
        <v>74</v>
      </c>
      <c r="C55" s="67" t="s">
        <v>64</v>
      </c>
      <c r="D55" s="71" t="s">
        <v>63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6" customHeight="1" x14ac:dyDescent="0.2">
      <c r="A56" s="35">
        <f t="shared" ca="1" si="5"/>
        <v>34</v>
      </c>
      <c r="B56" s="68" t="s">
        <v>75</v>
      </c>
      <c r="C56" s="68" t="s">
        <v>72</v>
      </c>
      <c r="D56" s="71" t="s">
        <v>63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1.25" customHeight="1" x14ac:dyDescent="0.2">
      <c r="A57" s="35">
        <f ca="1">IF(OFFSET(A57,-1,0) ="",OFFSET(A57,-2,0)+1,OFFSET(A57,-1,0)+1 )</f>
        <v>35</v>
      </c>
      <c r="B57" s="68" t="s">
        <v>107</v>
      </c>
      <c r="C57" s="68" t="s">
        <v>108</v>
      </c>
      <c r="D57" s="69" t="s">
        <v>97</v>
      </c>
      <c r="E57" s="36"/>
      <c r="F57" s="25"/>
      <c r="G57" s="25"/>
      <c r="H57" s="25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44" customFormat="1" ht="38.25" customHeight="1" x14ac:dyDescent="0.2">
      <c r="A58" s="35">
        <f ca="1">IF(OFFSET(A58,-1,0) ="",OFFSET(A58,-2,0)+1,OFFSET(A58,-1,0)+1 )</f>
        <v>36</v>
      </c>
      <c r="B58" s="69" t="s">
        <v>71</v>
      </c>
      <c r="C58" s="68" t="s">
        <v>80</v>
      </c>
      <c r="D58" s="70" t="s">
        <v>106</v>
      </c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">
      <c r="A59" s="32"/>
      <c r="B59" s="111" t="s">
        <v>34</v>
      </c>
      <c r="C59" s="104"/>
      <c r="D59" s="105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">
      <c r="A60" s="35">
        <f t="shared" ref="A60:A64" ca="1" si="6">IF(OFFSET(A60,-1,0) ="",OFFSET(A60,-2,0)+1,OFFSET(A60,-1,0)+1 )</f>
        <v>37</v>
      </c>
      <c r="B60" s="68" t="s">
        <v>77</v>
      </c>
      <c r="C60" s="67" t="s">
        <v>81</v>
      </c>
      <c r="D60" s="71" t="s">
        <v>86</v>
      </c>
      <c r="E60" s="36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7" customHeight="1" x14ac:dyDescent="0.2">
      <c r="A61" s="35">
        <f t="shared" ca="1" si="6"/>
        <v>38</v>
      </c>
      <c r="B61" s="68" t="s">
        <v>76</v>
      </c>
      <c r="C61" s="67" t="s">
        <v>82</v>
      </c>
      <c r="D61" s="71" t="s">
        <v>86</v>
      </c>
      <c r="E61" s="25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6.25" customHeight="1" x14ac:dyDescent="0.2">
      <c r="A62" s="35">
        <f t="shared" ca="1" si="6"/>
        <v>39</v>
      </c>
      <c r="B62" s="68" t="s">
        <v>78</v>
      </c>
      <c r="C62" s="68" t="s">
        <v>83</v>
      </c>
      <c r="D62" s="71" t="s">
        <v>86</v>
      </c>
      <c r="E62" s="36"/>
      <c r="F62" s="25"/>
      <c r="G62" s="25"/>
      <c r="H62" s="25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4" customFormat="1" ht="40.5" customHeight="1" x14ac:dyDescent="0.2">
      <c r="A63" s="35">
        <f t="shared" ca="1" si="6"/>
        <v>40</v>
      </c>
      <c r="B63" s="68" t="s">
        <v>85</v>
      </c>
      <c r="C63" s="68" t="s">
        <v>115</v>
      </c>
      <c r="D63" s="69" t="s">
        <v>98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44" customFormat="1" ht="27.75" customHeight="1" x14ac:dyDescent="0.2">
      <c r="A64" s="35">
        <f t="shared" ca="1" si="6"/>
        <v>41</v>
      </c>
      <c r="B64" s="69" t="s">
        <v>79</v>
      </c>
      <c r="C64" s="68" t="s">
        <v>84</v>
      </c>
      <c r="D64" s="70" t="s">
        <v>105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">
      <c r="A65" s="32"/>
      <c r="B65" s="103"/>
      <c r="C65" s="104"/>
      <c r="D65" s="105"/>
      <c r="E65" s="33"/>
      <c r="F65" s="34"/>
      <c r="G65" s="34"/>
      <c r="H65" s="34"/>
      <c r="I65" s="33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">
      <c r="A66" s="35">
        <f t="shared" ref="A66:A76" ca="1" si="7">IF(OFFSET(A66,-1,0) ="",OFFSET(A66,-2,0)+1,OFFSET(A66,-1,0)+1 )</f>
        <v>42</v>
      </c>
      <c r="B66" s="25"/>
      <c r="C66" s="61"/>
      <c r="D66" s="46"/>
      <c r="E66" s="36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">
      <c r="A67" s="35">
        <f t="shared" ca="1" si="7"/>
        <v>43</v>
      </c>
      <c r="B67" s="25"/>
      <c r="C67" s="61"/>
      <c r="D67" s="47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">
      <c r="A68" s="35">
        <f t="shared" ca="1" si="7"/>
        <v>44</v>
      </c>
      <c r="B68" s="25"/>
      <c r="C68" s="61"/>
      <c r="D68" s="47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">
      <c r="A69" s="35">
        <f t="shared" ca="1" si="7"/>
        <v>45</v>
      </c>
      <c r="B69" s="25"/>
      <c r="C69" s="61"/>
      <c r="D69" s="47"/>
      <c r="E69" s="25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">
      <c r="A70" s="35">
        <f t="shared" ca="1" si="7"/>
        <v>46</v>
      </c>
      <c r="B70" s="25"/>
      <c r="C70" s="61"/>
      <c r="D70" s="47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">
      <c r="A71" s="35">
        <f t="shared" ca="1" si="7"/>
        <v>47</v>
      </c>
      <c r="B71" s="25"/>
      <c r="C71" s="61"/>
      <c r="D71" s="47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">
      <c r="A72" s="35">
        <f t="shared" ca="1" si="7"/>
        <v>48</v>
      </c>
      <c r="B72" s="25"/>
      <c r="C72" s="61"/>
      <c r="D72" s="42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">
      <c r="A73" s="35">
        <f t="shared" ca="1" si="7"/>
        <v>49</v>
      </c>
      <c r="B73" s="25"/>
      <c r="C73" s="61"/>
      <c r="D73" s="42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">
      <c r="A74" s="35">
        <f t="shared" ca="1" si="7"/>
        <v>50</v>
      </c>
      <c r="B74" s="25"/>
      <c r="C74" s="61"/>
      <c r="D74" s="42"/>
      <c r="E74" s="36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">
      <c r="A75" s="35">
        <f t="shared" ca="1" si="7"/>
        <v>51</v>
      </c>
      <c r="B75" s="25"/>
      <c r="C75" s="61"/>
      <c r="D75" s="47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5">
        <f t="shared" ca="1" si="7"/>
        <v>52</v>
      </c>
      <c r="B76" s="25"/>
      <c r="C76" s="61"/>
      <c r="D76" s="47"/>
      <c r="E76" s="25"/>
      <c r="F76" s="25"/>
      <c r="G76" s="25"/>
      <c r="H76" s="25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">
      <c r="A77" s="32"/>
      <c r="B77" s="103"/>
      <c r="C77" s="104"/>
      <c r="D77" s="105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">
      <c r="A78" s="35">
        <f t="shared" ref="A78:A80" ca="1" si="8">IF(OFFSET(A78,-1,0) ="",OFFSET(A78,-2,0)+1,OFFSET(A78,-1,0)+1 )</f>
        <v>53</v>
      </c>
      <c r="B78" s="25"/>
      <c r="C78" s="61"/>
      <c r="D78" s="46"/>
      <c r="E78" s="36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">
      <c r="A79" s="35">
        <f t="shared" ca="1" si="8"/>
        <v>54</v>
      </c>
      <c r="B79" s="25"/>
      <c r="C79" s="61"/>
      <c r="D79" s="42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">
      <c r="A80" s="35">
        <f t="shared" ca="1" si="8"/>
        <v>55</v>
      </c>
      <c r="B80" s="25"/>
      <c r="C80" s="61"/>
      <c r="D80" s="42"/>
      <c r="E80" s="25"/>
      <c r="F80" s="25"/>
      <c r="G80" s="25"/>
      <c r="H80" s="25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">
      <c r="A81" s="32"/>
      <c r="B81" s="103"/>
      <c r="C81" s="104"/>
      <c r="D81" s="105"/>
      <c r="E81" s="33"/>
      <c r="F81" s="34"/>
      <c r="G81" s="34"/>
      <c r="H81" s="34"/>
      <c r="I81" s="33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5">
        <f t="shared" ref="A82:A84" ca="1" si="9">IF(OFFSET(A82,-1,0) ="",OFFSET(A82,-2,0)+1,OFFSET(A82,-1,0)+1 )</f>
        <v>56</v>
      </c>
      <c r="B82" s="25"/>
      <c r="C82" s="61"/>
      <c r="D82" s="47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5">
        <f t="shared" ca="1" si="9"/>
        <v>57</v>
      </c>
      <c r="B83" s="25"/>
      <c r="C83" s="61"/>
      <c r="D83" s="47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">
      <c r="A84" s="35">
        <f t="shared" ca="1" si="9"/>
        <v>58</v>
      </c>
      <c r="B84" s="25"/>
      <c r="C84" s="61"/>
      <c r="D84" s="47"/>
      <c r="E84" s="36"/>
      <c r="F84" s="25"/>
      <c r="G84" s="25"/>
      <c r="H84" s="25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4.25" customHeight="1" x14ac:dyDescent="0.2">
      <c r="A85" s="32"/>
      <c r="B85" s="103"/>
      <c r="C85" s="104"/>
      <c r="D85" s="105"/>
      <c r="E85" s="33"/>
      <c r="F85" s="34"/>
      <c r="G85" s="34"/>
      <c r="H85" s="34"/>
      <c r="I85" s="33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">
      <c r="A86" s="35">
        <f t="shared" ref="A86:A87" ca="1" si="10">IF(OFFSET(A86,-1,0) ="",OFFSET(A86,-2,0)+1,OFFSET(A86,-1,0)+1 )</f>
        <v>59</v>
      </c>
      <c r="B86" s="25"/>
      <c r="C86" s="61"/>
      <c r="D86" s="47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" customHeight="1" x14ac:dyDescent="0.2">
      <c r="A87" s="35">
        <f t="shared" ca="1" si="10"/>
        <v>60</v>
      </c>
      <c r="B87" s="25"/>
      <c r="C87" s="61"/>
      <c r="D87" s="42"/>
      <c r="E87" s="25"/>
      <c r="F87" s="25"/>
      <c r="G87" s="25"/>
      <c r="H87" s="25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4.25" customHeight="1" x14ac:dyDescent="0.2">
      <c r="A88" s="32"/>
      <c r="B88" s="103"/>
      <c r="C88" s="104"/>
      <c r="D88" s="105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5">
        <f t="shared" ref="A89:A93" ca="1" si="11">IF(OFFSET(A89,-1,0) ="",OFFSET(A89,-2,0)+1,OFFSET(A89,-1,0)+1 )</f>
        <v>61</v>
      </c>
      <c r="B89" s="25"/>
      <c r="C89" s="61"/>
      <c r="D89" s="46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">
      <c r="A90" s="35">
        <f t="shared" ca="1" si="11"/>
        <v>62</v>
      </c>
      <c r="B90" s="25"/>
      <c r="C90" s="61"/>
      <c r="D90" s="42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">
      <c r="A91" s="35">
        <f t="shared" ca="1" si="11"/>
        <v>63</v>
      </c>
      <c r="B91" s="25"/>
      <c r="C91" s="61"/>
      <c r="D91" s="42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5">
        <f t="shared" ca="1" si="11"/>
        <v>64</v>
      </c>
      <c r="B92" s="25"/>
      <c r="C92" s="61"/>
      <c r="D92" s="42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5">
        <f t="shared" ca="1" si="11"/>
        <v>65</v>
      </c>
      <c r="B93" s="25"/>
      <c r="C93" s="61"/>
      <c r="D93" s="42"/>
      <c r="E93" s="36"/>
      <c r="F93" s="25"/>
      <c r="G93" s="25"/>
      <c r="H93" s="25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">
      <c r="A94" s="39"/>
      <c r="B94" s="40"/>
      <c r="C94" s="64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">
      <c r="A95" s="39"/>
      <c r="B95" s="40"/>
      <c r="C95" s="6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">
      <c r="A96" s="39"/>
      <c r="B96" s="40"/>
      <c r="C96" s="64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">
      <c r="A97" s="39"/>
      <c r="B97" s="40"/>
      <c r="C97" s="6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">
      <c r="A98" s="39"/>
      <c r="B98" s="40"/>
      <c r="C98" s="6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">
      <c r="A99" s="39"/>
      <c r="B99" s="40"/>
      <c r="C99" s="64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">
      <c r="A100" s="39"/>
      <c r="B100" s="40"/>
      <c r="C100" s="64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">
      <c r="A101" s="39"/>
      <c r="B101" s="40"/>
      <c r="C101" s="64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">
      <c r="A102" s="39"/>
      <c r="B102" s="40"/>
      <c r="C102" s="64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">
      <c r="A103" s="39"/>
      <c r="B103" s="40"/>
      <c r="C103" s="6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">
      <c r="A104" s="39"/>
      <c r="B104" s="40"/>
      <c r="C104" s="6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">
      <c r="A105" s="39"/>
      <c r="B105" s="40"/>
      <c r="C105" s="64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">
      <c r="A106" s="39"/>
      <c r="B106" s="40"/>
      <c r="C106" s="6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">
      <c r="A107" s="39"/>
      <c r="B107" s="40"/>
      <c r="C107" s="6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">
      <c r="A108" s="39"/>
      <c r="B108" s="40"/>
      <c r="C108" s="6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">
      <c r="A109" s="39"/>
      <c r="B109" s="40"/>
      <c r="C109" s="64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">
      <c r="A110" s="39"/>
      <c r="B110" s="40"/>
      <c r="C110" s="64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">
      <c r="A111" s="39"/>
      <c r="B111" s="40"/>
      <c r="C111" s="64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">
      <c r="A112" s="39"/>
      <c r="B112" s="40"/>
      <c r="C112" s="64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">
      <c r="A113" s="39"/>
      <c r="B113" s="40"/>
      <c r="C113" s="6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">
      <c r="A114" s="39"/>
      <c r="B114" s="40"/>
      <c r="C114" s="6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">
      <c r="A115" s="39"/>
      <c r="B115" s="40"/>
      <c r="C115" s="6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">
      <c r="A116" s="39"/>
      <c r="B116" s="40"/>
      <c r="C116" s="6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">
      <c r="A117" s="39"/>
      <c r="B117" s="40"/>
      <c r="C117" s="6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">
      <c r="A118" s="39"/>
      <c r="B118" s="40"/>
      <c r="C118" s="6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">
      <c r="A119" s="39"/>
      <c r="B119" s="40"/>
      <c r="C119" s="6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">
      <c r="A120" s="39"/>
      <c r="B120" s="40"/>
      <c r="C120" s="6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</sheetData>
  <mergeCells count="21">
    <mergeCell ref="F16:H16"/>
    <mergeCell ref="B41:D41"/>
    <mergeCell ref="B47:D47"/>
    <mergeCell ref="B18:D18"/>
    <mergeCell ref="B28:D28"/>
    <mergeCell ref="B81:D81"/>
    <mergeCell ref="B85:D85"/>
    <mergeCell ref="B88:D88"/>
    <mergeCell ref="B7:D7"/>
    <mergeCell ref="B8:D8"/>
    <mergeCell ref="B53:D53"/>
    <mergeCell ref="B59:D59"/>
    <mergeCell ref="B65:D65"/>
    <mergeCell ref="A1:D1"/>
    <mergeCell ref="A2:D2"/>
    <mergeCell ref="B77:D77"/>
    <mergeCell ref="E2:E3"/>
    <mergeCell ref="C3:D3"/>
    <mergeCell ref="B4:D4"/>
    <mergeCell ref="B5:D5"/>
    <mergeCell ref="B6:D6"/>
  </mergeCells>
  <dataValidations count="2">
    <dataValidation type="list" allowBlank="1" showErrorMessage="1" sqref="F94:H151">
      <formula1>#REF!</formula1>
    </dataValidation>
    <dataValidation type="list" allowBlank="1" sqref="H19:H93 F47:G93 F19:G45">
      <formula1>$A$11:$A$15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tabSelected="1" defaultGridColor="0" topLeftCell="A112" colorId="22" zoomScaleNormal="100" workbookViewId="0">
      <selection activeCell="C34" sqref="C34"/>
    </sheetView>
  </sheetViews>
  <sheetFormatPr defaultColWidth="12.5703125" defaultRowHeight="15.75" customHeight="1" x14ac:dyDescent="0.2"/>
  <cols>
    <col min="1" max="1" width="9.85546875" style="76" customWidth="1"/>
    <col min="2" max="2" width="45.42578125" style="76" customWidth="1"/>
    <col min="3" max="3" width="31.28515625" style="65" customWidth="1"/>
    <col min="4" max="4" width="32.28515625" style="55" customWidth="1"/>
    <col min="5" max="5" width="28.140625" style="76" customWidth="1"/>
    <col min="6" max="8" width="8.42578125" style="76" customWidth="1"/>
    <col min="9" max="9" width="15.42578125" style="76" customWidth="1"/>
    <col min="10" max="26" width="8" style="76" customWidth="1"/>
    <col min="27" max="16384" width="12.5703125" style="76"/>
  </cols>
  <sheetData>
    <row r="1" spans="1:26" ht="12" customHeight="1" x14ac:dyDescent="0.2">
      <c r="A1" s="98"/>
      <c r="B1" s="99"/>
      <c r="C1" s="99"/>
      <c r="D1" s="9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00" t="s">
        <v>0</v>
      </c>
      <c r="B2" s="101"/>
      <c r="C2" s="101"/>
      <c r="D2" s="102"/>
      <c r="E2" s="106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7"/>
      <c r="D3" s="99"/>
      <c r="E3" s="9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8" t="s">
        <v>2</v>
      </c>
      <c r="C4" s="104"/>
      <c r="D4" s="105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9" t="s">
        <v>149</v>
      </c>
      <c r="C5" s="104"/>
      <c r="D5" s="105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9" t="s">
        <v>7</v>
      </c>
      <c r="C6" s="104"/>
      <c r="D6" s="105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8" t="s">
        <v>32</v>
      </c>
      <c r="C7" s="104"/>
      <c r="D7" s="105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10">
        <v>44847</v>
      </c>
      <c r="C8" s="104"/>
      <c r="D8" s="105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COUNTIF($F$18:$F$49687,"*Passed")</f>
        <v>0</v>
      </c>
      <c r="C11" s="58">
        <f>COUNTIF($G$18:$G$49687,"*Passed")</f>
        <v>0</v>
      </c>
      <c r="D11" s="51">
        <f>COUNTIF($H$18:$H$49687,"*Passed")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COUNTIF($F$18:$F$49407,"*Failed*")</f>
        <v>0</v>
      </c>
      <c r="C12" s="58">
        <f>COUNTIF($G$18:$G$49407,"*Failed*")</f>
        <v>0</v>
      </c>
      <c r="D12" s="51">
        <f>COUNTIF($H$18:$H$49407,"*Failed*")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COUNTIF($F$18:$F$49407,"*Not Run*")</f>
        <v>0</v>
      </c>
      <c r="C13" s="58">
        <f>COUNTIF($G$18:$G$49407,"*Not Run*")</f>
        <v>0</v>
      </c>
      <c r="D13" s="51">
        <f>COUNTIF($H$18:$H$49407,"*Not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COUNTIF($F$18:$F$49407,"*NA*")</f>
        <v>0</v>
      </c>
      <c r="C14" s="58">
        <f>COUNTIF($G$18:$G$49407,"*NA*")</f>
        <v>0</v>
      </c>
      <c r="D14" s="51">
        <f>COUNTIF($H$18:$H$49407,"*NA*")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COUNTIF($F$18:$F$49407,"*Passed in previous build*")</f>
        <v>0</v>
      </c>
      <c r="C15" s="58">
        <f>COUNTIF($G$18:$G$49407,"*Passed in previous build*")</f>
        <v>0</v>
      </c>
      <c r="D15" s="51">
        <f>COUNTIF($H$18:$H$49407,"*Passed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12" t="s">
        <v>10</v>
      </c>
      <c r="G16" s="113"/>
      <c r="H16" s="114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15" t="s">
        <v>150</v>
      </c>
      <c r="C18" s="104"/>
      <c r="D18" s="105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202</v>
      </c>
      <c r="C19" s="67" t="s">
        <v>244</v>
      </c>
      <c r="D19" s="72" t="s">
        <v>386</v>
      </c>
      <c r="E19" s="36" t="s">
        <v>382</v>
      </c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85" customFormat="1" ht="49.5" customHeight="1" x14ac:dyDescent="0.2">
      <c r="A20" s="31">
        <v>2</v>
      </c>
      <c r="B20" s="61" t="s">
        <v>192</v>
      </c>
      <c r="C20" s="74" t="s">
        <v>242</v>
      </c>
      <c r="D20" s="72" t="s">
        <v>245</v>
      </c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8.25" customHeight="1" x14ac:dyDescent="0.2">
      <c r="A21" s="28">
        <f t="shared" ref="A21:A24" ca="1" si="2">IF(OFFSET(A21,-1,0) ="",OFFSET(A21,-2,0)+1,OFFSET(A21,-1,0)+1 )</f>
        <v>3</v>
      </c>
      <c r="B21" s="78" t="s">
        <v>157</v>
      </c>
      <c r="C21" s="74" t="s">
        <v>241</v>
      </c>
      <c r="D21" s="72" t="s">
        <v>245</v>
      </c>
      <c r="E21" s="48"/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84" customFormat="1" ht="38.25" customHeight="1" x14ac:dyDescent="0.2">
      <c r="A22" s="28">
        <f t="shared" ca="1" si="2"/>
        <v>4</v>
      </c>
      <c r="B22" s="61" t="s">
        <v>191</v>
      </c>
      <c r="C22" s="74" t="s">
        <v>237</v>
      </c>
      <c r="D22" s="72" t="s">
        <v>247</v>
      </c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48.75" customHeight="1" x14ac:dyDescent="0.2">
      <c r="A23" s="28">
        <f t="shared" ca="1" si="2"/>
        <v>5</v>
      </c>
      <c r="B23" s="68" t="s">
        <v>154</v>
      </c>
      <c r="C23" s="74" t="s">
        <v>238</v>
      </c>
      <c r="D23" s="72" t="s">
        <v>386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">
      <c r="A24" s="28">
        <f t="shared" ca="1" si="2"/>
        <v>6</v>
      </c>
      <c r="B24" s="68" t="s">
        <v>155</v>
      </c>
      <c r="C24" s="74" t="s">
        <v>239</v>
      </c>
      <c r="D24" s="72" t="s">
        <v>246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35">
        <f t="shared" ref="A25:A29" ca="1" si="3">IF(OFFSET(A25,-1,0) ="",OFFSET(A25,-2,0)+1,OFFSET(A25,-1,0)+1 )</f>
        <v>7</v>
      </c>
      <c r="B25" s="68" t="s">
        <v>156</v>
      </c>
      <c r="C25" s="74" t="s">
        <v>240</v>
      </c>
      <c r="D25" s="72" t="s">
        <v>246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">
      <c r="A26" s="35">
        <f t="shared" ca="1" si="3"/>
        <v>8</v>
      </c>
      <c r="B26" s="68" t="s">
        <v>158</v>
      </c>
      <c r="C26" s="74" t="s">
        <v>236</v>
      </c>
      <c r="D26" s="72" t="s">
        <v>247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">
      <c r="A27" s="35">
        <f t="shared" ca="1" si="3"/>
        <v>9</v>
      </c>
      <c r="B27" s="68" t="s">
        <v>153</v>
      </c>
      <c r="C27" s="74" t="s">
        <v>233</v>
      </c>
      <c r="D27" s="88" t="s">
        <v>248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9" customHeight="1" x14ac:dyDescent="0.2">
      <c r="A28" s="35">
        <f t="shared" ca="1" si="3"/>
        <v>10</v>
      </c>
      <c r="B28" s="68" t="s">
        <v>151</v>
      </c>
      <c r="C28" s="89" t="s">
        <v>250</v>
      </c>
      <c r="D28" s="73" t="s">
        <v>235</v>
      </c>
      <c r="E28" s="31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84" customFormat="1" ht="54.75" customHeight="1" x14ac:dyDescent="0.2">
      <c r="A29" s="35">
        <f t="shared" ca="1" si="3"/>
        <v>11</v>
      </c>
      <c r="B29" s="69" t="s">
        <v>190</v>
      </c>
      <c r="C29" s="89" t="s">
        <v>234</v>
      </c>
      <c r="D29" s="73" t="s">
        <v>249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">
      <c r="A30" s="35">
        <f ca="1">IF(OFFSET(A30,-1,0) ="",OFFSET(A30,-2,0)+1,OFFSET(A30,-1,0)+1 )</f>
        <v>12</v>
      </c>
      <c r="B30" s="69" t="s">
        <v>152</v>
      </c>
      <c r="C30" s="67" t="s">
        <v>380</v>
      </c>
      <c r="D30" s="72" t="s">
        <v>383</v>
      </c>
      <c r="E30" s="31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" customHeight="1" x14ac:dyDescent="0.2">
      <c r="A31" s="32"/>
      <c r="B31" s="116" t="s">
        <v>159</v>
      </c>
      <c r="C31" s="104"/>
      <c r="D31" s="105"/>
      <c r="E31" s="33"/>
      <c r="F31" s="34"/>
      <c r="G31" s="34"/>
      <c r="H31" s="34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84" customFormat="1" ht="39" customHeight="1" x14ac:dyDescent="0.2">
      <c r="A32" s="35">
        <f t="shared" ref="A32:A42" ca="1" si="4">IF(OFFSET(A32,-1,0) ="",OFFSET(A32,-2,0)+1,OFFSET(A32,-1,0)+1 )</f>
        <v>13</v>
      </c>
      <c r="B32" s="80" t="s">
        <v>198</v>
      </c>
      <c r="C32" s="89" t="s">
        <v>261</v>
      </c>
      <c r="D32" s="72" t="s">
        <v>243</v>
      </c>
      <c r="E32" s="31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84" customFormat="1" ht="39" customHeight="1" x14ac:dyDescent="0.2">
      <c r="A33" s="35">
        <f t="shared" ca="1" si="4"/>
        <v>14</v>
      </c>
      <c r="B33" s="80" t="s">
        <v>203</v>
      </c>
      <c r="C33" s="89" t="s">
        <v>262</v>
      </c>
      <c r="D33" s="72" t="s">
        <v>251</v>
      </c>
      <c r="E33" s="31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84" customFormat="1" ht="39" customHeight="1" x14ac:dyDescent="0.2">
      <c r="A34" s="35">
        <f t="shared" ca="1" si="4"/>
        <v>15</v>
      </c>
      <c r="B34" s="67" t="s">
        <v>204</v>
      </c>
      <c r="C34" s="89" t="s">
        <v>263</v>
      </c>
      <c r="D34" s="72" t="s">
        <v>251</v>
      </c>
      <c r="E34" s="7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">
      <c r="A35" s="35">
        <f t="shared" ca="1" si="4"/>
        <v>16</v>
      </c>
      <c r="B35" s="68" t="s">
        <v>160</v>
      </c>
      <c r="C35" s="89" t="s">
        <v>264</v>
      </c>
      <c r="D35" s="72" t="s">
        <v>243</v>
      </c>
      <c r="E35" s="7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6.75" customHeight="1" x14ac:dyDescent="0.2">
      <c r="A36" s="35">
        <f t="shared" ca="1" si="4"/>
        <v>17</v>
      </c>
      <c r="B36" s="68" t="s">
        <v>161</v>
      </c>
      <c r="C36" s="89" t="s">
        <v>265</v>
      </c>
      <c r="D36" s="72" t="s">
        <v>252</v>
      </c>
      <c r="E36" s="77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6.75" customHeight="1" x14ac:dyDescent="0.2">
      <c r="A37" s="35">
        <f t="shared" ca="1" si="4"/>
        <v>18</v>
      </c>
      <c r="B37" s="68" t="s">
        <v>162</v>
      </c>
      <c r="C37" s="89" t="s">
        <v>266</v>
      </c>
      <c r="D37" s="72" t="s">
        <v>252</v>
      </c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8.25" customHeight="1" x14ac:dyDescent="0.2">
      <c r="A38" s="35">
        <f t="shared" ca="1" si="4"/>
        <v>19</v>
      </c>
      <c r="B38" s="68" t="s">
        <v>205</v>
      </c>
      <c r="C38" s="89" t="s">
        <v>267</v>
      </c>
      <c r="D38" s="72" t="s">
        <v>252</v>
      </c>
      <c r="E38" s="48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2.5" customHeight="1" x14ac:dyDescent="0.2">
      <c r="A39" s="35">
        <f t="shared" ca="1" si="4"/>
        <v>20</v>
      </c>
      <c r="B39" s="68" t="s">
        <v>163</v>
      </c>
      <c r="C39" s="89" t="s">
        <v>253</v>
      </c>
      <c r="D39" s="73" t="s">
        <v>255</v>
      </c>
      <c r="E39" s="48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3.25" customHeight="1" x14ac:dyDescent="0.2">
      <c r="A40" s="35">
        <f t="shared" ca="1" si="4"/>
        <v>21</v>
      </c>
      <c r="B40" s="68" t="s">
        <v>164</v>
      </c>
      <c r="C40" s="74" t="s">
        <v>250</v>
      </c>
      <c r="D40" s="73" t="s">
        <v>254</v>
      </c>
      <c r="E40" s="48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84" customFormat="1" ht="53.25" customHeight="1" x14ac:dyDescent="0.2">
      <c r="A41" s="35">
        <f t="shared" ca="1" si="4"/>
        <v>22</v>
      </c>
      <c r="B41" s="68" t="s">
        <v>189</v>
      </c>
      <c r="C41" s="67" t="s">
        <v>257</v>
      </c>
      <c r="D41" s="73" t="s">
        <v>256</v>
      </c>
      <c r="E41" s="73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55.5" customHeight="1" x14ac:dyDescent="0.2">
      <c r="A42" s="35">
        <f t="shared" ca="1" si="4"/>
        <v>23</v>
      </c>
      <c r="B42" s="68" t="s">
        <v>152</v>
      </c>
      <c r="C42" s="68" t="s">
        <v>258</v>
      </c>
      <c r="D42" s="73" t="s">
        <v>259</v>
      </c>
      <c r="E42" s="48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" customHeight="1" x14ac:dyDescent="0.2">
      <c r="A43" s="32"/>
      <c r="B43" s="111" t="s">
        <v>165</v>
      </c>
      <c r="C43" s="117"/>
      <c r="D43" s="118"/>
      <c r="E43" s="33"/>
      <c r="F43" s="34"/>
      <c r="G43" s="34"/>
      <c r="H43" s="34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41.25" customHeight="1" x14ac:dyDescent="0.2">
      <c r="A44" s="35">
        <f ca="1">IF(OFFSET(A44,-1,0) ="",OFFSET(A44,-2,0)+1,OFFSET(A44,-1,0)+1 )</f>
        <v>24</v>
      </c>
      <c r="B44" s="68" t="s">
        <v>206</v>
      </c>
      <c r="C44" s="89" t="s">
        <v>260</v>
      </c>
      <c r="D44" s="66" t="s">
        <v>386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85" customFormat="1" ht="45" customHeight="1" x14ac:dyDescent="0.2">
      <c r="A45" s="35">
        <f t="shared" ref="A45:A46" ca="1" si="5">IF(OFFSET(A45,-1,0) ="",OFFSET(A45,-2,0)+1,OFFSET(A45,-1,0)+1 )</f>
        <v>25</v>
      </c>
      <c r="B45" s="68" t="s">
        <v>232</v>
      </c>
      <c r="C45" s="89" t="s">
        <v>384</v>
      </c>
      <c r="D45" s="68" t="s">
        <v>268</v>
      </c>
      <c r="E45" s="36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84" customFormat="1" ht="50.25" customHeight="1" x14ac:dyDescent="0.2">
      <c r="A46" s="35">
        <f t="shared" ca="1" si="5"/>
        <v>26</v>
      </c>
      <c r="B46" s="68" t="s">
        <v>228</v>
      </c>
      <c r="C46" s="89" t="s">
        <v>271</v>
      </c>
      <c r="D46" s="68" t="s">
        <v>268</v>
      </c>
      <c r="E46" s="36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9.75" customHeight="1" x14ac:dyDescent="0.2">
      <c r="A47" s="35">
        <f ca="1">IF(OFFSET(A47,-1,0) ="",OFFSET(A47,-2,0)+1,OFFSET(A47,-1,0)+1 )</f>
        <v>27</v>
      </c>
      <c r="B47" s="68" t="s">
        <v>229</v>
      </c>
      <c r="C47" s="89" t="s">
        <v>270</v>
      </c>
      <c r="D47" s="68" t="s">
        <v>268</v>
      </c>
      <c r="E47" s="36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9.75" customHeight="1" x14ac:dyDescent="0.2">
      <c r="A48" s="35">
        <f ca="1">IF(OFFSET(A48,-1,0) ="",OFFSET(A48,-2,0)+1,OFFSET(A48,-1,0)+1 )</f>
        <v>28</v>
      </c>
      <c r="B48" s="68" t="s">
        <v>230</v>
      </c>
      <c r="C48" s="89" t="s">
        <v>269</v>
      </c>
      <c r="D48" s="68" t="s">
        <v>268</v>
      </c>
      <c r="E48" s="36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85" customFormat="1" ht="39.75" customHeight="1" x14ac:dyDescent="0.2">
      <c r="A49" s="35">
        <f t="shared" ref="A49" ca="1" si="6">IF(OFFSET(A49,-1,0) ="",OFFSET(A49,-2,0)+1,OFFSET(A49,-1,0)+1 )</f>
        <v>29</v>
      </c>
      <c r="B49" s="68" t="s">
        <v>231</v>
      </c>
      <c r="C49" s="89" t="s">
        <v>385</v>
      </c>
      <c r="D49" s="66" t="s">
        <v>386</v>
      </c>
      <c r="E49" s="36"/>
      <c r="F49" s="31"/>
      <c r="G49" s="42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9.75" customHeight="1" x14ac:dyDescent="0.2">
      <c r="A50" s="35">
        <f t="shared" ref="A50:A63" ca="1" si="7">IF(OFFSET(A50,-1,0) ="",OFFSET(A50,-2,0)+1,OFFSET(A50,-1,0)+1 )</f>
        <v>30</v>
      </c>
      <c r="B50" s="69" t="s">
        <v>169</v>
      </c>
      <c r="C50" s="89" t="s">
        <v>272</v>
      </c>
      <c r="D50" s="66" t="s">
        <v>283</v>
      </c>
      <c r="E50" s="36"/>
      <c r="F50" s="61"/>
      <c r="G50" s="46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9.75" customHeight="1" x14ac:dyDescent="0.2">
      <c r="A51" s="35">
        <f t="shared" ca="1" si="7"/>
        <v>31</v>
      </c>
      <c r="B51" s="69" t="s">
        <v>166</v>
      </c>
      <c r="C51" s="89" t="s">
        <v>273</v>
      </c>
      <c r="D51" s="66" t="s">
        <v>386</v>
      </c>
      <c r="E51" s="36"/>
      <c r="F51" s="61"/>
      <c r="G51" s="46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9.75" customHeight="1" x14ac:dyDescent="0.2">
      <c r="A52" s="35">
        <f t="shared" ca="1" si="7"/>
        <v>32</v>
      </c>
      <c r="B52" s="69" t="s">
        <v>167</v>
      </c>
      <c r="C52" s="89" t="s">
        <v>274</v>
      </c>
      <c r="D52" s="66" t="s">
        <v>386</v>
      </c>
      <c r="E52" s="36"/>
      <c r="F52" s="61"/>
      <c r="G52" s="46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4" customFormat="1" ht="69.75" customHeight="1" x14ac:dyDescent="0.2">
      <c r="A53" s="35">
        <f t="shared" ca="1" si="7"/>
        <v>33</v>
      </c>
      <c r="B53" s="69" t="s">
        <v>440</v>
      </c>
      <c r="C53" s="89" t="s">
        <v>441</v>
      </c>
      <c r="D53" s="66" t="s">
        <v>386</v>
      </c>
      <c r="E53" s="36"/>
      <c r="F53" s="61"/>
      <c r="G53" s="46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39.75" customHeight="1" x14ac:dyDescent="0.2">
      <c r="A54" s="35">
        <f t="shared" ca="1" si="7"/>
        <v>34</v>
      </c>
      <c r="B54" s="69" t="s">
        <v>168</v>
      </c>
      <c r="C54" s="89" t="s">
        <v>272</v>
      </c>
      <c r="D54" s="66" t="s">
        <v>283</v>
      </c>
      <c r="E54" s="36"/>
      <c r="F54" s="61"/>
      <c r="G54" s="46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9.75" customHeight="1" x14ac:dyDescent="0.2">
      <c r="A55" s="35">
        <f t="shared" ca="1" si="7"/>
        <v>35</v>
      </c>
      <c r="B55" s="69" t="s">
        <v>170</v>
      </c>
      <c r="C55" s="89" t="s">
        <v>275</v>
      </c>
      <c r="D55" s="66" t="s">
        <v>386</v>
      </c>
      <c r="E55" s="36"/>
      <c r="F55" s="61"/>
      <c r="G55" s="46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">
      <c r="A56" s="35">
        <f t="shared" ca="1" si="7"/>
        <v>36</v>
      </c>
      <c r="B56" s="69" t="s">
        <v>172</v>
      </c>
      <c r="C56" s="89" t="s">
        <v>277</v>
      </c>
      <c r="D56" s="66" t="s">
        <v>386</v>
      </c>
      <c r="E56" s="36"/>
      <c r="F56" s="61"/>
      <c r="G56" s="46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">
      <c r="A57" s="35">
        <f t="shared" ca="1" si="7"/>
        <v>37</v>
      </c>
      <c r="B57" s="69" t="s">
        <v>171</v>
      </c>
      <c r="C57" s="89" t="s">
        <v>276</v>
      </c>
      <c r="D57" s="66" t="s">
        <v>386</v>
      </c>
      <c r="E57" s="36"/>
      <c r="F57" s="61"/>
      <c r="G57" s="46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">
      <c r="A58" s="35">
        <f t="shared" ca="1" si="7"/>
        <v>38</v>
      </c>
      <c r="B58" s="69" t="s">
        <v>173</v>
      </c>
      <c r="C58" s="89" t="s">
        <v>278</v>
      </c>
      <c r="D58" s="66" t="s">
        <v>279</v>
      </c>
      <c r="E58" s="36"/>
      <c r="F58" s="61"/>
      <c r="G58" s="46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">
      <c r="A59" s="35">
        <f t="shared" ca="1" si="7"/>
        <v>39</v>
      </c>
      <c r="B59" s="69" t="s">
        <v>174</v>
      </c>
      <c r="C59" s="89" t="s">
        <v>280</v>
      </c>
      <c r="D59" s="66" t="s">
        <v>281</v>
      </c>
      <c r="E59" s="36"/>
      <c r="F59" s="61"/>
      <c r="G59" s="46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">
      <c r="A60" s="35">
        <f t="shared" ca="1" si="7"/>
        <v>40</v>
      </c>
      <c r="B60" s="69" t="s">
        <v>175</v>
      </c>
      <c r="C60" s="89" t="s">
        <v>282</v>
      </c>
      <c r="D60" s="66" t="s">
        <v>284</v>
      </c>
      <c r="E60" s="36"/>
      <c r="F60" s="61"/>
      <c r="G60" s="46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">
      <c r="A61" s="35">
        <f t="shared" ca="1" si="7"/>
        <v>41</v>
      </c>
      <c r="B61" s="68" t="s">
        <v>164</v>
      </c>
      <c r="C61" s="67" t="s">
        <v>250</v>
      </c>
      <c r="D61" s="66" t="s">
        <v>285</v>
      </c>
      <c r="E61" s="36"/>
      <c r="F61" s="61"/>
      <c r="G61" s="46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84" customFormat="1" ht="39.75" customHeight="1" x14ac:dyDescent="0.2">
      <c r="A62" s="35">
        <f t="shared" ca="1" si="7"/>
        <v>42</v>
      </c>
      <c r="B62" s="68" t="s">
        <v>193</v>
      </c>
      <c r="C62" s="89" t="s">
        <v>286</v>
      </c>
      <c r="D62" s="66" t="s">
        <v>287</v>
      </c>
      <c r="E62" s="36"/>
      <c r="F62" s="61"/>
      <c r="G62" s="46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" customHeight="1" x14ac:dyDescent="0.2">
      <c r="A63" s="35">
        <f t="shared" ca="1" si="7"/>
        <v>43</v>
      </c>
      <c r="B63" s="68" t="s">
        <v>152</v>
      </c>
      <c r="C63" s="68" t="s">
        <v>290</v>
      </c>
      <c r="D63" s="73" t="s">
        <v>381</v>
      </c>
      <c r="E63" s="68"/>
      <c r="F63" s="61"/>
      <c r="G63" s="46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" customHeight="1" x14ac:dyDescent="0.2">
      <c r="A64" s="32"/>
      <c r="B64" s="111" t="s">
        <v>178</v>
      </c>
      <c r="C64" s="117"/>
      <c r="D64" s="118"/>
      <c r="E64" s="33"/>
      <c r="F64" s="34"/>
      <c r="G64" s="34"/>
      <c r="H64" s="34"/>
      <c r="I64" s="33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28.5" customHeight="1" x14ac:dyDescent="0.2">
      <c r="A65" s="37">
        <f t="shared" ref="A65:A88" ca="1" si="8">IF(OFFSET(A65,-1,0) ="",OFFSET(A65,-2,0)+1,OFFSET(A65,-1,0)+1 )</f>
        <v>44</v>
      </c>
      <c r="B65" s="68" t="s">
        <v>200</v>
      </c>
      <c r="C65" s="67" t="s">
        <v>288</v>
      </c>
      <c r="D65" s="66" t="s">
        <v>291</v>
      </c>
      <c r="E65" s="36"/>
      <c r="F65" s="31"/>
      <c r="G65" s="31"/>
      <c r="H65" s="31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36" customHeight="1" x14ac:dyDescent="0.2">
      <c r="A66" s="35">
        <f t="shared" ca="1" si="8"/>
        <v>45</v>
      </c>
      <c r="B66" s="68" t="s">
        <v>201</v>
      </c>
      <c r="C66" s="67" t="s">
        <v>289</v>
      </c>
      <c r="D66" s="66" t="s">
        <v>292</v>
      </c>
      <c r="E66" s="36"/>
      <c r="F66" s="31"/>
      <c r="G66" s="31"/>
      <c r="H66" s="31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39" customHeight="1" x14ac:dyDescent="0.2">
      <c r="A67" s="35">
        <f t="shared" ca="1" si="8"/>
        <v>46</v>
      </c>
      <c r="B67" s="68" t="s">
        <v>176</v>
      </c>
      <c r="C67" s="67" t="s">
        <v>293</v>
      </c>
      <c r="D67" s="66" t="s">
        <v>292</v>
      </c>
      <c r="E67" s="36"/>
      <c r="F67" s="31"/>
      <c r="G67" s="31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6.75" customHeight="1" x14ac:dyDescent="0.2">
      <c r="A68" s="35">
        <f t="shared" ca="1" si="8"/>
        <v>47</v>
      </c>
      <c r="B68" s="68" t="s">
        <v>366</v>
      </c>
      <c r="C68" s="67" t="s">
        <v>387</v>
      </c>
      <c r="D68" s="66" t="s">
        <v>388</v>
      </c>
      <c r="E68" s="36"/>
      <c r="F68" s="31"/>
      <c r="G68" s="31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85" customFormat="1" ht="36.75" customHeight="1" x14ac:dyDescent="0.2">
      <c r="A69" s="37">
        <f t="shared" ca="1" si="8"/>
        <v>48</v>
      </c>
      <c r="B69" s="68" t="s">
        <v>207</v>
      </c>
      <c r="C69" s="67" t="s">
        <v>295</v>
      </c>
      <c r="D69" s="66" t="s">
        <v>291</v>
      </c>
      <c r="E69" s="36"/>
      <c r="F69" s="31"/>
      <c r="G69" s="31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85" customFormat="1" ht="36.75" customHeight="1" x14ac:dyDescent="0.2">
      <c r="A70" s="37">
        <f t="shared" ca="1" si="8"/>
        <v>49</v>
      </c>
      <c r="B70" s="68" t="s">
        <v>208</v>
      </c>
      <c r="C70" s="67" t="s">
        <v>296</v>
      </c>
      <c r="D70" s="66" t="s">
        <v>311</v>
      </c>
      <c r="E70" s="36" t="s">
        <v>392</v>
      </c>
      <c r="F70" s="31"/>
      <c r="G70" s="31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85" customFormat="1" ht="36.75" customHeight="1" x14ac:dyDescent="0.2">
      <c r="A71" s="37">
        <f t="shared" ca="1" si="8"/>
        <v>50</v>
      </c>
      <c r="B71" s="68" t="s">
        <v>209</v>
      </c>
      <c r="C71" s="67" t="s">
        <v>297</v>
      </c>
      <c r="D71" s="66" t="s">
        <v>298</v>
      </c>
      <c r="E71" s="36"/>
      <c r="F71" s="31"/>
      <c r="G71" s="31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85" customFormat="1" ht="36.75" customHeight="1" x14ac:dyDescent="0.2">
      <c r="A72" s="37">
        <f t="shared" ca="1" si="8"/>
        <v>51</v>
      </c>
      <c r="B72" s="66" t="s">
        <v>210</v>
      </c>
      <c r="C72" s="67" t="s">
        <v>299</v>
      </c>
      <c r="D72" s="66" t="s">
        <v>449</v>
      </c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85" customFormat="1" ht="36.75" customHeight="1" x14ac:dyDescent="0.2">
      <c r="A73" s="37">
        <f t="shared" ca="1" si="8"/>
        <v>52</v>
      </c>
      <c r="B73" s="67" t="s">
        <v>211</v>
      </c>
      <c r="C73" s="67" t="s">
        <v>300</v>
      </c>
      <c r="D73" s="66" t="s">
        <v>448</v>
      </c>
      <c r="E73" s="36"/>
      <c r="F73" s="31"/>
      <c r="G73" s="31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85" customFormat="1" ht="36.75" customHeight="1" x14ac:dyDescent="0.2">
      <c r="A74" s="37">
        <f t="shared" ca="1" si="8"/>
        <v>53</v>
      </c>
      <c r="B74" s="66" t="s">
        <v>212</v>
      </c>
      <c r="C74" s="67" t="s">
        <v>301</v>
      </c>
      <c r="D74" s="66" t="s">
        <v>447</v>
      </c>
      <c r="E74" s="36"/>
      <c r="F74" s="31"/>
      <c r="G74" s="31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85" customFormat="1" ht="36.75" customHeight="1" x14ac:dyDescent="0.2">
      <c r="A75" s="37">
        <f t="shared" ca="1" si="8"/>
        <v>54</v>
      </c>
      <c r="B75" s="67" t="s">
        <v>218</v>
      </c>
      <c r="C75" s="67" t="s">
        <v>302</v>
      </c>
      <c r="D75" s="66" t="s">
        <v>312</v>
      </c>
      <c r="E75" s="36"/>
      <c r="F75" s="31"/>
      <c r="G75" s="31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85" customFormat="1" ht="36.75" customHeight="1" x14ac:dyDescent="0.2">
      <c r="A76" s="37">
        <f t="shared" ca="1" si="8"/>
        <v>55</v>
      </c>
      <c r="B76" s="66" t="s">
        <v>217</v>
      </c>
      <c r="C76" s="67" t="s">
        <v>303</v>
      </c>
      <c r="D76" s="66" t="s">
        <v>312</v>
      </c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85" customFormat="1" ht="36.75" customHeight="1" x14ac:dyDescent="0.2">
      <c r="A77" s="37">
        <f t="shared" ca="1" si="8"/>
        <v>56</v>
      </c>
      <c r="B77" s="36" t="s">
        <v>216</v>
      </c>
      <c r="C77" s="67" t="s">
        <v>304</v>
      </c>
      <c r="D77" s="66" t="s">
        <v>312</v>
      </c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85" customFormat="1" ht="36.75" customHeight="1" x14ac:dyDescent="0.2">
      <c r="A78" s="37">
        <f t="shared" ca="1" si="8"/>
        <v>57</v>
      </c>
      <c r="B78" s="66" t="s">
        <v>215</v>
      </c>
      <c r="C78" s="67" t="s">
        <v>305</v>
      </c>
      <c r="D78" s="66" t="s">
        <v>312</v>
      </c>
      <c r="E78" s="36"/>
      <c r="F78" s="31"/>
      <c r="G78" s="31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85" customFormat="1" ht="36.75" customHeight="1" x14ac:dyDescent="0.2">
      <c r="A79" s="37">
        <f t="shared" ca="1" si="8"/>
        <v>58</v>
      </c>
      <c r="B79" s="36" t="s">
        <v>214</v>
      </c>
      <c r="C79" s="67" t="s">
        <v>306</v>
      </c>
      <c r="D79" s="66" t="s">
        <v>312</v>
      </c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85" customFormat="1" ht="36.75" customHeight="1" x14ac:dyDescent="0.2">
      <c r="A80" s="37">
        <f t="shared" ca="1" si="8"/>
        <v>59</v>
      </c>
      <c r="B80" s="87" t="s">
        <v>219</v>
      </c>
      <c r="C80" s="67" t="s">
        <v>307</v>
      </c>
      <c r="D80" s="66" t="s">
        <v>312</v>
      </c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85" customFormat="1" ht="36.75" customHeight="1" x14ac:dyDescent="0.2">
      <c r="A81" s="37">
        <f t="shared" ca="1" si="8"/>
        <v>60</v>
      </c>
      <c r="B81" s="67" t="s">
        <v>213</v>
      </c>
      <c r="C81" s="67" t="s">
        <v>308</v>
      </c>
      <c r="D81" s="66" t="s">
        <v>310</v>
      </c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">
      <c r="A82" s="37">
        <f t="shared" ca="1" si="8"/>
        <v>61</v>
      </c>
      <c r="B82" s="68" t="s">
        <v>180</v>
      </c>
      <c r="C82" s="67" t="s">
        <v>309</v>
      </c>
      <c r="D82" s="66" t="s">
        <v>291</v>
      </c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2"/>
      <c r="B83" s="111" t="s">
        <v>179</v>
      </c>
      <c r="C83" s="117"/>
      <c r="D83" s="118"/>
      <c r="E83" s="33"/>
      <c r="F83" s="34"/>
      <c r="G83" s="34"/>
      <c r="H83" s="34"/>
      <c r="I83" s="33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">
      <c r="A84" s="37">
        <f t="shared" ca="1" si="8"/>
        <v>62</v>
      </c>
      <c r="B84" s="68" t="s">
        <v>199</v>
      </c>
      <c r="C84" s="67" t="s">
        <v>313</v>
      </c>
      <c r="D84" s="66" t="s">
        <v>291</v>
      </c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84" customFormat="1" ht="36.75" customHeight="1" x14ac:dyDescent="0.2">
      <c r="A85" s="37">
        <f t="shared" ca="1" si="8"/>
        <v>63</v>
      </c>
      <c r="B85" s="68" t="s">
        <v>220</v>
      </c>
      <c r="C85" s="67" t="s">
        <v>314</v>
      </c>
      <c r="D85" s="66" t="s">
        <v>291</v>
      </c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84" customFormat="1" ht="36.75" customHeight="1" x14ac:dyDescent="0.2">
      <c r="A86" s="37">
        <f t="shared" ca="1" si="8"/>
        <v>64</v>
      </c>
      <c r="B86" s="68" t="s">
        <v>221</v>
      </c>
      <c r="C86" s="67" t="s">
        <v>316</v>
      </c>
      <c r="D86" s="66" t="s">
        <v>317</v>
      </c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85" customFormat="1" ht="36.75" customHeight="1" x14ac:dyDescent="0.2">
      <c r="A87" s="37">
        <f t="shared" ca="1" si="8"/>
        <v>65</v>
      </c>
      <c r="B87" s="68" t="s">
        <v>222</v>
      </c>
      <c r="C87" s="67" t="s">
        <v>315</v>
      </c>
      <c r="D87" s="66" t="s">
        <v>439</v>
      </c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">
      <c r="A88" s="37">
        <f t="shared" ca="1" si="8"/>
        <v>66</v>
      </c>
      <c r="B88" s="68" t="s">
        <v>194</v>
      </c>
      <c r="C88" s="67" t="s">
        <v>294</v>
      </c>
      <c r="D88" s="66" t="s">
        <v>318</v>
      </c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2"/>
      <c r="B89" s="111" t="s">
        <v>183</v>
      </c>
      <c r="C89" s="117"/>
      <c r="D89" s="118"/>
      <c r="E89" s="33"/>
      <c r="F89" s="34"/>
      <c r="G89" s="34"/>
      <c r="H89" s="34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41.25" customHeight="1" x14ac:dyDescent="0.2">
      <c r="A90" s="35">
        <f ca="1">IF(OFFSET(A90,-1,0) ="",OFFSET(A90,-2,0)+1,OFFSET(A90,-1,0)+1 )</f>
        <v>67</v>
      </c>
      <c r="B90" s="68" t="s">
        <v>319</v>
      </c>
      <c r="C90" s="68" t="s">
        <v>326</v>
      </c>
      <c r="D90" s="66" t="s">
        <v>291</v>
      </c>
      <c r="E90" s="36" t="s">
        <v>446</v>
      </c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86" customFormat="1" ht="41.25" customHeight="1" x14ac:dyDescent="0.2">
      <c r="A91" s="35">
        <f ca="1">IF(OFFSET(A91,-1,0) ="",OFFSET(A91,-2,0)+1,OFFSET(A91,-1,0)+1 )</f>
        <v>68</v>
      </c>
      <c r="B91" s="68" t="s">
        <v>327</v>
      </c>
      <c r="C91" s="68" t="s">
        <v>328</v>
      </c>
      <c r="D91" s="66" t="s">
        <v>291</v>
      </c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85" customFormat="1" ht="41.25" customHeight="1" x14ac:dyDescent="0.2">
      <c r="A92" s="35">
        <f ca="1">IF(OFFSET(A92,-1,0) ="",OFFSET(A92,-2,0)+1,OFFSET(A92,-1,0)+1 )</f>
        <v>69</v>
      </c>
      <c r="B92" s="68" t="s">
        <v>177</v>
      </c>
      <c r="C92" s="68" t="s">
        <v>330</v>
      </c>
      <c r="D92" s="69" t="s">
        <v>329</v>
      </c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41.25" customHeight="1" x14ac:dyDescent="0.2">
      <c r="A93" s="35">
        <f t="shared" ref="A93:A102" ca="1" si="9">IF(OFFSET(A93,-1,0) ="",OFFSET(A93,-2,0)+1,OFFSET(A93,-1,0)+1 )</f>
        <v>70</v>
      </c>
      <c r="B93" s="69" t="s">
        <v>195</v>
      </c>
      <c r="C93" s="68" t="s">
        <v>331</v>
      </c>
      <c r="D93" s="81" t="s">
        <v>336</v>
      </c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41.25" customHeight="1" x14ac:dyDescent="0.2">
      <c r="A94" s="35">
        <f t="shared" ca="1" si="9"/>
        <v>71</v>
      </c>
      <c r="B94" s="69" t="s">
        <v>196</v>
      </c>
      <c r="C94" s="68" t="s">
        <v>332</v>
      </c>
      <c r="D94" s="66" t="s">
        <v>291</v>
      </c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41.25" customHeight="1" x14ac:dyDescent="0.2">
      <c r="A95" s="35">
        <f t="shared" ca="1" si="9"/>
        <v>72</v>
      </c>
      <c r="B95" s="69" t="s">
        <v>197</v>
      </c>
      <c r="C95" s="68" t="s">
        <v>333</v>
      </c>
      <c r="D95" s="66" t="s">
        <v>291</v>
      </c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84" customFormat="1" ht="68.25" customHeight="1" x14ac:dyDescent="0.2">
      <c r="A96" s="35">
        <f t="shared" ca="1" si="9"/>
        <v>73</v>
      </c>
      <c r="B96" s="69" t="s">
        <v>223</v>
      </c>
      <c r="C96" s="68" t="s">
        <v>334</v>
      </c>
      <c r="D96" s="66" t="s">
        <v>291</v>
      </c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41.25" customHeight="1" x14ac:dyDescent="0.2">
      <c r="A97" s="35">
        <f t="shared" ca="1" si="9"/>
        <v>74</v>
      </c>
      <c r="B97" s="69" t="s">
        <v>181</v>
      </c>
      <c r="C97" s="68" t="s">
        <v>333</v>
      </c>
      <c r="D97" s="81" t="s">
        <v>336</v>
      </c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49.5" customHeight="1" x14ac:dyDescent="0.2">
      <c r="A98" s="35">
        <f t="shared" ca="1" si="9"/>
        <v>75</v>
      </c>
      <c r="B98" s="69" t="s">
        <v>226</v>
      </c>
      <c r="C98" s="68" t="s">
        <v>335</v>
      </c>
      <c r="D98" s="81" t="s">
        <v>337</v>
      </c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85" customFormat="1" ht="41.25" customHeight="1" x14ac:dyDescent="0.2">
      <c r="A99" s="35">
        <f t="shared" ca="1" si="9"/>
        <v>76</v>
      </c>
      <c r="B99" s="69" t="s">
        <v>366</v>
      </c>
      <c r="C99" s="68" t="s">
        <v>387</v>
      </c>
      <c r="D99" s="81" t="s">
        <v>389</v>
      </c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84" customFormat="1" ht="41.25" customHeight="1" x14ac:dyDescent="0.2">
      <c r="A100" s="35">
        <f t="shared" ca="1" si="9"/>
        <v>77</v>
      </c>
      <c r="B100" s="69" t="s">
        <v>190</v>
      </c>
      <c r="C100" s="68" t="s">
        <v>338</v>
      </c>
      <c r="D100" s="81" t="s">
        <v>442</v>
      </c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s="85" customFormat="1" ht="41.25" customHeight="1" x14ac:dyDescent="0.2">
      <c r="A101" s="35">
        <f t="shared" ca="1" si="9"/>
        <v>78</v>
      </c>
      <c r="B101" s="69" t="s">
        <v>182</v>
      </c>
      <c r="C101" s="68" t="s">
        <v>341</v>
      </c>
      <c r="D101" s="81" t="s">
        <v>336</v>
      </c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s="85" customFormat="1" ht="41.25" customHeight="1" x14ac:dyDescent="0.2">
      <c r="A102" s="35">
        <f t="shared" ca="1" si="9"/>
        <v>79</v>
      </c>
      <c r="B102" s="68" t="s">
        <v>152</v>
      </c>
      <c r="C102" s="68" t="s">
        <v>339</v>
      </c>
      <c r="D102" s="81" t="s">
        <v>340</v>
      </c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" customHeight="1" x14ac:dyDescent="0.2">
      <c r="A103" s="32"/>
      <c r="B103" s="111" t="s">
        <v>184</v>
      </c>
      <c r="C103" s="119"/>
      <c r="D103" s="120"/>
      <c r="E103" s="33"/>
      <c r="F103" s="34"/>
      <c r="G103" s="34"/>
      <c r="H103" s="34"/>
      <c r="I103" s="33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27" customHeight="1" x14ac:dyDescent="0.2">
      <c r="A104" s="35">
        <f t="shared" ref="A104:A107" ca="1" si="10">IF(OFFSET(A104,-1,0) ="",OFFSET(A104,-2,0)+1,OFFSET(A104,-1,0)+1 )</f>
        <v>80</v>
      </c>
      <c r="B104" s="68" t="s">
        <v>185</v>
      </c>
      <c r="C104" s="67" t="s">
        <v>294</v>
      </c>
      <c r="D104" s="71" t="s">
        <v>320</v>
      </c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84" customFormat="1" ht="27" customHeight="1" x14ac:dyDescent="0.2">
      <c r="A105" s="35">
        <f t="shared" ca="1" si="10"/>
        <v>81</v>
      </c>
      <c r="B105" s="31" t="s">
        <v>224</v>
      </c>
      <c r="C105" s="67" t="s">
        <v>321</v>
      </c>
      <c r="D105" s="71" t="s">
        <v>322</v>
      </c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85" customFormat="1" ht="27" customHeight="1" x14ac:dyDescent="0.2">
      <c r="A106" s="35">
        <f t="shared" ca="1" si="10"/>
        <v>82</v>
      </c>
      <c r="B106" s="31" t="s">
        <v>225</v>
      </c>
      <c r="C106" s="67" t="s">
        <v>321</v>
      </c>
      <c r="D106" s="71" t="s">
        <v>323</v>
      </c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27" customHeight="1" x14ac:dyDescent="0.2">
      <c r="A107" s="35">
        <f t="shared" ca="1" si="10"/>
        <v>83</v>
      </c>
      <c r="B107" s="68" t="s">
        <v>186</v>
      </c>
      <c r="C107" s="67" t="s">
        <v>324</v>
      </c>
      <c r="D107" s="71" t="s">
        <v>325</v>
      </c>
      <c r="E107" s="31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" customHeight="1" x14ac:dyDescent="0.2">
      <c r="A108" s="32"/>
      <c r="B108" s="103" t="s">
        <v>187</v>
      </c>
      <c r="C108" s="117"/>
      <c r="D108" s="118"/>
      <c r="E108" s="33"/>
      <c r="F108" s="34"/>
      <c r="G108" s="34"/>
      <c r="H108" s="34"/>
      <c r="I108" s="33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38.25" customHeight="1" x14ac:dyDescent="0.2">
      <c r="A109" s="35">
        <f t="shared" ref="A109:A118" ca="1" si="11">IF(OFFSET(A109,-1,0) ="",OFFSET(A109,-2,0)+1,OFFSET(A109,-1,0)+1 )</f>
        <v>84</v>
      </c>
      <c r="B109" s="31" t="s">
        <v>353</v>
      </c>
      <c r="C109" s="61" t="s">
        <v>342</v>
      </c>
      <c r="D109" s="46" t="s">
        <v>350</v>
      </c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84" customFormat="1" ht="39.75" customHeight="1" x14ac:dyDescent="0.2">
      <c r="A110" s="35">
        <f t="shared" ca="1" si="11"/>
        <v>85</v>
      </c>
      <c r="B110" s="31" t="s">
        <v>354</v>
      </c>
      <c r="C110" s="61" t="s">
        <v>343</v>
      </c>
      <c r="D110" s="46" t="s">
        <v>344</v>
      </c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1.25" customHeight="1" x14ac:dyDescent="0.2">
      <c r="A111" s="35">
        <f t="shared" ca="1" si="11"/>
        <v>86</v>
      </c>
      <c r="B111" s="31" t="s">
        <v>390</v>
      </c>
      <c r="C111" s="61" t="s">
        <v>346</v>
      </c>
      <c r="D111" s="72" t="s">
        <v>245</v>
      </c>
      <c r="E111" s="31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56.25" customHeight="1" x14ac:dyDescent="0.2">
      <c r="A112" s="35">
        <f t="shared" ca="1" si="11"/>
        <v>87</v>
      </c>
      <c r="B112" s="31" t="s">
        <v>188</v>
      </c>
      <c r="C112" s="61" t="s">
        <v>345</v>
      </c>
      <c r="D112" s="47" t="s">
        <v>347</v>
      </c>
      <c r="E112" s="31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s="84" customFormat="1" ht="63.75" customHeight="1" x14ac:dyDescent="0.2">
      <c r="A113" s="35">
        <f t="shared" ca="1" si="11"/>
        <v>88</v>
      </c>
      <c r="B113" s="31" t="s">
        <v>443</v>
      </c>
      <c r="C113" s="61" t="s">
        <v>391</v>
      </c>
      <c r="D113" s="47" t="s">
        <v>348</v>
      </c>
      <c r="E113" s="31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s="83" customFormat="1" ht="38.25" customHeight="1" x14ac:dyDescent="0.2">
      <c r="A114" s="35">
        <f t="shared" ca="1" si="11"/>
        <v>89</v>
      </c>
      <c r="B114" s="31" t="s">
        <v>227</v>
      </c>
      <c r="C114" s="61" t="s">
        <v>349</v>
      </c>
      <c r="D114" s="88" t="s">
        <v>248</v>
      </c>
      <c r="E114" s="31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9.75" customHeight="1" x14ac:dyDescent="0.2">
      <c r="A115" s="35">
        <f t="shared" ca="1" si="11"/>
        <v>90</v>
      </c>
      <c r="B115" s="31" t="s">
        <v>351</v>
      </c>
      <c r="C115" s="61" t="s">
        <v>352</v>
      </c>
      <c r="D115" s="72" t="s">
        <v>251</v>
      </c>
      <c r="E115" s="31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25.5" customHeight="1" x14ac:dyDescent="0.2">
      <c r="A116" s="35">
        <f t="shared" ca="1" si="11"/>
        <v>91</v>
      </c>
      <c r="B116" s="31" t="s">
        <v>445</v>
      </c>
      <c r="C116" s="61" t="s">
        <v>355</v>
      </c>
      <c r="D116" s="42" t="s">
        <v>356</v>
      </c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6.25" customHeight="1" x14ac:dyDescent="0.2">
      <c r="A117" s="35">
        <f t="shared" ca="1" si="11"/>
        <v>92</v>
      </c>
      <c r="B117" s="31" t="s">
        <v>444</v>
      </c>
      <c r="C117" s="61" t="s">
        <v>357</v>
      </c>
      <c r="D117" s="42" t="s">
        <v>358</v>
      </c>
      <c r="E117" s="31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s="90" customFormat="1" ht="28.5" customHeight="1" x14ac:dyDescent="0.2">
      <c r="A118" s="35">
        <f t="shared" ca="1" si="11"/>
        <v>93</v>
      </c>
      <c r="B118" s="31" t="s">
        <v>359</v>
      </c>
      <c r="C118" s="61" t="s">
        <v>360</v>
      </c>
      <c r="D118" s="42" t="s">
        <v>361</v>
      </c>
      <c r="E118" s="31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" customHeight="1" x14ac:dyDescent="0.2">
      <c r="A119" s="32"/>
      <c r="B119" s="103"/>
      <c r="C119" s="117"/>
      <c r="D119" s="118"/>
      <c r="E119" s="33"/>
      <c r="F119" s="34"/>
      <c r="G119" s="34"/>
      <c r="H119" s="34"/>
      <c r="I119" s="33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" customHeight="1" x14ac:dyDescent="0.2">
      <c r="A120" s="35">
        <f t="shared" ref="A120:A122" ca="1" si="12">IF(OFFSET(A120,-1,0) ="",OFFSET(A120,-2,0)+1,OFFSET(A120,-1,0)+1 )</f>
        <v>94</v>
      </c>
      <c r="B120" s="31"/>
      <c r="C120" s="61"/>
      <c r="D120" s="46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">
      <c r="A121" s="35">
        <f t="shared" ca="1" si="12"/>
        <v>95</v>
      </c>
      <c r="B121" s="31"/>
      <c r="C121" s="61"/>
      <c r="D121" s="42"/>
      <c r="E121" s="31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" customHeight="1" x14ac:dyDescent="0.2">
      <c r="A122" s="35">
        <f t="shared" ca="1" si="12"/>
        <v>96</v>
      </c>
      <c r="B122" s="31"/>
      <c r="C122" s="61"/>
      <c r="D122" s="42"/>
      <c r="E122" s="31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" customHeight="1" x14ac:dyDescent="0.2">
      <c r="A123" s="32"/>
      <c r="B123" s="103"/>
      <c r="C123" s="117"/>
      <c r="D123" s="118"/>
      <c r="E123" s="33"/>
      <c r="F123" s="34"/>
      <c r="G123" s="34"/>
      <c r="H123" s="34"/>
      <c r="I123" s="33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" customHeight="1" x14ac:dyDescent="0.2">
      <c r="A124" s="35">
        <f t="shared" ref="A124:A126" ca="1" si="13">IF(OFFSET(A124,-1,0) ="",OFFSET(A124,-2,0)+1,OFFSET(A124,-1,0)+1 )</f>
        <v>97</v>
      </c>
      <c r="B124" s="31"/>
      <c r="C124" s="61"/>
      <c r="D124" s="47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" customHeight="1" x14ac:dyDescent="0.2">
      <c r="A125" s="35">
        <f t="shared" ca="1" si="13"/>
        <v>98</v>
      </c>
      <c r="B125" s="31"/>
      <c r="C125" s="61"/>
      <c r="D125" s="47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" customHeight="1" x14ac:dyDescent="0.2">
      <c r="A126" s="35">
        <f t="shared" ca="1" si="13"/>
        <v>99</v>
      </c>
      <c r="B126" s="31"/>
      <c r="C126" s="61"/>
      <c r="D126" s="47"/>
      <c r="E126" s="36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4.25" customHeight="1" x14ac:dyDescent="0.2">
      <c r="A127" s="32"/>
      <c r="B127" s="103"/>
      <c r="C127" s="117"/>
      <c r="D127" s="118"/>
      <c r="E127" s="33"/>
      <c r="F127" s="34"/>
      <c r="G127" s="34"/>
      <c r="H127" s="34"/>
      <c r="I127" s="33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" customHeight="1" x14ac:dyDescent="0.2">
      <c r="A128" s="35">
        <f t="shared" ref="A128:A129" ca="1" si="14">IF(OFFSET(A128,-1,0) ="",OFFSET(A128,-2,0)+1,OFFSET(A128,-1,0)+1 )</f>
        <v>100</v>
      </c>
      <c r="B128" s="31"/>
      <c r="C128" s="61"/>
      <c r="D128" s="47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" customHeight="1" x14ac:dyDescent="0.2">
      <c r="A129" s="35">
        <f t="shared" ca="1" si="14"/>
        <v>101</v>
      </c>
      <c r="B129" s="31"/>
      <c r="C129" s="61"/>
      <c r="D129" s="42"/>
      <c r="E129" s="31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4.25" customHeight="1" x14ac:dyDescent="0.2">
      <c r="A130" s="32"/>
      <c r="B130" s="103"/>
      <c r="C130" s="117"/>
      <c r="D130" s="118"/>
      <c r="E130" s="33"/>
      <c r="F130" s="34"/>
      <c r="G130" s="34"/>
      <c r="H130" s="34"/>
      <c r="I130" s="33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">
      <c r="A131" s="35">
        <f t="shared" ref="A131:A135" ca="1" si="15">IF(OFFSET(A131,-1,0) ="",OFFSET(A131,-2,0)+1,OFFSET(A131,-1,0)+1 )</f>
        <v>102</v>
      </c>
      <c r="B131" s="31"/>
      <c r="C131" s="61"/>
      <c r="D131" s="46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" customHeight="1" x14ac:dyDescent="0.2">
      <c r="A132" s="35">
        <f t="shared" ca="1" si="15"/>
        <v>103</v>
      </c>
      <c r="B132" s="31"/>
      <c r="C132" s="61"/>
      <c r="D132" s="42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" customHeight="1" x14ac:dyDescent="0.2">
      <c r="A133" s="35">
        <f t="shared" ca="1" si="15"/>
        <v>104</v>
      </c>
      <c r="B133" s="31"/>
      <c r="C133" s="61"/>
      <c r="D133" s="42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" customHeight="1" x14ac:dyDescent="0.2">
      <c r="A134" s="35">
        <f t="shared" ca="1" si="15"/>
        <v>105</v>
      </c>
      <c r="B134" s="31"/>
      <c r="C134" s="61"/>
      <c r="D134" s="42"/>
      <c r="E134" s="36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">
      <c r="A135" s="35">
        <f t="shared" ca="1" si="15"/>
        <v>106</v>
      </c>
      <c r="B135" s="31"/>
      <c r="C135" s="61"/>
      <c r="D135" s="42"/>
      <c r="E135" s="36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</sheetData>
  <mergeCells count="22">
    <mergeCell ref="B31:D31"/>
    <mergeCell ref="B123:D123"/>
    <mergeCell ref="B127:D127"/>
    <mergeCell ref="B130:D130"/>
    <mergeCell ref="B83:D83"/>
    <mergeCell ref="B43:D43"/>
    <mergeCell ref="B64:D64"/>
    <mergeCell ref="B89:D89"/>
    <mergeCell ref="B103:D103"/>
    <mergeCell ref="B108:D108"/>
    <mergeCell ref="B119:D119"/>
    <mergeCell ref="F16:H16"/>
    <mergeCell ref="B18:D18"/>
    <mergeCell ref="B5:D5"/>
    <mergeCell ref="B6:D6"/>
    <mergeCell ref="B7:D7"/>
    <mergeCell ref="B8:D8"/>
    <mergeCell ref="A1:D1"/>
    <mergeCell ref="A2:D2"/>
    <mergeCell ref="E2:E3"/>
    <mergeCell ref="C3:D3"/>
    <mergeCell ref="B4:D4"/>
  </mergeCells>
  <dataValidations count="2">
    <dataValidation type="list" allowBlank="1" sqref="F19:H42 F43:G49 H43:H135 F64:G135">
      <formula1>$A$11:$A$15</formula1>
    </dataValidation>
    <dataValidation type="list" allowBlank="1" showErrorMessage="1" sqref="F136:H193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3"/>
  <sheetViews>
    <sheetView defaultGridColor="0" topLeftCell="A63" colorId="22" zoomScaleNormal="100" workbookViewId="0">
      <selection activeCell="D51" sqref="D51"/>
    </sheetView>
  </sheetViews>
  <sheetFormatPr defaultColWidth="12.5703125" defaultRowHeight="15.75" customHeight="1" x14ac:dyDescent="0.2"/>
  <cols>
    <col min="1" max="1" width="9.85546875" style="90" customWidth="1"/>
    <col min="2" max="2" width="45.42578125" style="90" customWidth="1"/>
    <col min="3" max="3" width="31.28515625" style="65" customWidth="1"/>
    <col min="4" max="4" width="32.28515625" style="55" customWidth="1"/>
    <col min="5" max="5" width="28.140625" style="90" customWidth="1"/>
    <col min="6" max="8" width="8.42578125" style="90" customWidth="1"/>
    <col min="9" max="9" width="15.42578125" style="90" customWidth="1"/>
    <col min="10" max="26" width="8" style="90" customWidth="1"/>
    <col min="27" max="16384" width="12.5703125" style="90"/>
  </cols>
  <sheetData>
    <row r="1" spans="1:26" ht="12" customHeight="1" x14ac:dyDescent="0.2">
      <c r="A1" s="98"/>
      <c r="B1" s="99"/>
      <c r="C1" s="99"/>
      <c r="D1" s="99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00" t="s">
        <v>0</v>
      </c>
      <c r="B2" s="101"/>
      <c r="C2" s="101"/>
      <c r="D2" s="102"/>
      <c r="E2" s="106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7"/>
      <c r="D3" s="99"/>
      <c r="E3" s="99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8" t="s">
        <v>362</v>
      </c>
      <c r="C4" s="104"/>
      <c r="D4" s="105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9" t="s">
        <v>363</v>
      </c>
      <c r="C5" s="104"/>
      <c r="D5" s="105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9" t="s">
        <v>7</v>
      </c>
      <c r="C6" s="104"/>
      <c r="D6" s="105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8" t="s">
        <v>32</v>
      </c>
      <c r="C7" s="104"/>
      <c r="D7" s="105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10">
        <v>44857</v>
      </c>
      <c r="C8" s="104"/>
      <c r="D8" s="105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COUNTIF($F$18:$F$49709,"*Passed")</f>
        <v>0</v>
      </c>
      <c r="C11" s="58">
        <f>COUNTIF($G$18:$G$49709,"*Passed")</f>
        <v>0</v>
      </c>
      <c r="D11" s="51">
        <f>COUNTIF($H$18:$H$49709,"*Passed")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COUNTIF($F$18:$F$49429,"*Failed*")</f>
        <v>0</v>
      </c>
      <c r="C12" s="58">
        <f>COUNTIF($G$18:$G$49429,"*Failed*")</f>
        <v>0</v>
      </c>
      <c r="D12" s="51">
        <f>COUNTIF($H$18:$H$49429,"*Failed*")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COUNTIF($F$18:$F$49429,"*Not Run*")</f>
        <v>0</v>
      </c>
      <c r="C13" s="58">
        <f>COUNTIF($G$18:$G$49429,"*Not Run*")</f>
        <v>0</v>
      </c>
      <c r="D13" s="51">
        <f>COUNTIF($H$18:$H$49429,"*Not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COUNTIF($F$18:$F$49429,"*NA*")</f>
        <v>0</v>
      </c>
      <c r="C14" s="58">
        <f>COUNTIF($G$18:$G$49429,"*NA*")</f>
        <v>0</v>
      </c>
      <c r="D14" s="51">
        <f>COUNTIF($H$18:$H$49429,"*NA*")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COUNTIF($F$18:$F$49429,"*Passed in previous build*")</f>
        <v>0</v>
      </c>
      <c r="C15" s="58">
        <f>COUNTIF($G$18:$G$49429,"*Passed in previous build*")</f>
        <v>0</v>
      </c>
      <c r="D15" s="51">
        <f>COUNTIF($H$18:$H$49429,"*Passed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12" t="s">
        <v>10</v>
      </c>
      <c r="G16" s="113"/>
      <c r="H16" s="114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15" t="s">
        <v>363</v>
      </c>
      <c r="C18" s="104"/>
      <c r="D18" s="105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364</v>
      </c>
      <c r="C19" s="67" t="s">
        <v>397</v>
      </c>
      <c r="D19" s="72" t="s">
        <v>398</v>
      </c>
      <c r="E19" s="31"/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51.75" customHeight="1" x14ac:dyDescent="0.2">
      <c r="A20" s="28">
        <f t="shared" ref="A20:A28" ca="1" si="2">IF(OFFSET(A20,-1,0) ="",OFFSET(A20,-2,0)+1,OFFSET(A20,-1,0)+1 )</f>
        <v>2</v>
      </c>
      <c r="B20" s="68" t="s">
        <v>378</v>
      </c>
      <c r="C20" s="74" t="s">
        <v>437</v>
      </c>
      <c r="D20" s="72" t="s">
        <v>450</v>
      </c>
      <c r="E20" s="48"/>
      <c r="F20" s="31"/>
      <c r="G20" s="31"/>
      <c r="H20" s="31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51.75" customHeight="1" x14ac:dyDescent="0.2">
      <c r="A21" s="28">
        <f t="shared" ca="1" si="2"/>
        <v>3</v>
      </c>
      <c r="B21" s="68" t="s">
        <v>379</v>
      </c>
      <c r="C21" s="74" t="s">
        <v>438</v>
      </c>
      <c r="D21" s="72" t="s">
        <v>450</v>
      </c>
      <c r="E21" s="48"/>
      <c r="F21" s="31"/>
      <c r="G21" s="31"/>
      <c r="H21" s="3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51.75" customHeight="1" x14ac:dyDescent="0.2">
      <c r="A22" s="35">
        <f t="shared" ca="1" si="2"/>
        <v>4</v>
      </c>
      <c r="B22" s="68" t="s">
        <v>365</v>
      </c>
      <c r="C22" s="74" t="s">
        <v>399</v>
      </c>
      <c r="D22" s="72" t="s">
        <v>400</v>
      </c>
      <c r="E22" s="48"/>
      <c r="F22" s="31"/>
      <c r="G22" s="31"/>
      <c r="H22" s="31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51.75" customHeight="1" x14ac:dyDescent="0.2">
      <c r="A23" s="35">
        <f t="shared" ca="1" si="2"/>
        <v>5</v>
      </c>
      <c r="B23" s="68" t="s">
        <v>374</v>
      </c>
      <c r="C23" s="74" t="s">
        <v>436</v>
      </c>
      <c r="D23" s="74" t="s">
        <v>521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4.75" customHeight="1" x14ac:dyDescent="0.2">
      <c r="A24" s="35">
        <f t="shared" ca="1" si="2"/>
        <v>6</v>
      </c>
      <c r="B24" s="68" t="s">
        <v>375</v>
      </c>
      <c r="C24" s="74" t="s">
        <v>435</v>
      </c>
      <c r="D24" s="74" t="s">
        <v>452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35">
        <f t="shared" ca="1" si="2"/>
        <v>7</v>
      </c>
      <c r="B25" s="68" t="s">
        <v>376</v>
      </c>
      <c r="C25" s="74" t="s">
        <v>434</v>
      </c>
      <c r="D25" s="74" t="s">
        <v>451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71.25" customHeight="1" x14ac:dyDescent="0.2">
      <c r="A26" s="35">
        <f t="shared" ca="1" si="2"/>
        <v>8</v>
      </c>
      <c r="B26" s="68" t="s">
        <v>377</v>
      </c>
      <c r="C26" s="74" t="s">
        <v>432</v>
      </c>
      <c r="D26" s="74" t="s">
        <v>433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93" customFormat="1" ht="67.5" customHeight="1" x14ac:dyDescent="0.2">
      <c r="A27" s="35">
        <f t="shared" ca="1" si="2"/>
        <v>9</v>
      </c>
      <c r="B27" s="68" t="s">
        <v>408</v>
      </c>
      <c r="C27" s="74" t="s">
        <v>411</v>
      </c>
      <c r="D27" s="96" t="s">
        <v>520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40.5" customHeight="1" x14ac:dyDescent="0.2">
      <c r="A28" s="35">
        <f t="shared" ca="1" si="2"/>
        <v>10</v>
      </c>
      <c r="B28" s="68" t="s">
        <v>366</v>
      </c>
      <c r="C28" s="74" t="s">
        <v>409</v>
      </c>
      <c r="D28" s="88" t="s">
        <v>410</v>
      </c>
      <c r="E28" s="48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93" customFormat="1" ht="39" customHeight="1" x14ac:dyDescent="0.2">
      <c r="A29" s="35">
        <f ca="1">IF(OFFSET(A29,-1,0) ="",OFFSET(A29,-2,0)+1,OFFSET(A29,-1,0)+1 )</f>
        <v>11</v>
      </c>
      <c r="B29" s="69" t="s">
        <v>393</v>
      </c>
      <c r="C29" s="67" t="s">
        <v>412</v>
      </c>
      <c r="D29" s="72" t="s">
        <v>413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">
      <c r="A30" s="35">
        <f t="shared" ref="A30:A67" ca="1" si="3">IF(OFFSET(A30,-1,0) ="",OFFSET(A30,-2,0)+1,OFFSET(A30,-1,0)+1 )</f>
        <v>12</v>
      </c>
      <c r="B30" s="69" t="s">
        <v>368</v>
      </c>
      <c r="C30" s="74" t="s">
        <v>453</v>
      </c>
      <c r="D30" s="72" t="s">
        <v>454</v>
      </c>
      <c r="E30" s="31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s="97" customFormat="1" ht="53.25" customHeight="1" x14ac:dyDescent="0.2">
      <c r="A31" s="35">
        <f t="shared" ca="1" si="3"/>
        <v>13</v>
      </c>
      <c r="B31" s="68" t="s">
        <v>394</v>
      </c>
      <c r="C31" s="74" t="s">
        <v>427</v>
      </c>
      <c r="D31" s="73" t="s">
        <v>405</v>
      </c>
      <c r="E31" s="48"/>
      <c r="F31" s="31"/>
      <c r="G31" s="31"/>
      <c r="H31" s="31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97" customFormat="1" ht="69" customHeight="1" x14ac:dyDescent="0.2">
      <c r="A32" s="35">
        <f t="shared" ca="1" si="3"/>
        <v>14</v>
      </c>
      <c r="B32" s="68" t="s">
        <v>395</v>
      </c>
      <c r="C32" s="74" t="s">
        <v>426</v>
      </c>
      <c r="D32" s="73" t="s">
        <v>402</v>
      </c>
      <c r="E32" s="95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97" customFormat="1" ht="53.25" customHeight="1" x14ac:dyDescent="0.2">
      <c r="A33" s="35">
        <f t="shared" ca="1" si="3"/>
        <v>15</v>
      </c>
      <c r="B33" s="68" t="s">
        <v>401</v>
      </c>
      <c r="C33" s="74" t="s">
        <v>425</v>
      </c>
      <c r="D33" s="73" t="s">
        <v>405</v>
      </c>
      <c r="E33" s="95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97" customFormat="1" ht="53.25" customHeight="1" x14ac:dyDescent="0.2">
      <c r="A34" s="35">
        <f t="shared" ca="1" si="3"/>
        <v>16</v>
      </c>
      <c r="B34" s="68" t="s">
        <v>396</v>
      </c>
      <c r="C34" s="74" t="s">
        <v>424</v>
      </c>
      <c r="D34" s="73" t="s">
        <v>404</v>
      </c>
      <c r="E34" s="95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s="97" customFormat="1" ht="53.25" customHeight="1" x14ac:dyDescent="0.2">
      <c r="A35" s="35">
        <f t="shared" ca="1" si="3"/>
        <v>17</v>
      </c>
      <c r="B35" s="68" t="s">
        <v>372</v>
      </c>
      <c r="C35" s="67" t="s">
        <v>423</v>
      </c>
      <c r="D35" s="73" t="s">
        <v>402</v>
      </c>
      <c r="E35" s="73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97" customFormat="1" ht="39.75" customHeight="1" x14ac:dyDescent="0.2">
      <c r="A36" s="35">
        <f ca="1">IF(OFFSET(A36,-1,0) ="",OFFSET(A36,-2,0)+1,OFFSET(A36,-1,0)+1 )</f>
        <v>18</v>
      </c>
      <c r="B36" s="68" t="s">
        <v>373</v>
      </c>
      <c r="C36" s="89" t="s">
        <v>403</v>
      </c>
      <c r="D36" s="68" t="s">
        <v>402</v>
      </c>
      <c r="E36" s="36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9" customHeight="1" x14ac:dyDescent="0.2">
      <c r="A37" s="35">
        <f t="shared" ca="1" si="3"/>
        <v>19</v>
      </c>
      <c r="B37" s="91" t="s">
        <v>367</v>
      </c>
      <c r="C37" s="89" t="s">
        <v>414</v>
      </c>
      <c r="D37" s="72" t="s">
        <v>415</v>
      </c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s="97" customFormat="1" ht="39" customHeight="1" x14ac:dyDescent="0.2">
      <c r="A38" s="35">
        <f t="shared" ca="1" si="3"/>
        <v>20</v>
      </c>
      <c r="B38" s="68" t="s">
        <v>369</v>
      </c>
      <c r="C38" s="89" t="s">
        <v>419</v>
      </c>
      <c r="D38" s="72" t="s">
        <v>420</v>
      </c>
      <c r="E38" s="79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s="97" customFormat="1" ht="15.75" customHeight="1" x14ac:dyDescent="0.2">
      <c r="A39" s="23"/>
      <c r="B39" s="115" t="s">
        <v>516</v>
      </c>
      <c r="C39" s="104"/>
      <c r="D39" s="105"/>
      <c r="E39" s="23"/>
      <c r="F39" s="24"/>
      <c r="G39" s="24"/>
      <c r="H39" s="24"/>
      <c r="I39" s="23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s="97" customFormat="1" ht="53.25" customHeight="1" x14ac:dyDescent="0.2">
      <c r="A40" s="35">
        <f t="shared" ref="A40:A41" ca="1" si="4">IF(OFFSET(A40,-1,0) ="",OFFSET(A40,-2,0)+1,OFFSET(A40,-1,0)+1 )</f>
        <v>21</v>
      </c>
      <c r="B40" s="69" t="s">
        <v>456</v>
      </c>
      <c r="C40" s="89" t="s">
        <v>457</v>
      </c>
      <c r="D40" s="66" t="s">
        <v>458</v>
      </c>
      <c r="E40" s="36"/>
      <c r="F40" s="82"/>
      <c r="G40" s="42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97" customFormat="1" ht="53.25" customHeight="1" x14ac:dyDescent="0.2">
      <c r="A41" s="35">
        <f t="shared" ca="1" si="4"/>
        <v>22</v>
      </c>
      <c r="B41" s="121" t="s">
        <v>513</v>
      </c>
      <c r="C41" s="89" t="s">
        <v>514</v>
      </c>
      <c r="D41" s="66" t="s">
        <v>515</v>
      </c>
      <c r="E41" s="122"/>
      <c r="F41" s="82"/>
      <c r="G41" s="42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39" customHeight="1" x14ac:dyDescent="0.2">
      <c r="A42" s="35">
        <f t="shared" ca="1" si="3"/>
        <v>23</v>
      </c>
      <c r="B42" s="92" t="s">
        <v>455</v>
      </c>
      <c r="C42" s="89" t="s">
        <v>416</v>
      </c>
      <c r="D42" s="72" t="s">
        <v>417</v>
      </c>
      <c r="E42" s="79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97" customFormat="1" ht="15.75" customHeight="1" x14ac:dyDescent="0.2">
      <c r="A43" s="23"/>
      <c r="B43" s="115" t="s">
        <v>517</v>
      </c>
      <c r="C43" s="104"/>
      <c r="D43" s="105"/>
      <c r="E43" s="23"/>
      <c r="F43" s="24"/>
      <c r="G43" s="24"/>
      <c r="H43" s="24"/>
      <c r="I43" s="23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39" customHeight="1" x14ac:dyDescent="0.2">
      <c r="A44" s="35">
        <f t="shared" ca="1" si="3"/>
        <v>24</v>
      </c>
      <c r="B44" s="67" t="s">
        <v>459</v>
      </c>
      <c r="C44" s="89" t="s">
        <v>418</v>
      </c>
      <c r="D44" s="72" t="s">
        <v>512</v>
      </c>
      <c r="E44" s="79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94" customFormat="1" ht="51.75" customHeight="1" x14ac:dyDescent="0.2">
      <c r="A45" s="35">
        <f t="shared" ca="1" si="3"/>
        <v>25</v>
      </c>
      <c r="B45" s="69" t="s">
        <v>460</v>
      </c>
      <c r="C45" s="89" t="s">
        <v>461</v>
      </c>
      <c r="D45" s="72" t="s">
        <v>450</v>
      </c>
      <c r="E45" s="79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51.75" customHeight="1" x14ac:dyDescent="0.2">
      <c r="A46" s="35">
        <f t="shared" ca="1" si="3"/>
        <v>26</v>
      </c>
      <c r="B46" s="68" t="s">
        <v>509</v>
      </c>
      <c r="C46" s="89" t="s">
        <v>511</v>
      </c>
      <c r="D46" s="72" t="s">
        <v>510</v>
      </c>
      <c r="E46" s="79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97" customFormat="1" ht="15.75" customHeight="1" x14ac:dyDescent="0.2">
      <c r="A47" s="23"/>
      <c r="B47" s="115" t="s">
        <v>518</v>
      </c>
      <c r="C47" s="104"/>
      <c r="D47" s="105"/>
      <c r="E47" s="23"/>
      <c r="F47" s="24"/>
      <c r="G47" s="24"/>
      <c r="H47" s="24"/>
      <c r="I47" s="23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53.25" customHeight="1" x14ac:dyDescent="0.2">
      <c r="A48" s="35">
        <f t="shared" ca="1" si="3"/>
        <v>27</v>
      </c>
      <c r="B48" s="68" t="s">
        <v>467</v>
      </c>
      <c r="C48" s="89" t="s">
        <v>464</v>
      </c>
      <c r="D48" s="72" t="s">
        <v>463</v>
      </c>
      <c r="E48" s="77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50.25" customHeight="1" x14ac:dyDescent="0.2">
      <c r="A49" s="35">
        <f t="shared" ca="1" si="3"/>
        <v>28</v>
      </c>
      <c r="B49" s="68" t="s">
        <v>466</v>
      </c>
      <c r="C49" s="89" t="s">
        <v>465</v>
      </c>
      <c r="D49" s="72" t="s">
        <v>462</v>
      </c>
      <c r="E49" s="77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51" customHeight="1" x14ac:dyDescent="0.2">
      <c r="A50" s="35">
        <f t="shared" ca="1" si="3"/>
        <v>29</v>
      </c>
      <c r="B50" s="68" t="s">
        <v>468</v>
      </c>
      <c r="C50" s="89" t="s">
        <v>496</v>
      </c>
      <c r="D50" s="72" t="s">
        <v>497</v>
      </c>
      <c r="E50" s="77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93" customFormat="1" ht="51.75" customHeight="1" x14ac:dyDescent="0.2">
      <c r="A51" s="35">
        <f t="shared" ca="1" si="3"/>
        <v>30</v>
      </c>
      <c r="B51" s="68" t="s">
        <v>508</v>
      </c>
      <c r="C51" s="89" t="s">
        <v>494</v>
      </c>
      <c r="D51" s="72" t="s">
        <v>495</v>
      </c>
      <c r="E51" s="77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67.5" customHeight="1" x14ac:dyDescent="0.2">
      <c r="A52" s="35">
        <f t="shared" ca="1" si="3"/>
        <v>31</v>
      </c>
      <c r="B52" s="68" t="s">
        <v>469</v>
      </c>
      <c r="C52" s="74" t="s">
        <v>431</v>
      </c>
      <c r="D52" s="72" t="s">
        <v>472</v>
      </c>
      <c r="E52" s="77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3" customFormat="1" ht="63.75" customHeight="1" x14ac:dyDescent="0.2">
      <c r="A53" s="35">
        <f t="shared" ca="1" si="3"/>
        <v>32</v>
      </c>
      <c r="B53" s="68" t="s">
        <v>473</v>
      </c>
      <c r="C53" s="74" t="s">
        <v>430</v>
      </c>
      <c r="D53" s="72" t="s">
        <v>490</v>
      </c>
      <c r="E53" s="77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93" customFormat="1" ht="64.5" customHeight="1" x14ac:dyDescent="0.2">
      <c r="A54" s="35">
        <f t="shared" ca="1" si="3"/>
        <v>33</v>
      </c>
      <c r="B54" s="68" t="s">
        <v>487</v>
      </c>
      <c r="C54" s="74" t="s">
        <v>488</v>
      </c>
      <c r="D54" s="72" t="s">
        <v>489</v>
      </c>
      <c r="E54" s="77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93" customFormat="1" ht="66" customHeight="1" x14ac:dyDescent="0.2">
      <c r="A55" s="35">
        <f t="shared" ca="1" si="3"/>
        <v>34</v>
      </c>
      <c r="B55" s="68" t="s">
        <v>470</v>
      </c>
      <c r="C55" s="74" t="s">
        <v>421</v>
      </c>
      <c r="D55" s="72" t="s">
        <v>471</v>
      </c>
      <c r="E55" s="77"/>
      <c r="F55" s="31"/>
      <c r="G55" s="31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93" customFormat="1" ht="54" customHeight="1" x14ac:dyDescent="0.2">
      <c r="A56" s="35">
        <f t="shared" ca="1" si="3"/>
        <v>35</v>
      </c>
      <c r="B56" s="68" t="s">
        <v>474</v>
      </c>
      <c r="C56" s="74" t="s">
        <v>422</v>
      </c>
      <c r="D56" s="72" t="s">
        <v>491</v>
      </c>
      <c r="E56" s="77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93" customFormat="1" ht="66" customHeight="1" x14ac:dyDescent="0.2">
      <c r="A57" s="35">
        <f t="shared" ca="1" si="3"/>
        <v>36</v>
      </c>
      <c r="B57" s="68" t="s">
        <v>492</v>
      </c>
      <c r="C57" s="74" t="s">
        <v>476</v>
      </c>
      <c r="D57" s="72" t="s">
        <v>493</v>
      </c>
      <c r="E57" s="77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93" customFormat="1" ht="62.25" customHeight="1" x14ac:dyDescent="0.2">
      <c r="A58" s="35">
        <f t="shared" ca="1" si="3"/>
        <v>37</v>
      </c>
      <c r="B58" s="68" t="s">
        <v>501</v>
      </c>
      <c r="C58" s="74" t="s">
        <v>507</v>
      </c>
      <c r="D58" s="72" t="s">
        <v>502</v>
      </c>
      <c r="E58" s="77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97" customFormat="1" ht="66" customHeight="1" x14ac:dyDescent="0.2">
      <c r="A59" s="35">
        <f t="shared" ca="1" si="3"/>
        <v>38</v>
      </c>
      <c r="B59" s="68" t="s">
        <v>499</v>
      </c>
      <c r="C59" s="74" t="s">
        <v>477</v>
      </c>
      <c r="D59" s="72" t="s">
        <v>478</v>
      </c>
      <c r="E59" s="77"/>
      <c r="F59" s="31"/>
      <c r="G59" s="31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97" customFormat="1" ht="76.5" customHeight="1" x14ac:dyDescent="0.2">
      <c r="A60" s="35">
        <f t="shared" ca="1" si="3"/>
        <v>39</v>
      </c>
      <c r="B60" s="68" t="s">
        <v>500</v>
      </c>
      <c r="C60" s="74" t="s">
        <v>479</v>
      </c>
      <c r="D60" s="72" t="s">
        <v>480</v>
      </c>
      <c r="E60" s="77"/>
      <c r="F60" s="31"/>
      <c r="G60" s="31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97" customFormat="1" ht="62.25" customHeight="1" x14ac:dyDescent="0.2">
      <c r="A61" s="35">
        <f t="shared" ca="1" si="3"/>
        <v>40</v>
      </c>
      <c r="B61" s="68" t="s">
        <v>498</v>
      </c>
      <c r="C61" s="74" t="s">
        <v>506</v>
      </c>
      <c r="D61" s="72" t="s">
        <v>475</v>
      </c>
      <c r="E61" s="77"/>
      <c r="F61" s="31"/>
      <c r="G61" s="31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97" customFormat="1" ht="78.75" customHeight="1" x14ac:dyDescent="0.2">
      <c r="A62" s="35">
        <f t="shared" ca="1" si="3"/>
        <v>41</v>
      </c>
      <c r="B62" s="68" t="s">
        <v>481</v>
      </c>
      <c r="C62" s="74" t="s">
        <v>483</v>
      </c>
      <c r="D62" s="72" t="s">
        <v>482</v>
      </c>
      <c r="E62" s="77"/>
      <c r="F62" s="31"/>
      <c r="G62" s="31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97" customFormat="1" ht="66" customHeight="1" x14ac:dyDescent="0.2">
      <c r="A63" s="35">
        <f t="shared" ca="1" si="3"/>
        <v>42</v>
      </c>
      <c r="B63" s="68" t="s">
        <v>484</v>
      </c>
      <c r="C63" s="74" t="s">
        <v>485</v>
      </c>
      <c r="D63" s="72" t="s">
        <v>486</v>
      </c>
      <c r="E63" s="77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93" customFormat="1" ht="69" customHeight="1" x14ac:dyDescent="0.2">
      <c r="A64" s="35">
        <f t="shared" ca="1" si="3"/>
        <v>43</v>
      </c>
      <c r="B64" s="68" t="s">
        <v>503</v>
      </c>
      <c r="C64" s="74" t="s">
        <v>505</v>
      </c>
      <c r="D64" s="72" t="s">
        <v>504</v>
      </c>
      <c r="E64" s="77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s="97" customFormat="1" ht="15.75" customHeight="1" x14ac:dyDescent="0.2">
      <c r="A65" s="23"/>
      <c r="B65" s="115" t="s">
        <v>519</v>
      </c>
      <c r="C65" s="104"/>
      <c r="D65" s="105"/>
      <c r="E65" s="23"/>
      <c r="F65" s="24"/>
      <c r="G65" s="24"/>
      <c r="H65" s="24"/>
      <c r="I65" s="23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s="97" customFormat="1" ht="63.75" customHeight="1" x14ac:dyDescent="0.2">
      <c r="A66" s="35">
        <f t="shared" ca="1" si="3"/>
        <v>44</v>
      </c>
      <c r="B66" s="68" t="s">
        <v>370</v>
      </c>
      <c r="C66" s="74" t="s">
        <v>429</v>
      </c>
      <c r="D66" s="72" t="s">
        <v>406</v>
      </c>
      <c r="E66" s="31"/>
      <c r="F66" s="31"/>
      <c r="G66" s="31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66.75" customHeight="1" x14ac:dyDescent="0.2">
      <c r="A67" s="35">
        <f t="shared" ca="1" si="3"/>
        <v>45</v>
      </c>
      <c r="B67" s="68" t="s">
        <v>371</v>
      </c>
      <c r="C67" s="74" t="s">
        <v>428</v>
      </c>
      <c r="D67" s="72" t="s">
        <v>407</v>
      </c>
      <c r="E67" s="48"/>
      <c r="F67" s="31"/>
      <c r="G67" s="31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">
      <c r="A68" s="35">
        <f t="shared" ref="A68:A81" ca="1" si="5">IF(OFFSET(A68,-1,0) ="",OFFSET(A68,-2,0)+1,OFFSET(A68,-1,0)+1 )</f>
        <v>46</v>
      </c>
      <c r="B68" s="69"/>
      <c r="C68" s="89"/>
      <c r="D68" s="66"/>
      <c r="E68" s="36"/>
      <c r="F68" s="82"/>
      <c r="G68" s="42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">
      <c r="A69" s="35">
        <f t="shared" ca="1" si="5"/>
        <v>47</v>
      </c>
      <c r="B69" s="69"/>
      <c r="C69" s="89"/>
      <c r="D69" s="66"/>
      <c r="E69" s="36"/>
      <c r="F69" s="82"/>
      <c r="G69" s="42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39.75" customHeight="1" x14ac:dyDescent="0.2">
      <c r="A70" s="35">
        <f t="shared" ca="1" si="5"/>
        <v>48</v>
      </c>
      <c r="B70" s="69"/>
      <c r="C70" s="89"/>
      <c r="D70" s="66"/>
      <c r="E70" s="36"/>
      <c r="F70" s="82"/>
      <c r="G70" s="42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">
      <c r="A71" s="35">
        <f t="shared" ca="1" si="5"/>
        <v>49</v>
      </c>
      <c r="B71" s="69"/>
      <c r="C71" s="89"/>
      <c r="D71" s="66"/>
      <c r="E71" s="36"/>
      <c r="F71" s="82"/>
      <c r="G71" s="42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.75" customHeight="1" x14ac:dyDescent="0.2">
      <c r="A72" s="35">
        <f t="shared" ca="1" si="5"/>
        <v>50</v>
      </c>
      <c r="B72" s="69"/>
      <c r="C72" s="89"/>
      <c r="D72" s="66"/>
      <c r="E72" s="36"/>
      <c r="F72" s="82"/>
      <c r="G72" s="42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9.75" customHeight="1" x14ac:dyDescent="0.2">
      <c r="A73" s="35">
        <f t="shared" ca="1" si="5"/>
        <v>51</v>
      </c>
      <c r="B73" s="69"/>
      <c r="C73" s="89"/>
      <c r="D73" s="66"/>
      <c r="E73" s="36"/>
      <c r="F73" s="82"/>
      <c r="G73" s="42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9.75" customHeight="1" x14ac:dyDescent="0.2">
      <c r="A74" s="35">
        <f t="shared" ca="1" si="5"/>
        <v>52</v>
      </c>
      <c r="B74" s="69"/>
      <c r="C74" s="89"/>
      <c r="D74" s="66"/>
      <c r="E74" s="36"/>
      <c r="F74" s="82"/>
      <c r="G74" s="42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9.75" customHeight="1" x14ac:dyDescent="0.2">
      <c r="A75" s="35">
        <f t="shared" ca="1" si="5"/>
        <v>53</v>
      </c>
      <c r="B75" s="69"/>
      <c r="C75" s="89"/>
      <c r="D75" s="66"/>
      <c r="E75" s="36"/>
      <c r="F75" s="82"/>
      <c r="G75" s="42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39.75" customHeight="1" x14ac:dyDescent="0.2">
      <c r="A76" s="35">
        <f t="shared" ca="1" si="5"/>
        <v>54</v>
      </c>
      <c r="B76" s="69"/>
      <c r="C76" s="89"/>
      <c r="D76" s="66"/>
      <c r="E76" s="36"/>
      <c r="F76" s="82"/>
      <c r="G76" s="42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9.75" customHeight="1" x14ac:dyDescent="0.2">
      <c r="A77" s="35">
        <f t="shared" ca="1" si="5"/>
        <v>55</v>
      </c>
      <c r="B77" s="69"/>
      <c r="C77" s="89"/>
      <c r="D77" s="66"/>
      <c r="E77" s="36"/>
      <c r="F77" s="82"/>
      <c r="G77" s="42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39.75" customHeight="1" x14ac:dyDescent="0.2">
      <c r="A78" s="35">
        <f t="shared" ca="1" si="5"/>
        <v>56</v>
      </c>
      <c r="B78" s="68"/>
      <c r="C78" s="67"/>
      <c r="D78" s="66"/>
      <c r="E78" s="36"/>
      <c r="F78" s="82"/>
      <c r="G78" s="42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39.75" customHeight="1" x14ac:dyDescent="0.2">
      <c r="A79" s="35">
        <f t="shared" ca="1" si="5"/>
        <v>57</v>
      </c>
      <c r="B79" s="68"/>
      <c r="C79" s="67"/>
      <c r="D79" s="66"/>
      <c r="E79" s="36"/>
      <c r="F79" s="82"/>
      <c r="G79" s="42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9.75" customHeight="1" x14ac:dyDescent="0.2">
      <c r="A80" s="35">
        <f t="shared" ca="1" si="5"/>
        <v>58</v>
      </c>
      <c r="B80" s="68"/>
      <c r="C80" s="89"/>
      <c r="D80" s="66"/>
      <c r="E80" s="36"/>
      <c r="F80" s="82"/>
      <c r="G80" s="42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9" customHeight="1" x14ac:dyDescent="0.2">
      <c r="A81" s="35">
        <f t="shared" ca="1" si="5"/>
        <v>59</v>
      </c>
      <c r="B81" s="68"/>
      <c r="C81" s="68"/>
      <c r="D81" s="73"/>
      <c r="E81" s="68"/>
      <c r="F81" s="61"/>
      <c r="G81" s="46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2"/>
      <c r="B82" s="111"/>
      <c r="C82" s="117"/>
      <c r="D82" s="118"/>
      <c r="E82" s="33"/>
      <c r="F82" s="34"/>
      <c r="G82" s="34"/>
      <c r="H82" s="34"/>
      <c r="I82" s="33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28.5" customHeight="1" x14ac:dyDescent="0.2">
      <c r="A83" s="37">
        <f t="shared" ref="A83:A107" ca="1" si="6">IF(OFFSET(A83,-1,0) ="",OFFSET(A83,-2,0)+1,OFFSET(A83,-1,0)+1 )</f>
        <v>60</v>
      </c>
      <c r="B83" s="68"/>
      <c r="C83" s="67"/>
      <c r="D83" s="66"/>
      <c r="E83" s="36"/>
      <c r="F83" s="31"/>
      <c r="G83" s="31"/>
      <c r="H83" s="31"/>
      <c r="I83" s="37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36" customHeight="1" x14ac:dyDescent="0.2">
      <c r="A84" s="35">
        <f t="shared" ca="1" si="6"/>
        <v>61</v>
      </c>
      <c r="B84" s="68"/>
      <c r="C84" s="67"/>
      <c r="D84" s="66"/>
      <c r="E84" s="36"/>
      <c r="F84" s="31"/>
      <c r="G84" s="31"/>
      <c r="H84" s="31"/>
      <c r="I84" s="37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39" customHeight="1" x14ac:dyDescent="0.2">
      <c r="A85" s="35">
        <f t="shared" ca="1" si="6"/>
        <v>62</v>
      </c>
      <c r="B85" s="68"/>
      <c r="C85" s="67"/>
      <c r="D85" s="66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36.75" customHeight="1" x14ac:dyDescent="0.2">
      <c r="A86" s="35">
        <f t="shared" ca="1" si="6"/>
        <v>63</v>
      </c>
      <c r="B86" s="68"/>
      <c r="C86" s="67"/>
      <c r="D86" s="66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">
      <c r="A87" s="37">
        <f t="shared" ca="1" si="6"/>
        <v>64</v>
      </c>
      <c r="B87" s="68"/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">
      <c r="A88" s="37">
        <f t="shared" ca="1" si="6"/>
        <v>65</v>
      </c>
      <c r="B88" s="68"/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">
      <c r="A89" s="37">
        <f t="shared" ca="1" si="6"/>
        <v>66</v>
      </c>
      <c r="B89" s="68"/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">
      <c r="A90" s="37">
        <f t="shared" ca="1" si="6"/>
        <v>67</v>
      </c>
      <c r="B90" s="66"/>
      <c r="C90" s="67"/>
      <c r="D90" s="66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">
      <c r="A91" s="37">
        <f t="shared" ca="1" si="6"/>
        <v>68</v>
      </c>
      <c r="B91" s="67"/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36.75" customHeight="1" x14ac:dyDescent="0.2">
      <c r="A92" s="37">
        <f t="shared" ca="1" si="6"/>
        <v>69</v>
      </c>
      <c r="B92" s="66"/>
      <c r="C92" s="67"/>
      <c r="D92" s="66"/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">
      <c r="A93" s="37">
        <f t="shared" ca="1" si="6"/>
        <v>70</v>
      </c>
      <c r="B93" s="67"/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36.75" customHeight="1" x14ac:dyDescent="0.2">
      <c r="A94" s="37">
        <f t="shared" ca="1" si="6"/>
        <v>71</v>
      </c>
      <c r="B94" s="66"/>
      <c r="C94" s="67"/>
      <c r="D94" s="66"/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36.75" customHeight="1" x14ac:dyDescent="0.2">
      <c r="A95" s="37">
        <f t="shared" ca="1" si="6"/>
        <v>72</v>
      </c>
      <c r="B95" s="36"/>
      <c r="C95" s="67"/>
      <c r="D95" s="66"/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">
      <c r="A96" s="37">
        <f t="shared" ca="1" si="6"/>
        <v>73</v>
      </c>
      <c r="B96" s="66"/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6.75" customHeight="1" x14ac:dyDescent="0.2">
      <c r="A97" s="37">
        <f t="shared" ca="1" si="6"/>
        <v>74</v>
      </c>
      <c r="B97" s="36"/>
      <c r="C97" s="67"/>
      <c r="D97" s="66"/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">
      <c r="A98" s="37">
        <f t="shared" ca="1" si="6"/>
        <v>75</v>
      </c>
      <c r="B98" s="87"/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36.75" customHeight="1" x14ac:dyDescent="0.2">
      <c r="A99" s="37">
        <f t="shared" ca="1" si="6"/>
        <v>76</v>
      </c>
      <c r="B99" s="67"/>
      <c r="C99" s="67"/>
      <c r="D99" s="66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36.75" customHeight="1" x14ac:dyDescent="0.2">
      <c r="A100" s="37">
        <f t="shared" ca="1" si="6"/>
        <v>77</v>
      </c>
      <c r="B100" s="68"/>
      <c r="C100" s="67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" customHeight="1" x14ac:dyDescent="0.2">
      <c r="A101" s="32"/>
      <c r="B101" s="111"/>
      <c r="C101" s="117"/>
      <c r="D101" s="118"/>
      <c r="E101" s="33"/>
      <c r="F101" s="34"/>
      <c r="G101" s="34"/>
      <c r="H101" s="34"/>
      <c r="I101" s="33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36.75" customHeight="1" x14ac:dyDescent="0.2">
      <c r="A102" s="37">
        <f t="shared" ca="1" si="6"/>
        <v>78</v>
      </c>
      <c r="B102" s="68"/>
      <c r="C102" s="67"/>
      <c r="D102" s="66"/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36.75" customHeight="1" x14ac:dyDescent="0.2">
      <c r="A103" s="37">
        <f t="shared" ca="1" si="6"/>
        <v>79</v>
      </c>
      <c r="B103" s="68"/>
      <c r="C103" s="67"/>
      <c r="D103" s="66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36.75" customHeight="1" x14ac:dyDescent="0.2">
      <c r="A104" s="37">
        <f t="shared" ca="1" si="6"/>
        <v>80</v>
      </c>
      <c r="B104" s="68"/>
      <c r="C104" s="67"/>
      <c r="D104" s="66"/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36.75" customHeight="1" x14ac:dyDescent="0.2">
      <c r="A105" s="37">
        <f t="shared" ca="1" si="6"/>
        <v>81</v>
      </c>
      <c r="B105" s="68"/>
      <c r="C105" s="67"/>
      <c r="D105" s="66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36.75" customHeight="1" x14ac:dyDescent="0.2">
      <c r="A106" s="37">
        <f t="shared" ca="1" si="6"/>
        <v>82</v>
      </c>
      <c r="B106" s="68"/>
      <c r="C106" s="67"/>
      <c r="D106" s="66"/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36.75" customHeight="1" x14ac:dyDescent="0.2">
      <c r="A107" s="37">
        <f t="shared" ca="1" si="6"/>
        <v>83</v>
      </c>
      <c r="B107" s="68"/>
      <c r="C107" s="67"/>
      <c r="D107" s="66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" customHeight="1" x14ac:dyDescent="0.2">
      <c r="A108" s="32"/>
      <c r="B108" s="111"/>
      <c r="C108" s="117"/>
      <c r="D108" s="118"/>
      <c r="E108" s="33"/>
      <c r="F108" s="34"/>
      <c r="G108" s="34"/>
      <c r="H108" s="34"/>
      <c r="I108" s="33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41.25" customHeight="1" x14ac:dyDescent="0.2">
      <c r="A109" s="35">
        <f ca="1">IF(OFFSET(A109,-1,0) ="",OFFSET(A109,-2,0)+1,OFFSET(A109,-1,0)+1 )</f>
        <v>84</v>
      </c>
      <c r="B109" s="68"/>
      <c r="C109" s="68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">
      <c r="A110" s="35">
        <f ca="1">IF(OFFSET(A110,-1,0) ="",OFFSET(A110,-2,0)+1,OFFSET(A110,-1,0)+1 )</f>
        <v>85</v>
      </c>
      <c r="B110" s="68"/>
      <c r="C110" s="68"/>
      <c r="D110" s="66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1.25" customHeight="1" x14ac:dyDescent="0.2">
      <c r="A111" s="35">
        <f ca="1">IF(OFFSET(A111,-1,0) ="",OFFSET(A111,-2,0)+1,OFFSET(A111,-1,0)+1 )</f>
        <v>86</v>
      </c>
      <c r="B111" s="68"/>
      <c r="C111" s="68"/>
      <c r="D111" s="69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41.25" customHeight="1" x14ac:dyDescent="0.2">
      <c r="A112" s="35">
        <f t="shared" ref="A112:A121" ca="1" si="7">IF(OFFSET(A112,-1,0) ="",OFFSET(A112,-2,0)+1,OFFSET(A112,-1,0)+1 )</f>
        <v>87</v>
      </c>
      <c r="B112" s="69"/>
      <c r="C112" s="68"/>
      <c r="D112" s="81"/>
      <c r="E112" s="36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1.25" customHeight="1" x14ac:dyDescent="0.2">
      <c r="A113" s="35">
        <f t="shared" ca="1" si="7"/>
        <v>88</v>
      </c>
      <c r="B113" s="69"/>
      <c r="C113" s="68"/>
      <c r="D113" s="66"/>
      <c r="E113" s="36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">
      <c r="A114" s="35">
        <f t="shared" ca="1" si="7"/>
        <v>89</v>
      </c>
      <c r="B114" s="69"/>
      <c r="C114" s="68"/>
      <c r="D114" s="66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8.25" customHeight="1" x14ac:dyDescent="0.2">
      <c r="A115" s="35">
        <f t="shared" ca="1" si="7"/>
        <v>90</v>
      </c>
      <c r="B115" s="69"/>
      <c r="C115" s="68"/>
      <c r="D115" s="66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41.25" customHeight="1" x14ac:dyDescent="0.2">
      <c r="A116" s="35">
        <f t="shared" ca="1" si="7"/>
        <v>91</v>
      </c>
      <c r="B116" s="69"/>
      <c r="C116" s="68"/>
      <c r="D116" s="81"/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49.5" customHeight="1" x14ac:dyDescent="0.2">
      <c r="A117" s="35">
        <f t="shared" ca="1" si="7"/>
        <v>92</v>
      </c>
      <c r="B117" s="69"/>
      <c r="C117" s="68"/>
      <c r="D117" s="81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41.25" customHeight="1" x14ac:dyDescent="0.2">
      <c r="A118" s="35">
        <f t="shared" ca="1" si="7"/>
        <v>93</v>
      </c>
      <c r="B118" s="69"/>
      <c r="C118" s="68"/>
      <c r="D118" s="81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41.25" customHeight="1" x14ac:dyDescent="0.2">
      <c r="A119" s="35">
        <f t="shared" ca="1" si="7"/>
        <v>94</v>
      </c>
      <c r="B119" s="69"/>
      <c r="C119" s="68"/>
      <c r="D119" s="81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41.25" customHeight="1" x14ac:dyDescent="0.2">
      <c r="A120" s="35">
        <f t="shared" ca="1" si="7"/>
        <v>95</v>
      </c>
      <c r="B120" s="69"/>
      <c r="C120" s="68"/>
      <c r="D120" s="81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1.25" customHeight="1" x14ac:dyDescent="0.2">
      <c r="A121" s="35">
        <f t="shared" ca="1" si="7"/>
        <v>96</v>
      </c>
      <c r="B121" s="68"/>
      <c r="C121" s="68"/>
      <c r="D121" s="81"/>
      <c r="E121" s="36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" customHeight="1" x14ac:dyDescent="0.2">
      <c r="A122" s="32"/>
      <c r="B122" s="111"/>
      <c r="C122" s="119"/>
      <c r="D122" s="120"/>
      <c r="E122" s="33"/>
      <c r="F122" s="34"/>
      <c r="G122" s="34"/>
      <c r="H122" s="34"/>
      <c r="I122" s="33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27" customHeight="1" x14ac:dyDescent="0.2">
      <c r="A123" s="35">
        <f t="shared" ref="A123:A126" ca="1" si="8">IF(OFFSET(A123,-1,0) ="",OFFSET(A123,-2,0)+1,OFFSET(A123,-1,0)+1 )</f>
        <v>97</v>
      </c>
      <c r="B123" s="68"/>
      <c r="C123" s="67"/>
      <c r="D123" s="71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27" customHeight="1" x14ac:dyDescent="0.2">
      <c r="A124" s="35">
        <f t="shared" ca="1" si="8"/>
        <v>98</v>
      </c>
      <c r="B124" s="31"/>
      <c r="C124" s="67"/>
      <c r="D124" s="71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27" customHeight="1" x14ac:dyDescent="0.2">
      <c r="A125" s="35">
        <f t="shared" ca="1" si="8"/>
        <v>99</v>
      </c>
      <c r="B125" s="31"/>
      <c r="C125" s="67"/>
      <c r="D125" s="71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27" customHeight="1" x14ac:dyDescent="0.2">
      <c r="A126" s="35">
        <f t="shared" ca="1" si="8"/>
        <v>100</v>
      </c>
      <c r="B126" s="68"/>
      <c r="C126" s="67"/>
      <c r="D126" s="71"/>
      <c r="E126" s="31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" customHeight="1" x14ac:dyDescent="0.2">
      <c r="A127" s="32"/>
      <c r="B127" s="103"/>
      <c r="C127" s="117"/>
      <c r="D127" s="118"/>
      <c r="E127" s="33"/>
      <c r="F127" s="34"/>
      <c r="G127" s="34"/>
      <c r="H127" s="34"/>
      <c r="I127" s="33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38.25" customHeight="1" x14ac:dyDescent="0.2">
      <c r="A128" s="35">
        <f t="shared" ref="A128:A140" ca="1" si="9">IF(OFFSET(A128,-1,0) ="",OFFSET(A128,-2,0)+1,OFFSET(A128,-1,0)+1 )</f>
        <v>101</v>
      </c>
      <c r="B128" s="31"/>
      <c r="C128" s="61"/>
      <c r="D128" s="46"/>
      <c r="E128" s="36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39.75" customHeight="1" x14ac:dyDescent="0.2">
      <c r="A129" s="35">
        <f t="shared" ca="1" si="9"/>
        <v>102</v>
      </c>
      <c r="B129" s="31"/>
      <c r="C129" s="61"/>
      <c r="D129" s="46"/>
      <c r="E129" s="36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41.25" customHeight="1" x14ac:dyDescent="0.2">
      <c r="A130" s="35">
        <f t="shared" ca="1" si="9"/>
        <v>103</v>
      </c>
      <c r="B130" s="31"/>
      <c r="C130" s="61"/>
      <c r="D130" s="72"/>
      <c r="E130" s="31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56.25" customHeight="1" x14ac:dyDescent="0.2">
      <c r="A131" s="35">
        <f t="shared" ca="1" si="9"/>
        <v>104</v>
      </c>
      <c r="B131" s="31"/>
      <c r="C131" s="61"/>
      <c r="D131" s="47"/>
      <c r="E131" s="31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63.75" customHeight="1" x14ac:dyDescent="0.2">
      <c r="A132" s="35">
        <f t="shared" ca="1" si="9"/>
        <v>105</v>
      </c>
      <c r="B132" s="31"/>
      <c r="C132" s="61"/>
      <c r="D132" s="47"/>
      <c r="E132" s="31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38.25" customHeight="1" x14ac:dyDescent="0.2">
      <c r="A133" s="35">
        <f t="shared" ca="1" si="9"/>
        <v>106</v>
      </c>
      <c r="B133" s="31"/>
      <c r="C133" s="61"/>
      <c r="D133" s="88"/>
      <c r="E133" s="31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69.75" customHeight="1" x14ac:dyDescent="0.2">
      <c r="A134" s="35">
        <f t="shared" ca="1" si="9"/>
        <v>107</v>
      </c>
      <c r="B134" s="31"/>
      <c r="C134" s="61"/>
      <c r="D134" s="72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40.5" customHeight="1" x14ac:dyDescent="0.2">
      <c r="A135" s="35">
        <f t="shared" ca="1" si="9"/>
        <v>108</v>
      </c>
      <c r="B135" s="31"/>
      <c r="C135" s="61"/>
      <c r="D135" s="68"/>
      <c r="E135" s="36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45" customHeight="1" x14ac:dyDescent="0.2">
      <c r="A136" s="35">
        <f t="shared" ca="1" si="9"/>
        <v>109</v>
      </c>
      <c r="B136" s="31"/>
      <c r="C136" s="61"/>
      <c r="D136" s="81"/>
      <c r="E136" s="36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25.5" customHeight="1" x14ac:dyDescent="0.2">
      <c r="A137" s="35">
        <f t="shared" ca="1" si="9"/>
        <v>110</v>
      </c>
      <c r="B137" s="31"/>
      <c r="C137" s="61"/>
      <c r="D137" s="42"/>
      <c r="E137" s="36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26.25" customHeight="1" x14ac:dyDescent="0.2">
      <c r="A138" s="35">
        <f t="shared" ca="1" si="9"/>
        <v>111</v>
      </c>
      <c r="B138" s="31"/>
      <c r="C138" s="61"/>
      <c r="D138" s="42"/>
      <c r="E138" s="31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26.25" customHeight="1" x14ac:dyDescent="0.2">
      <c r="A139" s="35">
        <f t="shared" ca="1" si="9"/>
        <v>112</v>
      </c>
      <c r="B139" s="31"/>
      <c r="C139" s="61"/>
      <c r="D139" s="42"/>
      <c r="E139" s="31"/>
      <c r="F139" s="31"/>
      <c r="G139" s="31"/>
      <c r="H139" s="31"/>
      <c r="I139" s="35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29.25" customHeight="1" x14ac:dyDescent="0.2">
      <c r="A140" s="35">
        <f t="shared" ca="1" si="9"/>
        <v>113</v>
      </c>
      <c r="B140" s="31"/>
      <c r="C140" s="61"/>
      <c r="D140" s="47"/>
      <c r="E140" s="31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">
      <c r="A141" s="32"/>
      <c r="B141" s="103"/>
      <c r="C141" s="117"/>
      <c r="D141" s="118"/>
      <c r="E141" s="33"/>
      <c r="F141" s="34"/>
      <c r="G141" s="34"/>
      <c r="H141" s="34"/>
      <c r="I141" s="33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">
      <c r="A142" s="35">
        <f t="shared" ref="A142:A144" ca="1" si="10">IF(OFFSET(A142,-1,0) ="",OFFSET(A142,-2,0)+1,OFFSET(A142,-1,0)+1 )</f>
        <v>114</v>
      </c>
      <c r="B142" s="31"/>
      <c r="C142" s="61"/>
      <c r="D142" s="46"/>
      <c r="E142" s="36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" customHeight="1" x14ac:dyDescent="0.2">
      <c r="A143" s="35">
        <f t="shared" ca="1" si="10"/>
        <v>115</v>
      </c>
      <c r="B143" s="31"/>
      <c r="C143" s="61"/>
      <c r="D143" s="42"/>
      <c r="E143" s="31"/>
      <c r="F143" s="31"/>
      <c r="G143" s="31"/>
      <c r="H143" s="31"/>
      <c r="I143" s="35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">
      <c r="A144" s="35">
        <f t="shared" ca="1" si="10"/>
        <v>116</v>
      </c>
      <c r="B144" s="31"/>
      <c r="C144" s="61"/>
      <c r="D144" s="42"/>
      <c r="E144" s="31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">
      <c r="A145" s="32"/>
      <c r="B145" s="103"/>
      <c r="C145" s="117"/>
      <c r="D145" s="118"/>
      <c r="E145" s="33"/>
      <c r="F145" s="34"/>
      <c r="G145" s="34"/>
      <c r="H145" s="34"/>
      <c r="I145" s="33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" customHeight="1" x14ac:dyDescent="0.2">
      <c r="A146" s="35">
        <f t="shared" ref="A146:A148" ca="1" si="11">IF(OFFSET(A146,-1,0) ="",OFFSET(A146,-2,0)+1,OFFSET(A146,-1,0)+1 )</f>
        <v>117</v>
      </c>
      <c r="B146" s="31"/>
      <c r="C146" s="61"/>
      <c r="D146" s="47"/>
      <c r="E146" s="36"/>
      <c r="F146" s="31"/>
      <c r="G146" s="31"/>
      <c r="H146" s="31"/>
      <c r="I146" s="35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">
      <c r="A147" s="35">
        <f t="shared" ca="1" si="11"/>
        <v>118</v>
      </c>
      <c r="B147" s="31"/>
      <c r="C147" s="61"/>
      <c r="D147" s="47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">
      <c r="A148" s="35">
        <f t="shared" ca="1" si="11"/>
        <v>119</v>
      </c>
      <c r="B148" s="31"/>
      <c r="C148" s="61"/>
      <c r="D148" s="47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4.25" customHeight="1" x14ac:dyDescent="0.2">
      <c r="A149" s="32"/>
      <c r="B149" s="103"/>
      <c r="C149" s="117"/>
      <c r="D149" s="118"/>
      <c r="E149" s="33"/>
      <c r="F149" s="34"/>
      <c r="G149" s="34"/>
      <c r="H149" s="34"/>
      <c r="I149" s="33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" customHeight="1" x14ac:dyDescent="0.2">
      <c r="A150" s="35">
        <f t="shared" ref="A150:A151" ca="1" si="12">IF(OFFSET(A150,-1,0) ="",OFFSET(A150,-2,0)+1,OFFSET(A150,-1,0)+1 )</f>
        <v>120</v>
      </c>
      <c r="B150" s="31"/>
      <c r="C150" s="61"/>
      <c r="D150" s="47"/>
      <c r="E150" s="31"/>
      <c r="F150" s="31"/>
      <c r="G150" s="31"/>
      <c r="H150" s="31"/>
      <c r="I150" s="35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">
      <c r="A151" s="35">
        <f t="shared" ca="1" si="12"/>
        <v>121</v>
      </c>
      <c r="B151" s="31"/>
      <c r="C151" s="61"/>
      <c r="D151" s="42"/>
      <c r="E151" s="31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4.25" customHeight="1" x14ac:dyDescent="0.2">
      <c r="A152" s="32"/>
      <c r="B152" s="103"/>
      <c r="C152" s="117"/>
      <c r="D152" s="118"/>
      <c r="E152" s="33"/>
      <c r="F152" s="34"/>
      <c r="G152" s="34"/>
      <c r="H152" s="34"/>
      <c r="I152" s="33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" customHeight="1" x14ac:dyDescent="0.2">
      <c r="A153" s="35">
        <f t="shared" ref="A153:A157" ca="1" si="13">IF(OFFSET(A153,-1,0) ="",OFFSET(A153,-2,0)+1,OFFSET(A153,-1,0)+1 )</f>
        <v>122</v>
      </c>
      <c r="B153" s="31"/>
      <c r="C153" s="61"/>
      <c r="D153" s="46"/>
      <c r="E153" s="36"/>
      <c r="F153" s="31"/>
      <c r="G153" s="31"/>
      <c r="H153" s="31"/>
      <c r="I153" s="35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" customHeight="1" x14ac:dyDescent="0.2">
      <c r="A154" s="35">
        <f t="shared" ca="1" si="13"/>
        <v>123</v>
      </c>
      <c r="B154" s="31"/>
      <c r="C154" s="61"/>
      <c r="D154" s="42"/>
      <c r="E154" s="36"/>
      <c r="F154" s="31"/>
      <c r="G154" s="31"/>
      <c r="H154" s="31"/>
      <c r="I154" s="35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" customHeight="1" x14ac:dyDescent="0.2">
      <c r="A155" s="35">
        <f t="shared" ca="1" si="13"/>
        <v>124</v>
      </c>
      <c r="B155" s="31"/>
      <c r="C155" s="61"/>
      <c r="D155" s="42"/>
      <c r="E155" s="36"/>
      <c r="F155" s="31"/>
      <c r="G155" s="31"/>
      <c r="H155" s="31"/>
      <c r="I155" s="35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" customHeight="1" x14ac:dyDescent="0.2">
      <c r="A156" s="35">
        <f t="shared" ca="1" si="13"/>
        <v>125</v>
      </c>
      <c r="B156" s="31"/>
      <c r="C156" s="61"/>
      <c r="D156" s="42"/>
      <c r="E156" s="36"/>
      <c r="F156" s="31"/>
      <c r="G156" s="31"/>
      <c r="H156" s="31"/>
      <c r="I156" s="35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" customHeight="1" x14ac:dyDescent="0.2">
      <c r="A157" s="35">
        <f t="shared" ca="1" si="13"/>
        <v>126</v>
      </c>
      <c r="B157" s="31"/>
      <c r="C157" s="61"/>
      <c r="D157" s="42"/>
      <c r="E157" s="36"/>
      <c r="F157" s="31"/>
      <c r="G157" s="31"/>
      <c r="H157" s="31"/>
      <c r="I157" s="35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 spans="1:26" ht="12" customHeight="1" x14ac:dyDescent="0.2">
      <c r="A1068" s="39"/>
      <c r="B1068" s="40"/>
      <c r="C1068" s="64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 spans="1:26" ht="12" customHeight="1" x14ac:dyDescent="0.2">
      <c r="A1069" s="39"/>
      <c r="B1069" s="40"/>
      <c r="C1069" s="64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 spans="1:26" ht="12" customHeight="1" x14ac:dyDescent="0.2">
      <c r="A1070" s="39"/>
      <c r="B1070" s="40"/>
      <c r="C1070" s="64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 spans="1:26" ht="12" customHeight="1" x14ac:dyDescent="0.2">
      <c r="A1071" s="39"/>
      <c r="B1071" s="40"/>
      <c r="C1071" s="64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 spans="1:26" ht="12" customHeight="1" x14ac:dyDescent="0.2">
      <c r="A1072" s="39"/>
      <c r="B1072" s="40"/>
      <c r="C1072" s="64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 spans="1:26" ht="12" customHeight="1" x14ac:dyDescent="0.2">
      <c r="A1073" s="39"/>
      <c r="B1073" s="40"/>
      <c r="C1073" s="64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</sheetData>
  <mergeCells count="24">
    <mergeCell ref="B47:D47"/>
    <mergeCell ref="B39:D39"/>
    <mergeCell ref="B43:D43"/>
    <mergeCell ref="B65:D65"/>
    <mergeCell ref="B5:D5"/>
    <mergeCell ref="A1:D1"/>
    <mergeCell ref="A2:D2"/>
    <mergeCell ref="E2:E3"/>
    <mergeCell ref="C3:D3"/>
    <mergeCell ref="B4:D4"/>
    <mergeCell ref="B6:D6"/>
    <mergeCell ref="B7:D7"/>
    <mergeCell ref="B8:D8"/>
    <mergeCell ref="F16:H16"/>
    <mergeCell ref="B18:D18"/>
    <mergeCell ref="B141:D141"/>
    <mergeCell ref="B145:D145"/>
    <mergeCell ref="B149:D149"/>
    <mergeCell ref="B152:D152"/>
    <mergeCell ref="B82:D82"/>
    <mergeCell ref="B101:D101"/>
    <mergeCell ref="B108:D108"/>
    <mergeCell ref="B122:D122"/>
    <mergeCell ref="B127:D127"/>
  </mergeCells>
  <dataValidations count="2">
    <dataValidation type="list" allowBlank="1" showErrorMessage="1" sqref="F158:H215">
      <formula1>#REF!</formula1>
    </dataValidation>
    <dataValidation type="list" allowBlank="1" sqref="F82:G157 F66:H67 F40:H42 F44:H46 F48:H64 H68:H157 F68:G80 F19:H38">
      <formula1>$A$11:$A$15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-‘๑’- ღ ßi Smile ღ ™</cp:lastModifiedBy>
  <dcterms:modified xsi:type="dcterms:W3CDTF">2022-10-25T19:54:04Z</dcterms:modified>
</cp:coreProperties>
</file>