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ookie\"/>
    </mc:Choice>
  </mc:AlternateContent>
  <bookViews>
    <workbookView xWindow="0" yWindow="0" windowWidth="10215" windowHeight="7080" activeTab="2"/>
  </bookViews>
  <sheets>
    <sheet name="Assignment 1" sheetId="1" r:id="rId1"/>
    <sheet name="Assignment 2" sheetId="2" r:id="rId2"/>
    <sheet name="Assignment 3" sheetId="4" r:id="rId3"/>
  </sheets>
  <calcPr calcId="152511"/>
</workbook>
</file>

<file path=xl/calcChain.xml><?xml version="1.0" encoding="utf-8"?>
<calcChain xmlns="http://schemas.openxmlformats.org/spreadsheetml/2006/main">
  <c r="D15" i="4" l="1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9" i="4"/>
  <c r="C9" i="4"/>
  <c r="B9" i="4"/>
  <c r="A20" i="4" l="1"/>
  <c r="B10" i="4"/>
  <c r="C10" i="4"/>
  <c r="D10" i="4"/>
  <c r="A21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9" i="2"/>
  <c r="C9" i="2"/>
  <c r="B9" i="2"/>
  <c r="A21" i="4" l="1"/>
  <c r="A22" i="4" s="1"/>
  <c r="A23" i="4" s="1"/>
  <c r="A24" i="4" s="1"/>
  <c r="A25" i="4" s="1"/>
  <c r="A26" i="4" s="1"/>
  <c r="A22" i="2"/>
  <c r="A23" i="2" s="1"/>
  <c r="A24" i="2" s="1"/>
  <c r="A25" i="2" s="1"/>
  <c r="A26" i="2" s="1"/>
  <c r="C10" i="2"/>
  <c r="B10" i="2"/>
  <c r="D10" i="2"/>
  <c r="A20" i="1"/>
  <c r="A27" i="4" l="1"/>
  <c r="A28" i="4" s="1"/>
  <c r="A29" i="4" s="1"/>
  <c r="A30" i="4" s="1"/>
  <c r="A31" i="4" s="1"/>
  <c r="A32" i="4" s="1"/>
  <c r="A33" i="4" s="1"/>
  <c r="A34" i="4" s="1"/>
  <c r="A35" i="4" s="1"/>
  <c r="A36" i="4" s="1"/>
  <c r="A27" i="2"/>
  <c r="A28" i="2" s="1"/>
  <c r="D12" i="1"/>
  <c r="C14" i="1"/>
  <c r="B13" i="1"/>
  <c r="A21" i="1"/>
  <c r="A22" i="1" s="1"/>
  <c r="D15" i="1"/>
  <c r="C15" i="1"/>
  <c r="B15" i="1"/>
  <c r="D9" i="1"/>
  <c r="C9" i="1"/>
  <c r="B9" i="1"/>
  <c r="A37" i="4" l="1"/>
  <c r="A29" i="2"/>
  <c r="A23" i="1"/>
  <c r="A24" i="1" s="1"/>
  <c r="A25" i="1" s="1"/>
  <c r="D11" i="1"/>
  <c r="B11" i="1"/>
  <c r="C13" i="1"/>
  <c r="D13" i="1"/>
  <c r="B12" i="1"/>
  <c r="C12" i="1"/>
  <c r="D14" i="1"/>
  <c r="C11" i="1"/>
  <c r="B14" i="1"/>
  <c r="A38" i="4" l="1"/>
  <c r="A26" i="1"/>
  <c r="B10" i="1"/>
  <c r="D10" i="1"/>
  <c r="C10" i="1"/>
  <c r="A39" i="4" l="1"/>
  <c r="A40" i="4" s="1"/>
  <c r="A41" i="4" s="1"/>
  <c r="A43" i="4" s="1"/>
  <c r="A44" i="4" s="1"/>
  <c r="A30" i="2"/>
  <c r="A27" i="1"/>
  <c r="A29" i="1" s="1"/>
  <c r="A30" i="1" s="1"/>
  <c r="A31" i="1" s="1"/>
  <c r="A32" i="1" s="1"/>
  <c r="A33" i="1" s="1"/>
  <c r="A34" i="1" s="1"/>
  <c r="A35" i="1" s="1"/>
  <c r="A36" i="1" s="1"/>
  <c r="A46" i="4" l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3" i="4" s="1"/>
  <c r="A94" i="4" s="1"/>
  <c r="A95" i="4" s="1"/>
  <c r="A96" i="4" s="1"/>
  <c r="A97" i="4" s="1"/>
  <c r="A98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4" i="4" s="1"/>
  <c r="A115" i="4" s="1"/>
  <c r="A116" i="4" s="1"/>
  <c r="A117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3" i="4" s="1"/>
  <c r="A134" i="4" s="1"/>
  <c r="A135" i="4" s="1"/>
  <c r="A137" i="4" s="1"/>
  <c r="A138" i="4" s="1"/>
  <c r="A139" i="4" s="1"/>
  <c r="A141" i="4" s="1"/>
  <c r="A142" i="4" s="1"/>
  <c r="A144" i="4" s="1"/>
  <c r="A145" i="4" s="1"/>
  <c r="A146" i="4" s="1"/>
  <c r="A147" i="4" s="1"/>
  <c r="A148" i="4" s="1"/>
  <c r="A32" i="2"/>
  <c r="A33" i="2" s="1"/>
  <c r="A34" i="2" s="1"/>
  <c r="A37" i="1"/>
  <c r="A38" i="1" s="1"/>
  <c r="A39" i="1" s="1"/>
  <c r="A35" i="2" l="1"/>
  <c r="A36" i="2" s="1"/>
  <c r="A37" i="2" s="1"/>
  <c r="A38" i="2" s="1"/>
  <c r="A39" i="2" s="1"/>
  <c r="A40" i="2" s="1"/>
  <c r="A41" i="2" s="1"/>
  <c r="A40" i="1"/>
  <c r="A42" i="1" s="1"/>
  <c r="A43" i="1" s="1"/>
  <c r="A44" i="1" s="1"/>
  <c r="A42" i="2" l="1"/>
  <c r="A44" i="2" s="1"/>
  <c r="A45" i="2" s="1"/>
  <c r="A46" i="2" s="1"/>
  <c r="A47" i="2" s="1"/>
  <c r="A48" i="2" s="1"/>
  <c r="A45" i="1"/>
  <c r="A46" i="1" s="1"/>
  <c r="A48" i="1" s="1"/>
  <c r="A49" i="1" s="1"/>
  <c r="A50" i="1" s="1"/>
  <c r="A51" i="1" s="1"/>
  <c r="A52" i="1" s="1"/>
  <c r="A49" i="2" l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54" i="1"/>
  <c r="A55" i="1" s="1"/>
  <c r="A56" i="1" s="1"/>
  <c r="A61" i="2" l="1"/>
  <c r="A62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3" i="2" s="1"/>
  <c r="A84" i="2" s="1"/>
  <c r="A85" i="2" s="1"/>
  <c r="A86" i="2" s="1"/>
  <c r="A87" i="2" s="1"/>
  <c r="A89" i="2" s="1"/>
  <c r="A90" i="2" s="1"/>
  <c r="A57" i="1"/>
  <c r="A91" i="2" l="1"/>
  <c r="A92" i="2" s="1"/>
  <c r="A93" i="2" s="1"/>
  <c r="A94" i="2" s="1"/>
  <c r="A95" i="2" s="1"/>
  <c r="A96" i="2" s="1"/>
  <c r="A97" i="2" s="1"/>
  <c r="A58" i="1"/>
  <c r="A60" i="1" s="1"/>
  <c r="A61" i="1" s="1"/>
  <c r="A62" i="1" s="1"/>
  <c r="A63" i="1" s="1"/>
  <c r="A64" i="1" s="1"/>
  <c r="A98" i="2" l="1"/>
  <c r="A99" i="2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8" i="1" s="1"/>
  <c r="A79" i="1" s="1"/>
  <c r="A80" i="1" s="1"/>
  <c r="A82" i="1" s="1"/>
  <c r="A83" i="1" s="1"/>
  <c r="A84" i="1" s="1"/>
  <c r="A86" i="1" s="1"/>
  <c r="A87" i="1" s="1"/>
  <c r="A89" i="1" s="1"/>
  <c r="A90" i="1" s="1"/>
  <c r="A91" i="1" s="1"/>
  <c r="A92" i="1" s="1"/>
  <c r="A93" i="1" s="1"/>
  <c r="A100" i="2" l="1"/>
  <c r="A101" i="2" s="1"/>
  <c r="A103" i="2" s="1"/>
  <c r="A104" i="2" l="1"/>
  <c r="A105" i="2" l="1"/>
  <c r="A106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l="1"/>
  <c r="A119" i="2" s="1"/>
  <c r="A120" i="2" s="1"/>
  <c r="A121" i="2" s="1"/>
  <c r="A123" i="2" s="1"/>
  <c r="A124" i="2" s="1"/>
  <c r="A125" i="2" s="1"/>
  <c r="A127" i="2" s="1"/>
  <c r="A128" i="2" s="1"/>
  <c r="A130" i="2" s="1"/>
  <c r="A131" i="2" s="1"/>
  <c r="A132" i="2" s="1"/>
  <c r="A133" i="2" s="1"/>
  <c r="A134" i="2" s="1"/>
</calcChain>
</file>

<file path=xl/sharedStrings.xml><?xml version="1.0" encoding="utf-8"?>
<sst xmlns="http://schemas.openxmlformats.org/spreadsheetml/2006/main" count="624" uniqueCount="493">
  <si>
    <t>Common Checklist</t>
  </si>
  <si>
    <t>User Story 1</t>
  </si>
  <si>
    <t xml:space="preserve">Run Test Dataset </t>
  </si>
  <si>
    <t>Pass</t>
  </si>
  <si>
    <t>Description</t>
  </si>
  <si>
    <t>Fail - DE</t>
  </si>
  <si>
    <t xml:space="preserve">Pre-condition </t>
  </si>
  <si>
    <t>All test cases should run on both the broadcast and non-broadcast media type</t>
  </si>
  <si>
    <t>Tested by</t>
  </si>
  <si>
    <t>Test Date</t>
  </si>
  <si>
    <t>Test Result</t>
  </si>
  <si>
    <t>Total</t>
  </si>
  <si>
    <t>Passed</t>
  </si>
  <si>
    <t>Failed</t>
  </si>
  <si>
    <t>Not Run</t>
  </si>
  <si>
    <t>NA</t>
  </si>
  <si>
    <t>Passed in previous build</t>
  </si>
  <si>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</si>
  <si>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</si>
  <si>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</si>
  <si>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</si>
  <si>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</si>
  <si>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</si>
  <si>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</si>
  <si>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</si>
  <si>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</si>
  <si>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Display Original Price</t>
  </si>
  <si>
    <t>Original Price from less than 999</t>
  </si>
  <si>
    <t>2. View product function - Display Discounted Price</t>
  </si>
  <si>
    <t>Discounted Price less than 999</t>
  </si>
  <si>
    <t>Discounted Price = 1,000</t>
  </si>
  <si>
    <t>Discounted Price = 1,000,000</t>
  </si>
  <si>
    <t>Nguyen Duy Toan</t>
  </si>
  <si>
    <t>4.View product function - Next "&gt;"  Button</t>
  </si>
  <si>
    <t>5. View product function - Previous "&lt;" Button</t>
  </si>
  <si>
    <t>1. View product function - Display Original Price
2. View product function - Display Photos
3. View product function - Next "&gt;" Button
4. View product function - Previous "&lt;" Button</t>
  </si>
  <si>
    <t>Original Price = 999</t>
  </si>
  <si>
    <t>Original Price = 999,999</t>
  </si>
  <si>
    <t>Original Price = 999,999,999</t>
  </si>
  <si>
    <t>Discounted Price = 999</t>
  </si>
  <si>
    <t>Discounted Price = 999,999</t>
  </si>
  <si>
    <t>Discounted Price = 999,999,999</t>
  </si>
  <si>
    <t>3. View product function - Display Big Photo Frame</t>
  </si>
  <si>
    <t>Check Currency</t>
  </si>
  <si>
    <t>3. View product function - Display Photo List</t>
  </si>
  <si>
    <t>Select any Product then check displaying of currency in View Product screen</t>
  </si>
  <si>
    <t>Original Price is correctly and has 2 commas</t>
  </si>
  <si>
    <t>Original Price is correctly and doesn't have comma</t>
  </si>
  <si>
    <t>Check rounding function - if Discount Price is a float with format x.y when y&gt;5</t>
  </si>
  <si>
    <t>Check rounding function - if Discount Price is a float with format x.y when y=5</t>
  </si>
  <si>
    <t>Check rounding function - if Discount Price is a float with format x.y when y&lt;5</t>
  </si>
  <si>
    <t>Check rounding function - if Discount Price is an interger</t>
  </si>
  <si>
    <t>Original Price = 1000</t>
  </si>
  <si>
    <t>Original Price from 1,000,000 - 999,999,999</t>
  </si>
  <si>
    <t>1. Select a Product with Discounted Price = 999,999,999
2. Check the Price</t>
  </si>
  <si>
    <t>1. Select the Product, click to button Next "&gt;" and Previous "&lt;"
2. Check the Big Photo Frame</t>
  </si>
  <si>
    <t>Big Photo Frame display correctly as selected</t>
  </si>
  <si>
    <t>Big Photo Frame display No Image</t>
  </si>
  <si>
    <t>Photo List display No Image</t>
  </si>
  <si>
    <t>Photo List display only one Photo, 4 blank ones display No Image</t>
  </si>
  <si>
    <t>1. Select the Product with 1 image
2. Check the Photo List</t>
  </si>
  <si>
    <t>1. Select the Product with 5 images
2. Check the Photo List</t>
  </si>
  <si>
    <t>1. Select the Product with no image
2. Check the Next "&gt;" Button</t>
  </si>
  <si>
    <t>The Next "&gt;" Button is disabled</t>
  </si>
  <si>
    <t>1. Select the Product with 1 image
2. Check the Next "&gt;" Button</t>
  </si>
  <si>
    <t>When Product has  &gt; 5 Photos</t>
  </si>
  <si>
    <t>When Product has 5 Photos</t>
  </si>
  <si>
    <t>When Product has 1 - 4 Photos</t>
  </si>
  <si>
    <t>When Product has 1 photo</t>
  </si>
  <si>
    <t>When Product has No Photos</t>
  </si>
  <si>
    <t>When Click on one of the Photo in Photo List -&gt; loaded to Big Photo Frame</t>
  </si>
  <si>
    <t>When User clicks on Next "&gt;" Button</t>
  </si>
  <si>
    <t>1. Select the Product has Photos
2. Check the Next "&gt;" Button</t>
  </si>
  <si>
    <t>Next "&gt;" Button is disabled when No Photo</t>
  </si>
  <si>
    <t>Next "&gt;" Button is disabled when Only one Photo</t>
  </si>
  <si>
    <t>Next "&gt;" Button is disabled when focus on last Photo</t>
  </si>
  <si>
    <t>Previous "&lt;" Button is disabled when Only one Photo</t>
  </si>
  <si>
    <t>Previous "&lt;" Button is disabled when No Photo</t>
  </si>
  <si>
    <t>Previous "&lt;" Button is disabled when focus on 1st Photo</t>
  </si>
  <si>
    <t>When User clicks on Previous "&lt;" Button</t>
  </si>
  <si>
    <t>1. Select the Product has Photos
2. Click on Next "&gt;" Button</t>
  </si>
  <si>
    <t>1. Select the Product with no image
2. Check the  Previous "&lt;" Button</t>
  </si>
  <si>
    <t>1. Select the Product with 1 image
2. Check the  Previous "&lt;" Button</t>
  </si>
  <si>
    <t>1. Select the Product has Photos
2. Check the  Previous "&lt;" Button</t>
  </si>
  <si>
    <t>1. Select the Product has Photos
2. Click on  Previous "&lt;" Button</t>
  </si>
  <si>
    <t>Previous "&lt;" Button is Enabled from 2nd Photo to Last Photo</t>
  </si>
  <si>
    <t xml:space="preserve"> Previous "&lt;" Button is disabled</t>
  </si>
  <si>
    <t>Discounted Price is correctly and has 1 comma</t>
  </si>
  <si>
    <t>1st Photo loaded to Big Photo Frame - Initial Status</t>
  </si>
  <si>
    <t>Discounted Price is 3,378.18 and rounded down to 3,379.</t>
  </si>
  <si>
    <t>Discounted Price is 3,196.9 and rounded up to 3,197</t>
  </si>
  <si>
    <t>Discounted Price is 7,113.5 and rounded up to 7,114</t>
  </si>
  <si>
    <t>Original Price from 1,000 - 999,999</t>
  </si>
  <si>
    <t>1. Select a Product with Original Price from 1,000,000 - 999,999,999
2. Check the Price</t>
  </si>
  <si>
    <t>Discounted Price from 1,000 - 999,999</t>
  </si>
  <si>
    <t>Discounted Price from 1,000,000 - 999,999,999</t>
  </si>
  <si>
    <t>1. Select the Product has photo
2. Observe the Big Photo Frame</t>
  </si>
  <si>
    <t>The Next "&gt;" Button is enable</t>
  </si>
  <si>
    <t>Previous "&lt;" Button is enable</t>
  </si>
  <si>
    <t>Product Currency is displayed "₫"</t>
  </si>
  <si>
    <t>Photo List display correctly 5 first Photos and when click to Next Button, there are 9 photos correctly</t>
  </si>
  <si>
    <t>1. Select the Product with 9 images
2. Check the Photo List</t>
  </si>
  <si>
    <t xml:space="preserve">Photo List display 5 Photos </t>
  </si>
  <si>
    <t>1. Select the Product with 3 images
2. Check the Photo List</t>
  </si>
  <si>
    <t>Photo List display correctly 3 Photos, blank ones display No Image</t>
  </si>
  <si>
    <t>Previous Photo is focused &amp; displayed to Big Photo Frame correctly</t>
  </si>
  <si>
    <t>Next Photo is focused &amp; displayed to Big Photo Frame correctly</t>
  </si>
  <si>
    <t>Next "&gt;" Button is Enabled from 1st Photo to close-to-last Photo</t>
  </si>
  <si>
    <t>1. Select the Product has Photos
2. Select the 2nd Photo in Photo List
3. Check the Next "&gt;" Button</t>
  </si>
  <si>
    <t>Big Photo Frame display the Photo correctly as User focus to.</t>
  </si>
  <si>
    <t>1. Select the Product, click to button Next "&gt;"
2. Check the Big Photo Frame</t>
  </si>
  <si>
    <t>1. Check the Product with no image
2. Observe the Big Photo Frame</t>
  </si>
  <si>
    <t>User Click to Next "&gt;" button, photo loaded to Big Photo Frame</t>
  </si>
  <si>
    <t>User Click to Previous "&lt;" button, photo loaded to Big Photo Frame</t>
  </si>
  <si>
    <t>1. Select the Product with no image
2. Observe Photo List</t>
  </si>
  <si>
    <t>1. Select the Product has Photos
2. Select the 3rd Photo in Photo List
3. Check the  Previous "&lt;" Button</t>
  </si>
  <si>
    <t>Discounted Price is 999,999,999 and has 2 commas</t>
  </si>
  <si>
    <t>1. Select a Product with Original Price = 499
2. Check the Original Price in View Product</t>
  </si>
  <si>
    <t>1. Select a Product with Original Price = 999
2. Check the Price</t>
  </si>
  <si>
    <t>Original Price = 999 and doesn't have comma</t>
  </si>
  <si>
    <t>1. Select a Product with Original Price = 1000
2. Check the Price</t>
  </si>
  <si>
    <t>Original Price = 1,000 and has 1 comma</t>
  </si>
  <si>
    <t>1. Select a Product with Original Price = 99,000
2. Check the Price</t>
  </si>
  <si>
    <t>Original Price = 99,000 correctly and has 1 comma</t>
  </si>
  <si>
    <t>1. Select a Product with Original Price = 999,999
2. Check the Price</t>
  </si>
  <si>
    <t>Original Price = 999,999 and has 1 comma</t>
  </si>
  <si>
    <t>Original Price = 1,000,000</t>
  </si>
  <si>
    <t>1. Select a Product with Original Price = 1,000,000
2. Check the Price</t>
  </si>
  <si>
    <t>Original Price = 1,000,000 and has 2 commas</t>
  </si>
  <si>
    <t>1. Select a Product with Original Price = 899 and Discount 30%
2. Check the Original Price in View Product</t>
  </si>
  <si>
    <t>Discounted Price = 629 and doesn't have comma</t>
  </si>
  <si>
    <t>1. Select a Product with Original Price = 1,998 and Discount 50%
2. Check the Discounted Price</t>
  </si>
  <si>
    <t>Discounted Price = 999 and doesn't have comma</t>
  </si>
  <si>
    <t>1. Select a Product with Original Price = 2,000 and Discount 50%
2. Check the Discounted Price</t>
  </si>
  <si>
    <t>1. Select a Product with Original Price = 45,678 and Discount 25%
2. Check the Discounted Price</t>
  </si>
  <si>
    <t>Discounted Price = 34,259 and has 1 comma</t>
  </si>
  <si>
    <t>1. Select a Product with Original Price = 1,999,998 and Discount 50%
2. Check the Discounted Price</t>
  </si>
  <si>
    <t>Discounted Price = 999,999 and has 1 comma</t>
  </si>
  <si>
    <t>1. Select a Product with Original Price is 2,000,000
2. Check the Discounted Price</t>
  </si>
  <si>
    <t>Discounted Price = 1,000,000 and has 2 commas</t>
  </si>
  <si>
    <t>1. Select a Product with Original Price = 456,789 and Discount 40%
2. Check the Discounted Price</t>
  </si>
  <si>
    <t>Discounted Price 274,073 and has 2 commas</t>
  </si>
  <si>
    <t>1. Select a Product with Original Price is 4,758 and Discount 29%
2. Check the Discounted Price</t>
  </si>
  <si>
    <t>1. Select a Product with Original Price is 8,675 and Discount 18%
2. Check the Discounted Price</t>
  </si>
  <si>
    <t>1. Select a Product with Discounted Price is 4,567 and Discount 30%
2. Check the Discounted Price</t>
  </si>
  <si>
    <t>1. Select a Product with Original Price = 999,999,999 and Discount 0%
2. Check the Price</t>
  </si>
  <si>
    <t>1. Select a Product with Original Price = 1,046,000 and Discount 15%
2. Check the Discounted Price</t>
  </si>
  <si>
    <t>Discounted Price = 889,100</t>
  </si>
  <si>
    <t>Big Photo Frame display 1st Photo</t>
  </si>
  <si>
    <t>1. Phone number
2. SMS Verification code
3. Password
4. Birthday
5. Gender
6. Fullname
7. Check box
8. Login with phone number</t>
  </si>
  <si>
    <t>1. Phone Number</t>
  </si>
  <si>
    <t>Phone number has placeholder</t>
  </si>
  <si>
    <t>Accept copy and paste input</t>
  </si>
  <si>
    <t>Phone number is required field</t>
  </si>
  <si>
    <t>Phone number length = 10</t>
  </si>
  <si>
    <t>Phone number length &lt; 10</t>
  </si>
  <si>
    <t>Phone number length &gt; 10</t>
  </si>
  <si>
    <t>Phone number is alphanumeric</t>
  </si>
  <si>
    <t>Entering the blank space between number</t>
  </si>
  <si>
    <t>2. SMS Verification Code</t>
  </si>
  <si>
    <t>Verification Code length = 6</t>
  </si>
  <si>
    <t>Verification Code length &lt; 6</t>
  </si>
  <si>
    <t>Verification Code length &gt; 6</t>
  </si>
  <si>
    <t>Verification Code is required field</t>
  </si>
  <si>
    <t>Verification Code has placeholder</t>
  </si>
  <si>
    <t>3. Password</t>
  </si>
  <si>
    <t>Password Length = 6 characters</t>
  </si>
  <si>
    <t>Password Length from 6 - 50 characters</t>
  </si>
  <si>
    <t>Password Length &gt; 50 characters</t>
  </si>
  <si>
    <t>Password Length &lt; 6 characters</t>
  </si>
  <si>
    <t>Password accepts blank space between characters</t>
  </si>
  <si>
    <t>Password accepts upper case</t>
  </si>
  <si>
    <t>Password accepts lower case</t>
  </si>
  <si>
    <t>Password is encrypted</t>
  </si>
  <si>
    <t>Password is visible when click on "Eye" symbol</t>
  </si>
  <si>
    <t>Password is required field</t>
  </si>
  <si>
    <t>Enter future date</t>
  </si>
  <si>
    <t>Full name is special characters</t>
  </si>
  <si>
    <t>4 Birthday</t>
  </si>
  <si>
    <t>5. Gender</t>
  </si>
  <si>
    <t>Birthday is not a required field</t>
  </si>
  <si>
    <t>Name length &gt; 50 characters</t>
  </si>
  <si>
    <t>Fullname has spaces only</t>
  </si>
  <si>
    <t>6. Fullname</t>
  </si>
  <si>
    <t>7. Check Box</t>
  </si>
  <si>
    <t>Default status</t>
  </si>
  <si>
    <t xml:space="preserve">Checkbox can be selected </t>
  </si>
  <si>
    <t>8. Sign up with phone number</t>
  </si>
  <si>
    <t>Phone number is existed</t>
  </si>
  <si>
    <t>Check If the slide works</t>
  </si>
  <si>
    <t>When click to X button</t>
  </si>
  <si>
    <t>Phone number is special character</t>
  </si>
  <si>
    <t>Phone number is invalid</t>
  </si>
  <si>
    <t>Click X button</t>
  </si>
  <si>
    <t>Check initial - place holder</t>
  </si>
  <si>
    <t>Name length &lt; 6 characters</t>
  </si>
  <si>
    <t>Name length = 6 characters</t>
  </si>
  <si>
    <t>Name length from 6-50 characters</t>
  </si>
  <si>
    <t>Verification Code is valid</t>
  </si>
  <si>
    <t>Select a gender</t>
  </si>
  <si>
    <t>Check if user Select valid date</t>
  </si>
  <si>
    <t>Check if user Select invalid date</t>
  </si>
  <si>
    <t>Phone number is valid</t>
  </si>
  <si>
    <t>Verification Code is invalid</t>
  </si>
  <si>
    <t>Verification Code has special character</t>
  </si>
  <si>
    <t>Verification Code has space between number</t>
  </si>
  <si>
    <t>Password is valid</t>
  </si>
  <si>
    <t>Not select any birthday field</t>
  </si>
  <si>
    <t>Check sorting</t>
  </si>
  <si>
    <t>Check scroll bar</t>
  </si>
  <si>
    <t>Check dropdown value of day</t>
  </si>
  <si>
    <t>Check dropdown value of month</t>
  </si>
  <si>
    <t>Check dropdown value of year</t>
  </si>
  <si>
    <t>Check if birthday can enter by keyboard</t>
  </si>
  <si>
    <t>Select month and year</t>
  </si>
  <si>
    <t>Select month and day</t>
  </si>
  <si>
    <t>Select year only</t>
  </si>
  <si>
    <t>Select day only</t>
  </si>
  <si>
    <t>Select month only</t>
  </si>
  <si>
    <t>Select day and year</t>
  </si>
  <si>
    <t>Gender is not selected</t>
  </si>
  <si>
    <t>Field is scrollable</t>
  </si>
  <si>
    <t>Field can dropdown</t>
  </si>
  <si>
    <t>Name length = 50</t>
  </si>
  <si>
    <t>Click to "Terms of use" link</t>
  </si>
  <si>
    <t xml:space="preserve">Click to "Private policy" link </t>
  </si>
  <si>
    <t>Fullname is blank - required field</t>
  </si>
  <si>
    <t>Slide without entering phone number</t>
  </si>
  <si>
    <t>Password contains only number</t>
  </si>
  <si>
    <t>Password contains only alphabetic</t>
  </si>
  <si>
    <t>Password contains only special character</t>
  </si>
  <si>
    <t>Password contains only alphanumeric</t>
  </si>
  <si>
    <t>Password is invalid</t>
  </si>
  <si>
    <t>1. Click to Phone Number field
2. Leave the field blank
3. Unfocus field</t>
  </si>
  <si>
    <t>1. Click to Phone Number field
2. Input "abcabc"
3. Click to X button
4. Check the field</t>
  </si>
  <si>
    <t>Placeholder is "Please enter your phone number"</t>
  </si>
  <si>
    <t>1. Click to Phone number field
2. Enter "098 1234567"
3. Check field</t>
  </si>
  <si>
    <t>1. Click to Phone number field
2. Enter "#$@#%!"
3. Check field</t>
  </si>
  <si>
    <t>1. Click to Phone number field
2. Enter "0983212345"
3. Check field</t>
  </si>
  <si>
    <t>1. Click to Phone number field
2. Enter "098765432"
3. Check field</t>
  </si>
  <si>
    <t>1. Click to Phone number field
2. Enter "09876746321"
3. Check field</t>
  </si>
  <si>
    <t>1. Click to Phone number field
2. Enter "09736281a1"
3. Check field</t>
  </si>
  <si>
    <t>1. Click to Phone number field
2. Enter "1234567891"
3. Check field</t>
  </si>
  <si>
    <t>Don't show error</t>
  </si>
  <si>
    <t>1. Focus to Phone Number field
2. Enter "0987654321"
3. Check field</t>
  </si>
  <si>
    <t>Show error message "Please enter a valid phone number."</t>
  </si>
  <si>
    <t>Show error message 1: "The length of Phone number should be 10 characters"</t>
  </si>
  <si>
    <t>Show error message: "Please enter a valid phone number."</t>
  </si>
  <si>
    <t>Show error message 2: "Please enter Phone number"</t>
  </si>
  <si>
    <t>Field is deleted. Show error message 2: "Please enter Phone number"</t>
  </si>
  <si>
    <t>Check the field has placeholder</t>
  </si>
  <si>
    <t>Show error message "Invalid verification code"</t>
  </si>
  <si>
    <t>Show error message 1: "Please enter only 6 digits"</t>
  </si>
  <si>
    <t>1. Click to Code field
2. Input "123456"
3. Delete the input
4. Check the field</t>
  </si>
  <si>
    <t>Placeholder is "6 digits"</t>
  </si>
  <si>
    <t>Show error message: "You can't leave this empty"</t>
  </si>
  <si>
    <t>Don't show error. Field code is appeared</t>
  </si>
  <si>
    <t xml:space="preserve">1. Click to Phone Number field
2. Enter valid phone number
3. Slide the button </t>
  </si>
  <si>
    <t>Copy and paste valid code to field</t>
  </si>
  <si>
    <t>The field accepts copied code</t>
  </si>
  <si>
    <t>1. Click to Password field
2. Input Valid Password
3. Check the field</t>
  </si>
  <si>
    <t>1. Click to Code field
2. Input Valid code
3. Check the field</t>
  </si>
  <si>
    <t>1. Click to Code field
2. Input invalid code
3. Check the field</t>
  </si>
  <si>
    <t>1. Click to Code field
2. Enter "#$@#%"
3. Check the field</t>
  </si>
  <si>
    <t>1. Click to Code field
2. Input "123456"
3. Check the field</t>
  </si>
  <si>
    <t>1. Click to Code field
2. Input "12345"
3. Check the field</t>
  </si>
  <si>
    <t>1. Click to Code field
2. Input "1234567"
3. Check the field</t>
  </si>
  <si>
    <t>1. Click to Code field
2. Input "123 4567"
3. Check the field</t>
  </si>
  <si>
    <t>Show error messge: "Password should contain alphabetic and numeric charater"</t>
  </si>
  <si>
    <t>1. Click to Password field
2. Input "#$@%!@"
3. Check the field</t>
  </si>
  <si>
    <t>1. Click to Password field
2. Input "abcsasdw"
3. Check the field</t>
  </si>
  <si>
    <t>1. Click to Password field
2. Input "123456"
3. Check the field</t>
  </si>
  <si>
    <t>1. Click to Password field
2. Input "abc12"
3. Check the field</t>
  </si>
  <si>
    <t>Show error message 1: "The lenth of Password should be 6-50 characters"</t>
  </si>
  <si>
    <t>1. Click to Password field
2. Input "abc123"
3. Check the field</t>
  </si>
  <si>
    <t>1. Click to Password field
2. Input "abc12321@"
3. Check the field</t>
  </si>
  <si>
    <t>1. Click to Password field
2. Input "abc 312"
3. Check the field</t>
  </si>
  <si>
    <t>1. Click to Password field
2. Input "ABC123"
3. Check the field</t>
  </si>
  <si>
    <t>1. Click to Password field
2. Input "abcbac12"
3. Check the field</t>
  </si>
  <si>
    <t>1. Click to Password field
2. Input password
3. Check the field</t>
  </si>
  <si>
    <t>Password showed as dot symbol</t>
  </si>
  <si>
    <t>1. Click to Password field
2. Input password
3. Click to "Eye" symbol</t>
  </si>
  <si>
    <t>Password is insivible</t>
  </si>
  <si>
    <t>1. Click to Password field
2. Input password
3. Delete the input
4. Check the field</t>
  </si>
  <si>
    <t>Show error message 1: "The length of Password should be 6-50 characters"</t>
  </si>
  <si>
    <t>Show error message 2: "Please enter Password value"</t>
  </si>
  <si>
    <t>Placeholder is "Minimum 6 characters with a number and letter"</t>
  </si>
  <si>
    <t>1. Click to Password field
2. Input password
3. Click X button
4. Check the field</t>
  </si>
  <si>
    <t>Field is deleted. Show error message 2: "Please enter Password value"</t>
  </si>
  <si>
    <t>1. Select valid birthday</t>
  </si>
  <si>
    <t>1. Select invalid birthday</t>
  </si>
  <si>
    <t>1. Copy and paste valid password to field</t>
  </si>
  <si>
    <t>Doesn’t show error</t>
  </si>
  <si>
    <t>Show error message: "Please select the corect birthday"</t>
  </si>
  <si>
    <t>1. Select future birthday</t>
  </si>
  <si>
    <t>1. Check default value</t>
  </si>
  <si>
    <t>1. Not select any fields</t>
  </si>
  <si>
    <t>1. Open dropdown birthday field
2. Check the sorting of value</t>
  </si>
  <si>
    <t>1. Open dropdown birthday field
2. Check the scroll bar</t>
  </si>
  <si>
    <t>Scrollable</t>
  </si>
  <si>
    <t>1. Open drop down value of Day</t>
  </si>
  <si>
    <t>1. Open drop down value of Month</t>
  </si>
  <si>
    <t>1. Open drop down value of Year</t>
  </si>
  <si>
    <t xml:space="preserve">1. Select month only </t>
  </si>
  <si>
    <t>1. Select day only</t>
  </si>
  <si>
    <t>1. Select year only</t>
  </si>
  <si>
    <t>1. Select month and Day</t>
  </si>
  <si>
    <t>1. Select month and Year</t>
  </si>
  <si>
    <t>1. Select day and Year</t>
  </si>
  <si>
    <t>1. Enter birthday by keyboard</t>
  </si>
  <si>
    <t>1. Select birthday
2. Unselect</t>
  </si>
  <si>
    <t>Can't enter by keyboard</t>
  </si>
  <si>
    <t>Sorting in ascendence</t>
  </si>
  <si>
    <t>Show message: "Wrong birthday format"</t>
  </si>
  <si>
    <t>1. Select a gender</t>
  </si>
  <si>
    <t>1. Don't select any genders</t>
  </si>
  <si>
    <t>1. Check the dropdown</t>
  </si>
  <si>
    <t>1. Check the scroll bar</t>
  </si>
  <si>
    <t>Unscrollable</t>
  </si>
  <si>
    <t>Placeholder is "Select"</t>
  </si>
  <si>
    <t>Full name is valid</t>
  </si>
  <si>
    <t>Default value is Checked</t>
  </si>
  <si>
    <t>1. Click to link</t>
  </si>
  <si>
    <t>Link forwards to "Terms of use" page</t>
  </si>
  <si>
    <t>Link forwards to "Private policy" page</t>
  </si>
  <si>
    <t>1. Select check box</t>
  </si>
  <si>
    <t>Selectable</t>
  </si>
  <si>
    <t>1. Click to field
2. Input valid Fullname
3. Check field</t>
  </si>
  <si>
    <t>Full name is alphanumeric</t>
  </si>
  <si>
    <t>1. Click to field
2. Input "abc 123"
3. Check field</t>
  </si>
  <si>
    <t xml:space="preserve">Show error message: "Name should not contain special characters."
</t>
  </si>
  <si>
    <t>1. Click to field
2. Input "#%!#%!"
3. Check field</t>
  </si>
  <si>
    <t>1. Click to field
2. Input "abc"
3. Check field</t>
  </si>
  <si>
    <t>1. Click to field
2. Input "abcdef"
3. Check field</t>
  </si>
  <si>
    <t>1. Click to field
2. Input "abcdefghik"
3. Check field</t>
  </si>
  <si>
    <t>1. Click to field
2. Input "abcdefghijklmnopqrstuvwxyzabcdefghijklmnopqrstuvwx"
3. Check field</t>
  </si>
  <si>
    <t>1. Click to field
2. Input Fullname
3. Delete Input
4. Check field</t>
  </si>
  <si>
    <t>Show error message 1: "The name length should be 6-50 characters"</t>
  </si>
  <si>
    <t>Show error message 2: "Please enter Full Name"</t>
  </si>
  <si>
    <t>1. Click to field
2. Input Fullname
3. Click to X button
4. Check field</t>
  </si>
  <si>
    <t>1. Copy and paste Full name to field</t>
  </si>
  <si>
    <t>Field accepts copied text</t>
  </si>
  <si>
    <t>1. Click to field
2. Input 6 spaces
3. Check field</t>
  </si>
  <si>
    <t>1. Input valid value to all required fields
2. Click "Sign Up" button</t>
  </si>
  <si>
    <t>1. Input invalid value to all required fields
2. Click "Sign Up" button</t>
  </si>
  <si>
    <t>Sign Up failed. Show message error for each fields by order</t>
  </si>
  <si>
    <t>1. Input invalid Phone Number
2. Slide to get Code
3. Check the error message</t>
  </si>
  <si>
    <t>1. Input invalid Phone Number
2. Slide to get Code
3. Check the message</t>
  </si>
  <si>
    <t>Show error message: "Phone number is existed". Ask user If they want to log in by this phone number or create new account.</t>
  </si>
  <si>
    <t>Show error message: "Invalid verification code". Ask user click to resend button</t>
  </si>
  <si>
    <t>1. Leave Phone number blank
2. Slide to get Code
3. Check the error message</t>
  </si>
  <si>
    <t>Sign Up successfully. User can login with recently created account</t>
  </si>
  <si>
    <t>Invalid SMS Authentication Code</t>
  </si>
  <si>
    <t>1. Input valid Phone number
2. Slide to get Code
3. Input invalid code
4. Input mandatory fields correctly
4. Click to "Sign up button"</t>
  </si>
  <si>
    <t>Sign up successfully when enter mandaroty field with valid data</t>
  </si>
  <si>
    <t>Sign up failed when enter all mandatory field with invalid data</t>
  </si>
  <si>
    <t>Click to sign up by Facebook button</t>
  </si>
  <si>
    <t>1. Click to Facebook button</t>
  </si>
  <si>
    <t>Open popup page which process facebook login</t>
  </si>
  <si>
    <t>Click to sign up by Google button</t>
  </si>
  <si>
    <t>1. Click to Google button</t>
  </si>
  <si>
    <t>Open popup page which process google login</t>
  </si>
  <si>
    <t>Click to "Sign Up With Email" button</t>
  </si>
  <si>
    <t>1. Click to "Sign Up With Email" button</t>
  </si>
  <si>
    <t>Forward to "Sign Up With Email" screen</t>
  </si>
  <si>
    <t>Search Product function by Search Box</t>
  </si>
  <si>
    <t>1. Search box</t>
  </si>
  <si>
    <t>Verify Search Box is clickable</t>
  </si>
  <si>
    <t xml:space="preserve">Verify If User can paste to Search box </t>
  </si>
  <si>
    <t xml:space="preserve">Check placeholder </t>
  </si>
  <si>
    <t xml:space="preserve">Check when click to Search box, System shows search history </t>
  </si>
  <si>
    <t xml:space="preserve">Check when User type Enter with valid keyword </t>
  </si>
  <si>
    <t>Check when User enters text in Search box, System shows Search Suggestion</t>
  </si>
  <si>
    <t>If search criteria is not match, page will display message "Search no Result"</t>
  </si>
  <si>
    <t>Results can be displayed in pagination - 10 items per page</t>
  </si>
  <si>
    <t>Results can be displayed in pagination - sorted by "Price low to high"</t>
  </si>
  <si>
    <t>Results can be displayed in pagination - sorted by "Price high to low"</t>
  </si>
  <si>
    <t>Check when click to clear Search History</t>
  </si>
  <si>
    <t>Enter only special character and click Search button/press Enter</t>
  </si>
  <si>
    <t xml:space="preserve">Drag and drop images to Search Box </t>
  </si>
  <si>
    <t>User can search by Product Name</t>
  </si>
  <si>
    <t>User can search by Category Name</t>
  </si>
  <si>
    <t>User can search by Brand Name</t>
  </si>
  <si>
    <t>User can search by Supplier Name</t>
  </si>
  <si>
    <t>Verify and observe how much time required for getting search results</t>
  </si>
  <si>
    <t>Verify a loader symbol if take time to get the results</t>
  </si>
  <si>
    <t>Input lower case keywords</t>
  </si>
  <si>
    <t>Input upper case keywords</t>
  </si>
  <si>
    <t>Results can be displayed in pagination and show &gt; 10 resuls</t>
  </si>
  <si>
    <t>Results can be displayed in pagination and show &lt; 10 results</t>
  </si>
  <si>
    <t xml:space="preserve">1. Copy valid Phone Number
2. Paste to field
3. Check If field accepts </t>
  </si>
  <si>
    <t>Field accepts copied password</t>
  </si>
  <si>
    <t>0987654321</t>
  </si>
  <si>
    <t>The field accepts copied phone number</t>
  </si>
  <si>
    <t>1. Click to Password field
2. Input Invalid Password
3. Check the field</t>
  </si>
  <si>
    <t>1. Click to Password field
2. Input only alphanumeric
3. Check the field</t>
  </si>
  <si>
    <t>Doesn't show error</t>
  </si>
  <si>
    <t>1. Check placeholder</t>
  </si>
  <si>
    <t>Placeholder is "Month", "Date", "Year"</t>
  </si>
  <si>
    <t>Dropdown values are visible</t>
  </si>
  <si>
    <t>Values are visible</t>
  </si>
  <si>
    <t>Placeholder is "First Last"</t>
  </si>
  <si>
    <t>Field is deleted. Show error message 1: "The name length should be 6-50 characters"</t>
  </si>
  <si>
    <t>Slide to get code with Invalid Phone number</t>
  </si>
  <si>
    <t>Sign Up faild withExpired Verification code</t>
  </si>
  <si>
    <t>1. Input valid Phone Number
2. Slide to get Code
3. Wait until code expired
4. Click to "Sign Up" button</t>
  </si>
  <si>
    <t>x</t>
  </si>
  <si>
    <t>Previous "&lt;" button is disable when User on the First page</t>
  </si>
  <si>
    <t>Next "&gt;" button is disable when User on the Last page</t>
  </si>
  <si>
    <t>Check when User without entering anything click to "Search" button</t>
  </si>
  <si>
    <t>Enter any one word and search</t>
  </si>
  <si>
    <t>Enter many keywords and search</t>
  </si>
  <si>
    <t>Search with Wildcards</t>
  </si>
  <si>
    <t>Results can be displayed in pagination, page is scrollable</t>
  </si>
  <si>
    <t>1. Click to Search Box</t>
  </si>
  <si>
    <t>Search Box is clickable</t>
  </si>
  <si>
    <t>1. Click to Search Box
2. Input "xe may"
3. Check results</t>
  </si>
  <si>
    <t>1. Copy keywords "xe may dien"
2. Paste to Search Box
3. Observe field</t>
  </si>
  <si>
    <t>Field accepts copied input</t>
  </si>
  <si>
    <t>Click to button "..." take to a leap page</t>
  </si>
  <si>
    <t>Verify results are changed when switch to another page</t>
  </si>
  <si>
    <t>Swap place between keywords and search</t>
  </si>
  <si>
    <t>No Result</t>
  </si>
  <si>
    <t>1. Drag an image to Seach Box
2. Click Search button
3. Check result</t>
  </si>
  <si>
    <t>Result displayed with keyword "xe"</t>
  </si>
  <si>
    <t>Result displayed with keyword</t>
  </si>
  <si>
    <t>Scroll bar works</t>
  </si>
  <si>
    <t>Results is displayed with price sorted low to high</t>
  </si>
  <si>
    <t>Results is displayed with price sorted high to low</t>
  </si>
  <si>
    <t>Results are changed</t>
  </si>
  <si>
    <t>Switch to leap page</t>
  </si>
  <si>
    <t>Button is disable</t>
  </si>
  <si>
    <t>Check pagination is changed by click on Previous "&lt;" button</t>
  </si>
  <si>
    <t>Switch to previous page</t>
  </si>
  <si>
    <t>Previous "&lt;" button is enable from 2nd to last page</t>
  </si>
  <si>
    <t>Button is enable</t>
  </si>
  <si>
    <t>Search by Product Name + Category Name + Brand Name + Supplier Name</t>
  </si>
  <si>
    <t>Results are displayed</t>
  </si>
  <si>
    <t>Check placeholder</t>
  </si>
  <si>
    <t>Placeholder is "Search in Lazada"</t>
  </si>
  <si>
    <t>1. Click to Search Box
2. Input "electronic device, iphone 13"
3. Click Search
4. Check result</t>
  </si>
  <si>
    <t>1. Click to Search Box
2. Click Search</t>
  </si>
  <si>
    <t>Directs to "https://www.lazada.vn/#"</t>
  </si>
  <si>
    <t>1. Click to Search Box
2. Input  "iphone 13"
3. Click Search
4. Check result</t>
  </si>
  <si>
    <t>Results of Iphone 12 are displayed</t>
  </si>
  <si>
    <t>1. Click to Search Box
2. Observe search history</t>
  </si>
  <si>
    <t>Search History is displayed</t>
  </si>
  <si>
    <t>1. Click to Search Box
2. Click "Clear"
3. Observe search history</t>
  </si>
  <si>
    <t>Search History is cleared</t>
  </si>
  <si>
    <t>1. Click to Search Box
2. Input "xe"
3. Observe Search Suggestion</t>
  </si>
  <si>
    <t>Search Suggestion results reference to "xe"</t>
  </si>
  <si>
    <t>1. Click to Search Box
2. Input "bpu eb"
3. Check results</t>
  </si>
  <si>
    <t>No Result, 0 items found</t>
  </si>
  <si>
    <t>Results are displayed with 10 items per page</t>
  </si>
  <si>
    <t>Results are displayed with 5 items</t>
  </si>
  <si>
    <t>Check pagination is changed by click on Next "&gt;" button</t>
  </si>
  <si>
    <t>Next "&gt;" button is enable from First page to near-to-end Page</t>
  </si>
  <si>
    <t>1. Click to Search Box
2. Input "xe"
3. Click search
4. Click to page "" button
5. Observe Previous "&lt;" button</t>
  </si>
  <si>
    <t>1. Click to Search Box
2. Input "xe"
3. Click search
4. Click to page "3" button
5. Click on Previous "&lt;" button
6. Check results</t>
  </si>
  <si>
    <t>1. Click to Search Box
2. Input "xe"
3. Click Search
4. Observe button "&lt;" on First page</t>
  </si>
  <si>
    <t>1. Click to Search Box
2. Input "xe"
3. Click Search
4. Click to page "3" button
4. Observe Previous "&lt;" button</t>
  </si>
  <si>
    <t>1. Click to Search Box
2. Input "$"
3. Click Search
4. Check result</t>
  </si>
  <si>
    <t>1. Click to Search Box
2. Input "* xe? *"
3. Click Search
4. Check result</t>
  </si>
  <si>
    <t>1. Click to Search Box
2. Input "xe tre em may dien"
3. Click Search
4. Check result</t>
  </si>
  <si>
    <t>1. Click to Search Box
2. Input "xe may thuyen truong cay xanh"
3. Click Search
4. Check result</t>
  </si>
  <si>
    <t>1. Click to Search Box
2. Input "xe"
3. Click Search
4. Check result</t>
  </si>
  <si>
    <t>1. Click to Search Box
2. Input "xe"
3. Click Search
4. Check the scroll bar in search result</t>
  </si>
  <si>
    <t>1. Click to Search Box
2. Input "xe"
3. Click Search
4. Select Sort By: "Price high to low"
5. Check result</t>
  </si>
  <si>
    <t>1. Click to Search Box
2. Input "xe"
3. Click Search
4. Select Sort By: "Price low to high"
5. Check results</t>
  </si>
  <si>
    <t>1. Click to Search Box
2. Input "xe"
3. Click Search
4. Select to page 3
4. Check results</t>
  </si>
  <si>
    <t>1. Click to Search Box
2. Input "xe"
3. Click Search
4. Select "…" button
5. Check results</t>
  </si>
  <si>
    <t>1. Click to Search Box
2. Input "xe"
3. Click Search
4. Click to last page
5. Observe button "&gt;" Next</t>
  </si>
  <si>
    <t>When there is only 1 result page, pagination has only 1 page</t>
  </si>
  <si>
    <t>When there is only 1 result page, Next "&gt;" &amp; Previous "&lt;" are disable</t>
  </si>
  <si>
    <t>1. Click to Search Box
2. Input "sayonara baby"
3. Click Search
4. Check results</t>
  </si>
  <si>
    <t>1. Click to Search Box
2. Input "sayonara baby"
3. Click Search
4. Observe the button</t>
  </si>
  <si>
    <t>Buttons are disable</t>
  </si>
  <si>
    <t>1. Click to Search Box
2. Input "sayonara baby"
3. Click Search
4. Observe the pagination</t>
  </si>
  <si>
    <t>Only 1 page</t>
  </si>
  <si>
    <t>1. Click to Search Box
2. Input "xe may"
3. Click Search
3. Check results</t>
  </si>
  <si>
    <t>Pagination has 10 items per page, page number buttons and Next "&gt;" &amp; Previous "&lt;" buttons are enable</t>
  </si>
  <si>
    <t>1. Click to Search Box
2. Input "xe"
3. Click search
4. Click to page "3" button
5. Click on Next "&gt;" button
6. Check results</t>
  </si>
  <si>
    <t>Switch to Next page</t>
  </si>
  <si>
    <t>1. Click to Search Box
2. Input "BrB Store"
3. Click Search
4. Check result</t>
  </si>
  <si>
    <t>Results are display with BrB Store's product</t>
  </si>
  <si>
    <t>1. Click to Search Box
2. Input "Apple"
3. Click Search
4. Check result</t>
  </si>
  <si>
    <t>Results are display with Apple's product</t>
  </si>
  <si>
    <t>1. Click to Search Box
2. Input "electronic devices"
3. Click Search
4. Check result</t>
  </si>
  <si>
    <t>Results are displayed correctly with "electronic devices"</t>
  </si>
  <si>
    <t>1. Click to Search Box
2. Input "Iphone 13"
3. Click Search
4. Check result</t>
  </si>
  <si>
    <t>Results are displayed as "Iphone 13"</t>
  </si>
  <si>
    <t>1. Click to Search Box
2. Input "xe may"
3. Click Search
4. Check results</t>
  </si>
  <si>
    <t>1. Click to Search Box
2. Input "XE MAY"
3. Click Search
4. Check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</si>
</sst>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"/>
  </numFmts>
  <fonts count="20" x14ac:knownFonts="1">
    <font>
      <sz val="10"/>
      <color rgb="FF000000"/>
      <name val="Arial"/>
      <scheme val="minor"/>
    </font>
    <font>
      <sz val="11"/>
      <color rgb="FF002E36"/>
      <name val="Arial"/>
    </font>
    <font>
      <sz val="10"/>
      <color theme="1"/>
      <name val="Arial"/>
    </font>
    <font>
      <b/>
      <sz val="20"/>
      <color theme="6"/>
      <name val="Arial"/>
    </font>
    <font>
      <sz val="10"/>
      <name val="Arial"/>
    </font>
    <font>
      <b/>
      <sz val="18"/>
      <color rgb="FF003366"/>
      <name val="Arial"/>
    </font>
    <font>
      <b/>
      <sz val="10"/>
      <color rgb="FFFFFFFF"/>
      <name val="Arial"/>
    </font>
    <font>
      <sz val="10"/>
      <color rgb="FF008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9"/>
      <color theme="1"/>
      <name val="Arial"/>
    </font>
    <font>
      <b/>
      <sz val="10"/>
      <color theme="0"/>
      <name val="Arial"/>
    </font>
    <font>
      <sz val="10"/>
      <color theme="0"/>
      <name val="Arial"/>
    </font>
    <font>
      <sz val="11"/>
      <color theme="1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D6D6D6"/>
        <bgColor rgb="FFD6D6D6"/>
      </patternFill>
    </fill>
    <fill>
      <patternFill patternType="solid">
        <fgColor theme="6"/>
        <bgColor theme="6"/>
      </patternFill>
    </fill>
    <fill>
      <patternFill patternType="solid">
        <fgColor rgb="FF8EB63E"/>
        <bgColor rgb="FF8EB63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/>
      <bottom/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 style="thin">
        <color auto="1"/>
      </right>
      <top/>
      <bottom/>
      <diagonal/>
    </border>
    <border>
      <left style="thin">
        <color rgb="FFBFBFBF"/>
      </left>
      <right style="thin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4" xfId="0" applyFont="1" applyFill="1" applyBorder="1" applyAlignment="1">
      <alignment horizontal="left" vertical="center" wrapText="1"/>
    </xf>
    <xf numFmtId="0" fontId="7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8" fillId="0" borderId="0" xfId="0" applyFont="1"/>
    <xf numFmtId="0" fontId="7" fillId="0" borderId="0" xfId="0" applyFont="1" applyAlignment="1">
      <alignment horizontal="left" wrapText="1"/>
    </xf>
    <xf numFmtId="0" fontId="9" fillId="0" borderId="0" xfId="0" applyFont="1"/>
    <xf numFmtId="0" fontId="10" fillId="0" borderId="0" xfId="0" applyFont="1"/>
    <xf numFmtId="0" fontId="11" fillId="3" borderId="4" xfId="0" applyFont="1" applyFill="1" applyBorder="1" applyAlignment="1">
      <alignment horizontal="left" vertical="top" wrapText="1"/>
    </xf>
    <xf numFmtId="0" fontId="11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8" fillId="6" borderId="4" xfId="0" applyFont="1" applyFill="1" applyBorder="1" applyAlignment="1">
      <alignment horizontal="left"/>
    </xf>
    <xf numFmtId="0" fontId="8" fillId="6" borderId="4" xfId="0" applyFont="1" applyFill="1" applyBorder="1"/>
    <xf numFmtId="0" fontId="8" fillId="6" borderId="8" xfId="0" applyFont="1" applyFill="1" applyBorder="1" applyAlignment="1">
      <alignment horizontal="center" wrapText="1"/>
    </xf>
    <xf numFmtId="0" fontId="8" fillId="6" borderId="12" xfId="0" applyFont="1" applyFill="1" applyBorder="1" applyAlignment="1">
      <alignment horizontal="center" wrapText="1"/>
    </xf>
    <xf numFmtId="0" fontId="8" fillId="6" borderId="13" xfId="0" applyFont="1" applyFill="1" applyBorder="1"/>
    <xf numFmtId="0" fontId="11" fillId="3" borderId="4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top" wrapText="1"/>
    </xf>
    <xf numFmtId="0" fontId="8" fillId="6" borderId="4" xfId="0" applyFont="1" applyFill="1" applyBorder="1" applyAlignment="1">
      <alignment vertical="top" wrapText="1"/>
    </xf>
    <xf numFmtId="0" fontId="8" fillId="6" borderId="13" xfId="0" applyFont="1" applyFill="1" applyBorder="1" applyAlignment="1">
      <alignment vertical="top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13" fillId="0" borderId="0" xfId="0" applyFont="1"/>
    <xf numFmtId="0" fontId="2" fillId="6" borderId="4" xfId="0" applyFont="1" applyFill="1" applyBorder="1" applyAlignment="1">
      <alignment horizontal="left" vertical="top" wrapText="1"/>
    </xf>
    <xf numFmtId="0" fontId="12" fillId="4" borderId="4" xfId="0" applyFont="1" applyFill="1" applyBorder="1" applyAlignment="1">
      <alignment horizontal="left"/>
    </xf>
    <xf numFmtId="0" fontId="12" fillId="4" borderId="4" xfId="0" applyFont="1" applyFill="1" applyBorder="1"/>
    <xf numFmtId="0" fontId="12" fillId="4" borderId="4" xfId="0" applyFont="1" applyFill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/>
    </xf>
    <xf numFmtId="0" fontId="2" fillId="6" borderId="4" xfId="0" quotePrefix="1" applyFont="1" applyFill="1" applyBorder="1" applyAlignment="1">
      <alignment horizontal="left" vertical="top" wrapText="1"/>
    </xf>
    <xf numFmtId="0" fontId="2" fillId="7" borderId="4" xfId="0" applyFont="1" applyFill="1" applyBorder="1" applyAlignment="1">
      <alignment horizontal="left" vertical="top"/>
    </xf>
    <xf numFmtId="0" fontId="13" fillId="7" borderId="13" xfId="0" applyFont="1" applyFill="1" applyBorder="1"/>
    <xf numFmtId="0" fontId="2" fillId="6" borderId="13" xfId="0" applyFont="1" applyFill="1" applyBorder="1" applyAlignment="1">
      <alignment horizontal="left"/>
    </xf>
    <xf numFmtId="0" fontId="2" fillId="6" borderId="13" xfId="0" applyFont="1" applyFill="1" applyBorder="1"/>
    <xf numFmtId="0" fontId="8" fillId="6" borderId="14" xfId="0" applyFont="1" applyFill="1" applyBorder="1" applyAlignment="1">
      <alignment vertical="top"/>
    </xf>
    <xf numFmtId="0" fontId="2" fillId="6" borderId="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2" fillId="6" borderId="13" xfId="0" applyFont="1" applyFill="1" applyBorder="1" applyAlignment="1">
      <alignment horizontal="left" vertical="top" wrapText="1"/>
    </xf>
    <xf numFmtId="0" fontId="2" fillId="7" borderId="7" xfId="0" quotePrefix="1" applyFont="1" applyFill="1" applyBorder="1" applyAlignment="1">
      <alignment horizontal="left" vertical="top" wrapText="1"/>
    </xf>
    <xf numFmtId="0" fontId="2" fillId="6" borderId="7" xfId="0" quotePrefix="1" applyFont="1" applyFill="1" applyBorder="1" applyAlignment="1">
      <alignment horizontal="left" vertical="top" wrapText="1"/>
    </xf>
    <xf numFmtId="3" fontId="2" fillId="6" borderId="4" xfId="0" applyNumberFormat="1" applyFont="1" applyFill="1" applyBorder="1" applyAlignment="1">
      <alignment horizontal="left" vertical="top" wrapText="1"/>
    </xf>
    <xf numFmtId="0" fontId="11" fillId="4" borderId="7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8" fillId="6" borderId="7" xfId="0" applyFont="1" applyFill="1" applyBorder="1" applyAlignment="1">
      <alignment horizontal="center" wrapText="1"/>
    </xf>
    <xf numFmtId="0" fontId="11" fillId="3" borderId="7" xfId="0" applyFont="1" applyFill="1" applyBorder="1" applyAlignment="1">
      <alignment horizontal="center" vertical="center" wrapText="1"/>
    </xf>
    <xf numFmtId="0" fontId="2" fillId="7" borderId="7" xfId="0" applyFont="1" applyFill="1" applyBorder="1" applyAlignment="1">
      <alignment horizontal="left" vertical="top" wrapText="1"/>
    </xf>
    <xf numFmtId="0" fontId="0" fillId="0" borderId="13" xfId="0" applyFont="1" applyBorder="1" applyAlignment="1"/>
    <xf numFmtId="0" fontId="11" fillId="4" borderId="16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8" fillId="6" borderId="16" xfId="0" applyFont="1" applyFill="1" applyBorder="1"/>
    <xf numFmtId="0" fontId="11" fillId="3" borderId="16" xfId="0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left" vertical="top" wrapText="1"/>
    </xf>
    <xf numFmtId="0" fontId="2" fillId="6" borderId="17" xfId="0" applyFont="1" applyFill="1" applyBorder="1" applyAlignment="1">
      <alignment horizontal="left" vertical="top" wrapText="1"/>
    </xf>
    <xf numFmtId="0" fontId="2" fillId="7" borderId="16" xfId="0" applyFont="1" applyFill="1" applyBorder="1" applyAlignment="1">
      <alignment horizontal="left" vertical="top" wrapText="1"/>
    </xf>
    <xf numFmtId="0" fontId="2" fillId="6" borderId="15" xfId="0" applyFont="1" applyFill="1" applyBorder="1"/>
    <xf numFmtId="0" fontId="0" fillId="0" borderId="15" xfId="0" applyFont="1" applyBorder="1" applyAlignment="1"/>
    <xf numFmtId="0" fontId="14" fillId="7" borderId="7" xfId="0" quotePrefix="1" applyFont="1" applyFill="1" applyBorder="1" applyAlignment="1">
      <alignment horizontal="left" vertical="top" wrapText="1"/>
    </xf>
    <xf numFmtId="0" fontId="14" fillId="6" borderId="16" xfId="0" applyFont="1" applyFill="1" applyBorder="1" applyAlignment="1">
      <alignment horizontal="left" vertical="top" wrapText="1"/>
    </xf>
    <xf numFmtId="0" fontId="14" fillId="6" borderId="4" xfId="0" applyFont="1" applyFill="1" applyBorder="1" applyAlignment="1">
      <alignment horizontal="left" vertical="top" wrapText="1"/>
    </xf>
    <xf numFmtId="0" fontId="14" fillId="6" borderId="5" xfId="0" applyFont="1" applyFill="1" applyBorder="1" applyAlignment="1">
      <alignment horizontal="left" vertical="top" wrapText="1"/>
    </xf>
    <xf numFmtId="0" fontId="14" fillId="6" borderId="7" xfId="0" quotePrefix="1" applyFont="1" applyFill="1" applyBorder="1" applyAlignment="1">
      <alignment horizontal="left" vertical="top" wrapText="1"/>
    </xf>
    <xf numFmtId="0" fontId="15" fillId="0" borderId="7" xfId="0" applyFont="1" applyBorder="1" applyAlignment="1">
      <alignment vertical="top"/>
    </xf>
    <xf numFmtId="0" fontId="14" fillId="7" borderId="7" xfId="0" applyFont="1" applyFill="1" applyBorder="1" applyAlignment="1">
      <alignment horizontal="left" vertical="top" wrapText="1"/>
    </xf>
    <xf numFmtId="0" fontId="14" fillId="6" borderId="7" xfId="0" applyFont="1" applyFill="1" applyBorder="1" applyAlignment="1">
      <alignment horizontal="left" vertical="top" wrapText="1"/>
    </xf>
    <xf numFmtId="0" fontId="14" fillId="6" borderId="17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3" fontId="2" fillId="6" borderId="6" xfId="0" applyNumberFormat="1" applyFont="1" applyFill="1" applyBorder="1" applyAlignment="1">
      <alignment horizontal="left" vertical="top" wrapText="1"/>
    </xf>
    <xf numFmtId="0" fontId="17" fillId="6" borderId="13" xfId="0" applyFont="1" applyFill="1" applyBorder="1" applyAlignment="1">
      <alignment vertical="top"/>
    </xf>
    <xf numFmtId="0" fontId="2" fillId="6" borderId="6" xfId="0" applyFont="1" applyFill="1" applyBorder="1" applyAlignment="1">
      <alignment horizontal="left" vertical="top" wrapText="1"/>
    </xf>
    <xf numFmtId="0" fontId="17" fillId="6" borderId="14" xfId="0" applyFont="1" applyFill="1" applyBorder="1" applyAlignment="1">
      <alignment vertical="top"/>
    </xf>
    <xf numFmtId="0" fontId="14" fillId="6" borderId="6" xfId="0" applyFont="1" applyFill="1" applyBorder="1" applyAlignment="1">
      <alignment horizontal="left" vertical="top" wrapText="1"/>
    </xf>
    <xf numFmtId="0" fontId="2" fillId="6" borderId="5" xfId="0" applyFont="1" applyFill="1" applyBorder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2" fillId="6" borderId="5" xfId="0" quotePrefix="1" applyFont="1" applyFill="1" applyBorder="1" applyAlignment="1">
      <alignment horizontal="left" vertical="top" wrapText="1"/>
    </xf>
    <xf numFmtId="0" fontId="19" fillId="0" borderId="18" xfId="0" applyFont="1" applyBorder="1" applyAlignment="1">
      <alignment vertical="top" wrapText="1"/>
    </xf>
    <xf numFmtId="0" fontId="14" fillId="7" borderId="16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7" fillId="6" borderId="14" xfId="0" applyFont="1" applyFill="1" applyBorder="1" applyAlignment="1">
      <alignment horizontal="left" vertical="top" wrapText="1"/>
    </xf>
    <xf numFmtId="0" fontId="17" fillId="6" borderId="10" xfId="0" applyFont="1" applyFill="1" applyBorder="1" applyAlignment="1">
      <alignment horizontal="left" vertical="top" wrapText="1"/>
    </xf>
    <xf numFmtId="0" fontId="0" fillId="0" borderId="0" xfId="0" applyFont="1" applyAlignment="1"/>
    <xf numFmtId="0" fontId="1" fillId="0" borderId="0" xfId="0" applyFont="1" applyAlignment="1">
      <alignment horizontal="right" vertical="center"/>
    </xf>
    <xf numFmtId="0" fontId="0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11" fillId="4" borderId="5" xfId="0" applyFont="1" applyFill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5" xfId="0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164" fontId="2" fillId="0" borderId="5" xfId="0" applyNumberFormat="1" applyFont="1" applyBorder="1" applyAlignment="1">
      <alignment horizontal="left" vertical="top" wrapText="1"/>
    </xf>
    <xf numFmtId="0" fontId="16" fillId="4" borderId="5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wrapText="1"/>
    </xf>
    <xf numFmtId="0" fontId="4" fillId="0" borderId="10" xfId="0" applyFont="1" applyBorder="1"/>
    <xf numFmtId="0" fontId="4" fillId="0" borderId="11" xfId="0" applyFont="1" applyBorder="1"/>
    <xf numFmtId="0" fontId="6" fillId="4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center"/>
    </xf>
    <xf numFmtId="3" fontId="2" fillId="6" borderId="7" xfId="0" applyNumberFormat="1" applyFont="1" applyFill="1" applyBorder="1" applyAlignment="1">
      <alignment horizontal="left" vertical="top" wrapText="1"/>
    </xf>
    <xf numFmtId="0" fontId="14" fillId="6" borderId="15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defaultGridColor="0" colorId="22" zoomScaleNormal="100" workbookViewId="0">
      <selection activeCell="B5" sqref="B5:D5"/>
    </sheetView>
  </sheetViews>
  <sheetFormatPr defaultColWidth="12.5703125" defaultRowHeight="15.75" customHeight="1" x14ac:dyDescent="0.2"/>
  <cols>
    <col min="1" max="1" width="9.85546875" customWidth="1"/>
    <col min="2" max="2" width="45.42578125" customWidth="1"/>
    <col min="3" max="3" width="31.28515625" style="65" customWidth="1"/>
    <col min="4" max="4" width="32.28515625" style="55" customWidth="1"/>
    <col min="5" max="5" width="28.140625" customWidth="1"/>
    <col min="6" max="8" width="8.42578125" customWidth="1"/>
    <col min="9" max="9" width="15.42578125" customWidth="1"/>
    <col min="10" max="26" width="8" customWidth="1"/>
  </cols>
  <sheetData>
    <row r="1" spans="1:26" ht="12" customHeight="1" x14ac:dyDescent="0.2">
      <c r="A1" s="94"/>
      <c r="B1" s="95"/>
      <c r="C1" s="95"/>
      <c r="D1" s="95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96" t="s">
        <v>0</v>
      </c>
      <c r="B2" s="97"/>
      <c r="C2" s="97"/>
      <c r="D2" s="98"/>
      <c r="E2" s="102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2"/>
      <c r="C3" s="103"/>
      <c r="D3" s="95"/>
      <c r="E3" s="95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" t="s">
        <v>1</v>
      </c>
      <c r="B4" s="104" t="s">
        <v>2</v>
      </c>
      <c r="C4" s="100"/>
      <c r="D4" s="101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">
      <c r="A5" s="5" t="s">
        <v>4</v>
      </c>
      <c r="B5" s="105" t="s">
        <v>35</v>
      </c>
      <c r="C5" s="100"/>
      <c r="D5" s="101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">
      <c r="A6" s="5" t="s">
        <v>6</v>
      </c>
      <c r="B6" s="105" t="s">
        <v>7</v>
      </c>
      <c r="C6" s="100"/>
      <c r="D6" s="101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5" t="s">
        <v>8</v>
      </c>
      <c r="B7" s="104" t="s">
        <v>32</v>
      </c>
      <c r="C7" s="100"/>
      <c r="D7" s="101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">
      <c r="A8" s="5" t="s">
        <v>9</v>
      </c>
      <c r="B8" s="106">
        <v>44847</v>
      </c>
      <c r="C8" s="100"/>
      <c r="D8" s="101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">
      <c r="A11" s="5" t="s">
        <v>12</v>
      </c>
      <c r="B11" s="15">
        <f>COUNTIF($F$18:$F$49645,"*Passed")</f>
        <v>0</v>
      </c>
      <c r="C11" s="58">
        <f>COUNTIF($G$18:$G$49645,"*Passed")</f>
        <v>0</v>
      </c>
      <c r="D11" s="51">
        <f>COUNTIF($H$18:$H$49645,"*Passed")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">
      <c r="A12" s="5" t="s">
        <v>13</v>
      </c>
      <c r="B12" s="15">
        <f>COUNTIF($F$18:$F$49365,"*Failed*")</f>
        <v>0</v>
      </c>
      <c r="C12" s="58">
        <f>COUNTIF($G$18:$G$49365,"*Failed*")</f>
        <v>0</v>
      </c>
      <c r="D12" s="51">
        <f>COUNTIF($H$18:$H$49365,"*Failed*")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">
      <c r="A13" s="5" t="s">
        <v>14</v>
      </c>
      <c r="B13" s="15">
        <f>COUNTIF($F$18:$F$49365,"*Not Run*")</f>
        <v>0</v>
      </c>
      <c r="C13" s="58">
        <f>COUNTIF($G$18:$G$49365,"*Not Run*")</f>
        <v>0</v>
      </c>
      <c r="D13" s="51">
        <f>COUNTIF($H$18:$H$49365,"*Not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">
      <c r="A14" s="5" t="s">
        <v>15</v>
      </c>
      <c r="B14" s="15">
        <f>COUNTIF($F$18:$F$49365,"*NA*")</f>
        <v>0</v>
      </c>
      <c r="C14" s="58">
        <f>COUNTIF($G$18:$G$49365,"*NA*")</f>
        <v>0</v>
      </c>
      <c r="D14" s="51">
        <f>COUNTIF($H$18:$H$49365,"*NA*")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">
      <c r="A15" s="5" t="s">
        <v>16</v>
      </c>
      <c r="B15" s="15">
        <f>COUNTIF($F$18:$F$49365,"*Passed in previous build*")</f>
        <v>0</v>
      </c>
      <c r="C15" s="58">
        <f>COUNTIF($G$18:$G$49365,"*Passed in previous build*")</f>
        <v>0</v>
      </c>
      <c r="D15" s="51">
        <f>COUNTIF($H$18:$H$49365,"*Passed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6"/>
      <c r="B16" s="17"/>
      <c r="C16" s="59"/>
      <c r="D16" s="52"/>
      <c r="E16" s="18"/>
      <c r="F16" s="108" t="s">
        <v>10</v>
      </c>
      <c r="G16" s="109"/>
      <c r="H16" s="110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3"/>
      <c r="B18" s="111" t="s">
        <v>26</v>
      </c>
      <c r="C18" s="100"/>
      <c r="D18" s="101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">
      <c r="A19" s="25">
        <v>1</v>
      </c>
      <c r="B19" s="41" t="s">
        <v>27</v>
      </c>
      <c r="C19" s="61" t="s">
        <v>117</v>
      </c>
      <c r="D19" s="54" t="s">
        <v>47</v>
      </c>
      <c r="E19" s="25">
        <v>449</v>
      </c>
      <c r="F19" s="25"/>
      <c r="G19" s="25"/>
      <c r="H19" s="25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43" customFormat="1" ht="38.25" x14ac:dyDescent="0.2">
      <c r="A20" s="28">
        <f t="shared" ref="A20:A25" ca="1" si="2">IF(OFFSET(A20,-1,0) ="",OFFSET(A20,-2,0)+1,OFFSET(A20,-1,0)+1 )</f>
        <v>2</v>
      </c>
      <c r="B20" s="27" t="s">
        <v>36</v>
      </c>
      <c r="C20" s="61" t="s">
        <v>118</v>
      </c>
      <c r="D20" s="54" t="s">
        <v>119</v>
      </c>
      <c r="E20" s="31">
        <v>999</v>
      </c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39" customHeight="1" x14ac:dyDescent="0.2">
      <c r="A21" s="28">
        <f t="shared" ca="1" si="2"/>
        <v>3</v>
      </c>
      <c r="B21" s="31" t="s">
        <v>52</v>
      </c>
      <c r="C21" s="61" t="s">
        <v>120</v>
      </c>
      <c r="D21" s="54" t="s">
        <v>121</v>
      </c>
      <c r="E21" s="25">
        <v>1000</v>
      </c>
      <c r="F21" s="25"/>
      <c r="G21" s="25"/>
      <c r="H21" s="25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37.5" customHeight="1" x14ac:dyDescent="0.2">
      <c r="A22" s="28">
        <f t="shared" ca="1" si="2"/>
        <v>4</v>
      </c>
      <c r="B22" s="31" t="s">
        <v>92</v>
      </c>
      <c r="C22" s="61" t="s">
        <v>122</v>
      </c>
      <c r="D22" s="54" t="s">
        <v>123</v>
      </c>
      <c r="E22" s="48">
        <v>99000</v>
      </c>
      <c r="F22" s="25"/>
      <c r="G22" s="25"/>
      <c r="H22" s="25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s="43" customFormat="1" ht="38.25" customHeight="1" x14ac:dyDescent="0.2">
      <c r="A23" s="28">
        <f t="shared" ca="1" si="2"/>
        <v>5</v>
      </c>
      <c r="B23" s="27" t="s">
        <v>37</v>
      </c>
      <c r="C23" s="61" t="s">
        <v>124</v>
      </c>
      <c r="D23" s="54" t="s">
        <v>125</v>
      </c>
      <c r="E23" s="48">
        <v>999999</v>
      </c>
      <c r="F23" s="31"/>
      <c r="G23" s="31"/>
      <c r="H23" s="31"/>
      <c r="I23" s="26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48.75" customHeight="1" x14ac:dyDescent="0.2">
      <c r="A24" s="28">
        <f t="shared" ca="1" si="2"/>
        <v>6</v>
      </c>
      <c r="B24" s="31" t="s">
        <v>126</v>
      </c>
      <c r="C24" s="61" t="s">
        <v>127</v>
      </c>
      <c r="D24" s="54" t="s">
        <v>128</v>
      </c>
      <c r="E24" s="48">
        <v>1000000</v>
      </c>
      <c r="F24" s="25"/>
      <c r="G24" s="25"/>
      <c r="H24" s="25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">
      <c r="A25" s="28">
        <f t="shared" ca="1" si="2"/>
        <v>7</v>
      </c>
      <c r="B25" s="31" t="s">
        <v>53</v>
      </c>
      <c r="C25" s="61" t="s">
        <v>93</v>
      </c>
      <c r="D25" s="42" t="s">
        <v>46</v>
      </c>
      <c r="E25" s="48">
        <v>123456789</v>
      </c>
      <c r="F25" s="25"/>
      <c r="G25" s="25"/>
      <c r="H25" s="25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s="43" customFormat="1" ht="40.5" customHeight="1" x14ac:dyDescent="0.2">
      <c r="A26" s="35">
        <f ca="1">IF(OFFSET(A26,-1,0) ="",OFFSET(A26,-2,0)+1,OFFSET(A26,-1,0)+1 )</f>
        <v>8</v>
      </c>
      <c r="B26" s="31" t="s">
        <v>38</v>
      </c>
      <c r="C26" s="62" t="s">
        <v>54</v>
      </c>
      <c r="D26" s="42" t="s">
        <v>46</v>
      </c>
      <c r="E26" s="48">
        <v>999999999</v>
      </c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s="43" customFormat="1" ht="39" customHeight="1" x14ac:dyDescent="0.2">
      <c r="A27" s="35">
        <f ca="1">IF(OFFSET(A27,-1,0) ="",OFFSET(A27,-2,0)+1,OFFSET(A27,-1,0)+1 )</f>
        <v>9</v>
      </c>
      <c r="B27" s="31" t="s">
        <v>43</v>
      </c>
      <c r="C27" s="63" t="s">
        <v>45</v>
      </c>
      <c r="D27" s="42" t="s">
        <v>99</v>
      </c>
      <c r="E27" s="31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" customHeight="1" x14ac:dyDescent="0.2">
      <c r="A28" s="32"/>
      <c r="B28" s="111" t="s">
        <v>28</v>
      </c>
      <c r="C28" s="100"/>
      <c r="D28" s="101"/>
      <c r="E28" s="33"/>
      <c r="F28" s="34"/>
      <c r="G28" s="34"/>
      <c r="H28" s="34"/>
      <c r="I28" s="33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39" customHeight="1" x14ac:dyDescent="0.2">
      <c r="A29" s="35">
        <f t="shared" ref="A29:A40" ca="1" si="3">IF(OFFSET(A29,-1,0) ="",OFFSET(A29,-2,0)+1,OFFSET(A29,-1,0)+1 )</f>
        <v>10</v>
      </c>
      <c r="B29" s="31" t="s">
        <v>29</v>
      </c>
      <c r="C29" s="67" t="s">
        <v>129</v>
      </c>
      <c r="D29" s="72" t="s">
        <v>130</v>
      </c>
      <c r="E29" s="25">
        <v>899</v>
      </c>
      <c r="F29" s="25"/>
      <c r="G29" s="25"/>
      <c r="H29" s="25"/>
      <c r="I29" s="35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s="43" customFormat="1" ht="36.75" customHeight="1" x14ac:dyDescent="0.2">
      <c r="A30" s="35">
        <f t="shared" ca="1" si="3"/>
        <v>11</v>
      </c>
      <c r="B30" s="45" t="s">
        <v>39</v>
      </c>
      <c r="C30" s="67" t="s">
        <v>131</v>
      </c>
      <c r="D30" s="72" t="s">
        <v>132</v>
      </c>
      <c r="E30" s="77">
        <v>1998</v>
      </c>
      <c r="F30" s="31"/>
      <c r="G30" s="31"/>
      <c r="H30" s="31"/>
      <c r="I30" s="35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6.75" customHeight="1" x14ac:dyDescent="0.2">
      <c r="A31" s="35">
        <f t="shared" ca="1" si="3"/>
        <v>12</v>
      </c>
      <c r="B31" s="31" t="s">
        <v>30</v>
      </c>
      <c r="C31" s="67" t="s">
        <v>133</v>
      </c>
      <c r="D31" s="72" t="s">
        <v>87</v>
      </c>
      <c r="E31" s="25">
        <v>2000</v>
      </c>
      <c r="F31" s="25"/>
      <c r="G31" s="25"/>
      <c r="H31" s="25"/>
      <c r="I31" s="3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9.75" customHeight="1" x14ac:dyDescent="0.2">
      <c r="A32" s="35">
        <f t="shared" ca="1" si="3"/>
        <v>13</v>
      </c>
      <c r="B32" s="31" t="s">
        <v>94</v>
      </c>
      <c r="C32" s="67" t="s">
        <v>134</v>
      </c>
      <c r="D32" s="72" t="s">
        <v>135</v>
      </c>
      <c r="E32" s="48">
        <v>45678</v>
      </c>
      <c r="F32" s="25"/>
      <c r="G32" s="25"/>
      <c r="H32" s="25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43" customFormat="1" ht="38.25" customHeight="1" x14ac:dyDescent="0.2">
      <c r="A33" s="35">
        <f t="shared" ca="1" si="3"/>
        <v>14</v>
      </c>
      <c r="B33" s="31" t="s">
        <v>40</v>
      </c>
      <c r="C33" s="67" t="s">
        <v>136</v>
      </c>
      <c r="D33" s="72" t="s">
        <v>137</v>
      </c>
      <c r="E33" s="48">
        <v>1999998</v>
      </c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9.75" customHeight="1" x14ac:dyDescent="0.2">
      <c r="A34" s="35">
        <f t="shared" ca="1" si="3"/>
        <v>15</v>
      </c>
      <c r="B34" s="31" t="s">
        <v>31</v>
      </c>
      <c r="C34" s="67" t="s">
        <v>138</v>
      </c>
      <c r="D34" s="72" t="s">
        <v>139</v>
      </c>
      <c r="E34" s="48">
        <v>2000000</v>
      </c>
      <c r="F34" s="25"/>
      <c r="G34" s="25"/>
      <c r="H34" s="25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7.5" customHeight="1" x14ac:dyDescent="0.2">
      <c r="A35" s="35">
        <f t="shared" ca="1" si="3"/>
        <v>16</v>
      </c>
      <c r="B35" s="31" t="s">
        <v>95</v>
      </c>
      <c r="C35" s="67" t="s">
        <v>140</v>
      </c>
      <c r="D35" s="73" t="s">
        <v>141</v>
      </c>
      <c r="E35" s="48">
        <v>456789</v>
      </c>
      <c r="F35" s="25"/>
      <c r="G35" s="25"/>
      <c r="H35" s="25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s="43" customFormat="1" ht="53.25" customHeight="1" x14ac:dyDescent="0.2">
      <c r="A36" s="35">
        <f t="shared" ca="1" si="3"/>
        <v>17</v>
      </c>
      <c r="B36" s="31" t="s">
        <v>41</v>
      </c>
      <c r="C36" s="62" t="s">
        <v>145</v>
      </c>
      <c r="D36" s="73" t="s">
        <v>116</v>
      </c>
      <c r="E36" s="48">
        <v>999999999</v>
      </c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55.5" customHeight="1" x14ac:dyDescent="0.2">
      <c r="A37" s="35">
        <f t="shared" ca="1" si="3"/>
        <v>18</v>
      </c>
      <c r="B37" s="68" t="s">
        <v>48</v>
      </c>
      <c r="C37" s="74" t="s">
        <v>144</v>
      </c>
      <c r="D37" s="73" t="s">
        <v>90</v>
      </c>
      <c r="E37" s="48">
        <v>4567</v>
      </c>
      <c r="F37" s="25"/>
      <c r="G37" s="25"/>
      <c r="H37" s="25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49.5" customHeight="1" x14ac:dyDescent="0.2">
      <c r="A38" s="35">
        <f t="shared" ca="1" si="3"/>
        <v>19</v>
      </c>
      <c r="B38" s="69" t="s">
        <v>49</v>
      </c>
      <c r="C38" s="74" t="s">
        <v>143</v>
      </c>
      <c r="D38" s="73" t="s">
        <v>91</v>
      </c>
      <c r="E38" s="31">
        <v>8675</v>
      </c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50.25" customHeight="1" x14ac:dyDescent="0.2">
      <c r="A39" s="35">
        <f t="shared" ca="1" si="3"/>
        <v>20</v>
      </c>
      <c r="B39" s="69" t="s">
        <v>50</v>
      </c>
      <c r="C39" s="74" t="s">
        <v>142</v>
      </c>
      <c r="D39" s="73" t="s">
        <v>89</v>
      </c>
      <c r="E39" s="48">
        <v>4758</v>
      </c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s="43" customFormat="1" ht="52.5" customHeight="1" x14ac:dyDescent="0.2">
      <c r="A40" s="35">
        <f t="shared" ca="1" si="3"/>
        <v>21</v>
      </c>
      <c r="B40" s="69" t="s">
        <v>51</v>
      </c>
      <c r="C40" s="74" t="s">
        <v>146</v>
      </c>
      <c r="D40" s="73" t="s">
        <v>147</v>
      </c>
      <c r="E40" s="48">
        <v>1046000</v>
      </c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" customHeight="1" x14ac:dyDescent="0.2">
      <c r="A41" s="32"/>
      <c r="B41" s="99" t="s">
        <v>42</v>
      </c>
      <c r="C41" s="100"/>
      <c r="D41" s="101"/>
      <c r="E41" s="33"/>
      <c r="F41" s="34"/>
      <c r="G41" s="34"/>
      <c r="H41" s="34"/>
      <c r="I41" s="33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24.75" customHeight="1" x14ac:dyDescent="0.2">
      <c r="A42" s="35">
        <f ca="1">IF(OFFSET(A42,-1,0) ="",OFFSET(A42,-2,0)+1,OFFSET(A42,-1,0)+1 )</f>
        <v>22</v>
      </c>
      <c r="B42" s="68" t="s">
        <v>88</v>
      </c>
      <c r="C42" s="61" t="s">
        <v>96</v>
      </c>
      <c r="D42" s="66" t="s">
        <v>148</v>
      </c>
      <c r="E42" s="36"/>
      <c r="F42" s="25"/>
      <c r="G42" s="25"/>
      <c r="H42" s="25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s="43" customFormat="1" ht="39.75" customHeight="1" x14ac:dyDescent="0.2">
      <c r="A43" s="35">
        <f ca="1">IF(OFFSET(A43,-1,0) ="",OFFSET(A43,-2,0)+1,OFFSET(A43,-1,0)+1 )</f>
        <v>23</v>
      </c>
      <c r="B43" s="68" t="s">
        <v>69</v>
      </c>
      <c r="C43" s="61" t="s">
        <v>111</v>
      </c>
      <c r="D43" s="46" t="s">
        <v>57</v>
      </c>
      <c r="E43" s="36"/>
      <c r="F43" s="31"/>
      <c r="G43" s="31"/>
      <c r="H43" s="31"/>
      <c r="I43" s="35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39.75" customHeight="1" x14ac:dyDescent="0.2">
      <c r="A44" s="35">
        <f ca="1">IF(OFFSET(A44,-1,0) ="",OFFSET(A44,-2,0)+1,OFFSET(A44,-1,0)+1 )</f>
        <v>24</v>
      </c>
      <c r="B44" s="68" t="s">
        <v>112</v>
      </c>
      <c r="C44" s="61" t="s">
        <v>110</v>
      </c>
      <c r="D44" s="46" t="s">
        <v>109</v>
      </c>
      <c r="E44" s="36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75" customFormat="1" ht="39.75" customHeight="1" x14ac:dyDescent="0.2">
      <c r="A45" s="35">
        <f ca="1">IF(OFFSET(A45,-1,0) ="",OFFSET(A45,-2,0)+1,OFFSET(A45,-1,0)+1 )</f>
        <v>25</v>
      </c>
      <c r="B45" s="68" t="s">
        <v>113</v>
      </c>
      <c r="C45" s="61" t="s">
        <v>110</v>
      </c>
      <c r="D45" s="46" t="s">
        <v>109</v>
      </c>
      <c r="E45" s="36"/>
      <c r="F45" s="31"/>
      <c r="G45" s="42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43" customFormat="1" ht="39" customHeight="1" x14ac:dyDescent="0.2">
      <c r="A46" s="35">
        <f ca="1">IF(OFFSET(A46,-1,0) ="",OFFSET(A46,-2,0)+1,OFFSET(A46,-1,0)+1 )</f>
        <v>26</v>
      </c>
      <c r="B46" s="69" t="s">
        <v>70</v>
      </c>
      <c r="C46" s="61" t="s">
        <v>55</v>
      </c>
      <c r="D46" s="46" t="s">
        <v>56</v>
      </c>
      <c r="E46" s="68"/>
      <c r="F46" s="61"/>
      <c r="G46" s="46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" customHeight="1" x14ac:dyDescent="0.2">
      <c r="A47" s="32"/>
      <c r="B47" s="99" t="s">
        <v>44</v>
      </c>
      <c r="C47" s="100"/>
      <c r="D47" s="101"/>
      <c r="E47" s="33"/>
      <c r="F47" s="34"/>
      <c r="G47" s="34"/>
      <c r="H47" s="34"/>
      <c r="I47" s="33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28.5" customHeight="1" x14ac:dyDescent="0.2">
      <c r="A48" s="37">
        <f t="shared" ref="A48:A52" ca="1" si="4">IF(OFFSET(A48,-1,0) ="",OFFSET(A48,-2,0)+1,OFFSET(A48,-1,0)+1 )</f>
        <v>27</v>
      </c>
      <c r="B48" s="68" t="s">
        <v>69</v>
      </c>
      <c r="C48" s="67" t="s">
        <v>114</v>
      </c>
      <c r="D48" s="66" t="s">
        <v>58</v>
      </c>
      <c r="E48" s="36"/>
      <c r="F48" s="25"/>
      <c r="G48" s="25"/>
      <c r="H48" s="25"/>
      <c r="I48" s="3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spans="1:26" s="43" customFormat="1" ht="36" customHeight="1" x14ac:dyDescent="0.2">
      <c r="A49" s="35">
        <f t="shared" ca="1" si="4"/>
        <v>28</v>
      </c>
      <c r="B49" s="68" t="s">
        <v>68</v>
      </c>
      <c r="C49" s="67" t="s">
        <v>60</v>
      </c>
      <c r="D49" s="66" t="s">
        <v>59</v>
      </c>
      <c r="E49" s="36"/>
      <c r="F49" s="31"/>
      <c r="G49" s="31"/>
      <c r="H49" s="31"/>
      <c r="I49" s="37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spans="1:26" ht="39" customHeight="1" x14ac:dyDescent="0.2">
      <c r="A50" s="35">
        <f t="shared" ca="1" si="4"/>
        <v>29</v>
      </c>
      <c r="B50" s="68" t="s">
        <v>67</v>
      </c>
      <c r="C50" s="67" t="s">
        <v>103</v>
      </c>
      <c r="D50" s="66" t="s">
        <v>104</v>
      </c>
      <c r="E50" s="36"/>
      <c r="F50" s="25"/>
      <c r="G50" s="25"/>
      <c r="H50" s="25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s="43" customFormat="1" ht="36.75" customHeight="1" x14ac:dyDescent="0.2">
      <c r="A51" s="35">
        <f t="shared" ca="1" si="4"/>
        <v>30</v>
      </c>
      <c r="B51" s="68" t="s">
        <v>66</v>
      </c>
      <c r="C51" s="67" t="s">
        <v>61</v>
      </c>
      <c r="D51" s="66" t="s">
        <v>102</v>
      </c>
      <c r="E51" s="36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43" customFormat="1" ht="41.25" customHeight="1" x14ac:dyDescent="0.2">
      <c r="A52" s="35">
        <f t="shared" ca="1" si="4"/>
        <v>31</v>
      </c>
      <c r="B52" s="68" t="s">
        <v>65</v>
      </c>
      <c r="C52" s="67" t="s">
        <v>101</v>
      </c>
      <c r="D52" s="66" t="s">
        <v>100</v>
      </c>
      <c r="E52" s="36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" customHeight="1" x14ac:dyDescent="0.2">
      <c r="A53" s="32"/>
      <c r="B53" s="99" t="s">
        <v>33</v>
      </c>
      <c r="C53" s="100"/>
      <c r="D53" s="101"/>
      <c r="E53" s="33"/>
      <c r="F53" s="34"/>
      <c r="G53" s="34"/>
      <c r="H53" s="34"/>
      <c r="I53" s="33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43" customFormat="1" ht="25.5" customHeight="1" x14ac:dyDescent="0.2">
      <c r="A54" s="35">
        <f t="shared" ref="A54:A56" ca="1" si="5">IF(OFFSET(A54,-1,0) ="",OFFSET(A54,-2,0)+1,OFFSET(A54,-1,0)+1 )</f>
        <v>32</v>
      </c>
      <c r="B54" s="68" t="s">
        <v>73</v>
      </c>
      <c r="C54" s="67" t="s">
        <v>62</v>
      </c>
      <c r="D54" s="71" t="s">
        <v>63</v>
      </c>
      <c r="E54" s="36"/>
      <c r="F54" s="31"/>
      <c r="G54" s="31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26.25" customHeight="1" x14ac:dyDescent="0.2">
      <c r="A55" s="35">
        <f t="shared" ca="1" si="5"/>
        <v>33</v>
      </c>
      <c r="B55" s="68" t="s">
        <v>74</v>
      </c>
      <c r="C55" s="67" t="s">
        <v>64</v>
      </c>
      <c r="D55" s="71" t="s">
        <v>63</v>
      </c>
      <c r="E55" s="36"/>
      <c r="F55" s="25"/>
      <c r="G55" s="25"/>
      <c r="H55" s="25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36" customHeight="1" x14ac:dyDescent="0.2">
      <c r="A56" s="35">
        <f t="shared" ca="1" si="5"/>
        <v>34</v>
      </c>
      <c r="B56" s="68" t="s">
        <v>75</v>
      </c>
      <c r="C56" s="68" t="s">
        <v>72</v>
      </c>
      <c r="D56" s="71" t="s">
        <v>63</v>
      </c>
      <c r="E56" s="36"/>
      <c r="F56" s="25"/>
      <c r="G56" s="25"/>
      <c r="H56" s="25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41.25" customHeight="1" x14ac:dyDescent="0.2">
      <c r="A57" s="35">
        <f ca="1">IF(OFFSET(A57,-1,0) ="",OFFSET(A57,-2,0)+1,OFFSET(A57,-1,0)+1 )</f>
        <v>35</v>
      </c>
      <c r="B57" s="68" t="s">
        <v>107</v>
      </c>
      <c r="C57" s="68" t="s">
        <v>108</v>
      </c>
      <c r="D57" s="69" t="s">
        <v>97</v>
      </c>
      <c r="E57" s="36"/>
      <c r="F57" s="25"/>
      <c r="G57" s="25"/>
      <c r="H57" s="25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s="44" customFormat="1" ht="38.25" customHeight="1" x14ac:dyDescent="0.2">
      <c r="A58" s="35">
        <f ca="1">IF(OFFSET(A58,-1,0) ="",OFFSET(A58,-2,0)+1,OFFSET(A58,-1,0)+1 )</f>
        <v>36</v>
      </c>
      <c r="B58" s="69" t="s">
        <v>71</v>
      </c>
      <c r="C58" s="68" t="s">
        <v>80</v>
      </c>
      <c r="D58" s="70" t="s">
        <v>106</v>
      </c>
      <c r="E58" s="36"/>
      <c r="F58" s="31"/>
      <c r="G58" s="31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" customHeight="1" x14ac:dyDescent="0.2">
      <c r="A59" s="32"/>
      <c r="B59" s="107" t="s">
        <v>34</v>
      </c>
      <c r="C59" s="100"/>
      <c r="D59" s="101"/>
      <c r="E59" s="33"/>
      <c r="F59" s="34"/>
      <c r="G59" s="34"/>
      <c r="H59" s="34"/>
      <c r="I59" s="33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27" customHeight="1" x14ac:dyDescent="0.2">
      <c r="A60" s="35">
        <f t="shared" ref="A60:A64" ca="1" si="6">IF(OFFSET(A60,-1,0) ="",OFFSET(A60,-2,0)+1,OFFSET(A60,-1,0)+1 )</f>
        <v>37</v>
      </c>
      <c r="B60" s="68" t="s">
        <v>77</v>
      </c>
      <c r="C60" s="67" t="s">
        <v>81</v>
      </c>
      <c r="D60" s="71" t="s">
        <v>86</v>
      </c>
      <c r="E60" s="36"/>
      <c r="F60" s="25"/>
      <c r="G60" s="25"/>
      <c r="H60" s="25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27" customHeight="1" x14ac:dyDescent="0.2">
      <c r="A61" s="35">
        <f t="shared" ca="1" si="6"/>
        <v>38</v>
      </c>
      <c r="B61" s="68" t="s">
        <v>76</v>
      </c>
      <c r="C61" s="67" t="s">
        <v>82</v>
      </c>
      <c r="D61" s="71" t="s">
        <v>86</v>
      </c>
      <c r="E61" s="25"/>
      <c r="F61" s="25"/>
      <c r="G61" s="25"/>
      <c r="H61" s="25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26.25" customHeight="1" x14ac:dyDescent="0.2">
      <c r="A62" s="35">
        <f t="shared" ca="1" si="6"/>
        <v>39</v>
      </c>
      <c r="B62" s="68" t="s">
        <v>78</v>
      </c>
      <c r="C62" s="68" t="s">
        <v>83</v>
      </c>
      <c r="D62" s="71" t="s">
        <v>86</v>
      </c>
      <c r="E62" s="36"/>
      <c r="F62" s="25"/>
      <c r="G62" s="25"/>
      <c r="H62" s="25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s="44" customFormat="1" ht="40.5" customHeight="1" x14ac:dyDescent="0.2">
      <c r="A63" s="35">
        <f t="shared" ca="1" si="6"/>
        <v>40</v>
      </c>
      <c r="B63" s="68" t="s">
        <v>85</v>
      </c>
      <c r="C63" s="68" t="s">
        <v>115</v>
      </c>
      <c r="D63" s="69" t="s">
        <v>98</v>
      </c>
      <c r="E63" s="36"/>
      <c r="F63" s="31"/>
      <c r="G63" s="31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s="44" customFormat="1" ht="27.75" customHeight="1" x14ac:dyDescent="0.2">
      <c r="A64" s="35">
        <f t="shared" ca="1" si="6"/>
        <v>41</v>
      </c>
      <c r="B64" s="69" t="s">
        <v>79</v>
      </c>
      <c r="C64" s="68" t="s">
        <v>84</v>
      </c>
      <c r="D64" s="70" t="s">
        <v>105</v>
      </c>
      <c r="E64" s="36"/>
      <c r="F64" s="31"/>
      <c r="G64" s="31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" customHeight="1" x14ac:dyDescent="0.2">
      <c r="A65" s="32"/>
      <c r="B65" s="99"/>
      <c r="C65" s="100"/>
      <c r="D65" s="101"/>
      <c r="E65" s="33"/>
      <c r="F65" s="34"/>
      <c r="G65" s="34"/>
      <c r="H65" s="34"/>
      <c r="I65" s="33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" customHeight="1" x14ac:dyDescent="0.2">
      <c r="A66" s="35">
        <f t="shared" ref="A66:A76" ca="1" si="7">IF(OFFSET(A66,-1,0) ="",OFFSET(A66,-2,0)+1,OFFSET(A66,-1,0)+1 )</f>
        <v>42</v>
      </c>
      <c r="B66" s="25"/>
      <c r="C66" s="61"/>
      <c r="D66" s="46"/>
      <c r="E66" s="36"/>
      <c r="F66" s="25"/>
      <c r="G66" s="25"/>
      <c r="H66" s="25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" customHeight="1" x14ac:dyDescent="0.2">
      <c r="A67" s="35">
        <f t="shared" ca="1" si="7"/>
        <v>43</v>
      </c>
      <c r="B67" s="25"/>
      <c r="C67" s="61"/>
      <c r="D67" s="47"/>
      <c r="E67" s="25"/>
      <c r="F67" s="25"/>
      <c r="G67" s="25"/>
      <c r="H67" s="25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" customHeight="1" x14ac:dyDescent="0.2">
      <c r="A68" s="35">
        <f t="shared" ca="1" si="7"/>
        <v>44</v>
      </c>
      <c r="B68" s="25"/>
      <c r="C68" s="61"/>
      <c r="D68" s="47"/>
      <c r="E68" s="25"/>
      <c r="F68" s="25"/>
      <c r="G68" s="25"/>
      <c r="H68" s="25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" customHeight="1" x14ac:dyDescent="0.2">
      <c r="A69" s="35">
        <f t="shared" ca="1" si="7"/>
        <v>45</v>
      </c>
      <c r="B69" s="25"/>
      <c r="C69" s="61"/>
      <c r="D69" s="47"/>
      <c r="E69" s="25"/>
      <c r="F69" s="25"/>
      <c r="G69" s="25"/>
      <c r="H69" s="25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" customHeight="1" x14ac:dyDescent="0.2">
      <c r="A70" s="35">
        <f t="shared" ca="1" si="7"/>
        <v>46</v>
      </c>
      <c r="B70" s="25"/>
      <c r="C70" s="61"/>
      <c r="D70" s="47"/>
      <c r="E70" s="36"/>
      <c r="F70" s="25"/>
      <c r="G70" s="25"/>
      <c r="H70" s="25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" customHeight="1" x14ac:dyDescent="0.2">
      <c r="A71" s="35">
        <f t="shared" ca="1" si="7"/>
        <v>47</v>
      </c>
      <c r="B71" s="25"/>
      <c r="C71" s="61"/>
      <c r="D71" s="47"/>
      <c r="E71" s="36"/>
      <c r="F71" s="25"/>
      <c r="G71" s="25"/>
      <c r="H71" s="25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" customHeight="1" x14ac:dyDescent="0.2">
      <c r="A72" s="35">
        <f t="shared" ca="1" si="7"/>
        <v>48</v>
      </c>
      <c r="B72" s="25"/>
      <c r="C72" s="61"/>
      <c r="D72" s="42"/>
      <c r="E72" s="36"/>
      <c r="F72" s="25"/>
      <c r="G72" s="25"/>
      <c r="H72" s="25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" customHeight="1" x14ac:dyDescent="0.2">
      <c r="A73" s="35">
        <f t="shared" ca="1" si="7"/>
        <v>49</v>
      </c>
      <c r="B73" s="25"/>
      <c r="C73" s="61"/>
      <c r="D73" s="42"/>
      <c r="E73" s="36"/>
      <c r="F73" s="25"/>
      <c r="G73" s="25"/>
      <c r="H73" s="25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" customHeight="1" x14ac:dyDescent="0.2">
      <c r="A74" s="35">
        <f t="shared" ca="1" si="7"/>
        <v>50</v>
      </c>
      <c r="B74" s="25"/>
      <c r="C74" s="61"/>
      <c r="D74" s="42"/>
      <c r="E74" s="36"/>
      <c r="F74" s="25"/>
      <c r="G74" s="25"/>
      <c r="H74" s="25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" customHeight="1" x14ac:dyDescent="0.2">
      <c r="A75" s="35">
        <f t="shared" ca="1" si="7"/>
        <v>51</v>
      </c>
      <c r="B75" s="25"/>
      <c r="C75" s="61"/>
      <c r="D75" s="47"/>
      <c r="E75" s="25"/>
      <c r="F75" s="25"/>
      <c r="G75" s="25"/>
      <c r="H75" s="25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" customHeight="1" x14ac:dyDescent="0.2">
      <c r="A76" s="35">
        <f t="shared" ca="1" si="7"/>
        <v>52</v>
      </c>
      <c r="B76" s="25"/>
      <c r="C76" s="61"/>
      <c r="D76" s="47"/>
      <c r="E76" s="25"/>
      <c r="F76" s="25"/>
      <c r="G76" s="25"/>
      <c r="H76" s="25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" customHeight="1" x14ac:dyDescent="0.2">
      <c r="A77" s="32"/>
      <c r="B77" s="99"/>
      <c r="C77" s="100"/>
      <c r="D77" s="101"/>
      <c r="E77" s="33"/>
      <c r="F77" s="34"/>
      <c r="G77" s="34"/>
      <c r="H77" s="34"/>
      <c r="I77" s="33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" customHeight="1" x14ac:dyDescent="0.2">
      <c r="A78" s="35">
        <f t="shared" ref="A78:A80" ca="1" si="8">IF(OFFSET(A78,-1,0) ="",OFFSET(A78,-2,0)+1,OFFSET(A78,-1,0)+1 )</f>
        <v>53</v>
      </c>
      <c r="B78" s="25"/>
      <c r="C78" s="61"/>
      <c r="D78" s="46"/>
      <c r="E78" s="36"/>
      <c r="F78" s="25"/>
      <c r="G78" s="25"/>
      <c r="H78" s="25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" customHeight="1" x14ac:dyDescent="0.2">
      <c r="A79" s="35">
        <f t="shared" ca="1" si="8"/>
        <v>54</v>
      </c>
      <c r="B79" s="25"/>
      <c r="C79" s="61"/>
      <c r="D79" s="42"/>
      <c r="E79" s="25"/>
      <c r="F79" s="25"/>
      <c r="G79" s="25"/>
      <c r="H79" s="25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" customHeight="1" x14ac:dyDescent="0.2">
      <c r="A80" s="35">
        <f t="shared" ca="1" si="8"/>
        <v>55</v>
      </c>
      <c r="B80" s="25"/>
      <c r="C80" s="61"/>
      <c r="D80" s="42"/>
      <c r="E80" s="25"/>
      <c r="F80" s="25"/>
      <c r="G80" s="25"/>
      <c r="H80" s="25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" customHeight="1" x14ac:dyDescent="0.2">
      <c r="A81" s="32"/>
      <c r="B81" s="99"/>
      <c r="C81" s="100"/>
      <c r="D81" s="101"/>
      <c r="E81" s="33"/>
      <c r="F81" s="34"/>
      <c r="G81" s="34"/>
      <c r="H81" s="34"/>
      <c r="I81" s="33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" customHeight="1" x14ac:dyDescent="0.2">
      <c r="A82" s="35">
        <f t="shared" ref="A82:A84" ca="1" si="9">IF(OFFSET(A82,-1,0) ="",OFFSET(A82,-2,0)+1,OFFSET(A82,-1,0)+1 )</f>
        <v>56</v>
      </c>
      <c r="B82" s="25"/>
      <c r="C82" s="61"/>
      <c r="D82" s="47"/>
      <c r="E82" s="36"/>
      <c r="F82" s="25"/>
      <c r="G82" s="25"/>
      <c r="H82" s="25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" customHeight="1" x14ac:dyDescent="0.2">
      <c r="A83" s="35">
        <f t="shared" ca="1" si="9"/>
        <v>57</v>
      </c>
      <c r="B83" s="25"/>
      <c r="C83" s="61"/>
      <c r="D83" s="47"/>
      <c r="E83" s="36"/>
      <c r="F83" s="25"/>
      <c r="G83" s="25"/>
      <c r="H83" s="25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" customHeight="1" x14ac:dyDescent="0.2">
      <c r="A84" s="35">
        <f t="shared" ca="1" si="9"/>
        <v>58</v>
      </c>
      <c r="B84" s="25"/>
      <c r="C84" s="61"/>
      <c r="D84" s="47"/>
      <c r="E84" s="36"/>
      <c r="F84" s="25"/>
      <c r="G84" s="25"/>
      <c r="H84" s="25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4.25" customHeight="1" x14ac:dyDescent="0.2">
      <c r="A85" s="32"/>
      <c r="B85" s="99"/>
      <c r="C85" s="100"/>
      <c r="D85" s="101"/>
      <c r="E85" s="33"/>
      <c r="F85" s="34"/>
      <c r="G85" s="34"/>
      <c r="H85" s="34"/>
      <c r="I85" s="33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" customHeight="1" x14ac:dyDescent="0.2">
      <c r="A86" s="35">
        <f t="shared" ref="A86:A87" ca="1" si="10">IF(OFFSET(A86,-1,0) ="",OFFSET(A86,-2,0)+1,OFFSET(A86,-1,0)+1 )</f>
        <v>59</v>
      </c>
      <c r="B86" s="25"/>
      <c r="C86" s="61"/>
      <c r="D86" s="47"/>
      <c r="E86" s="25"/>
      <c r="F86" s="25"/>
      <c r="G86" s="25"/>
      <c r="H86" s="25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" customHeight="1" x14ac:dyDescent="0.2">
      <c r="A87" s="35">
        <f t="shared" ca="1" si="10"/>
        <v>60</v>
      </c>
      <c r="B87" s="25"/>
      <c r="C87" s="61"/>
      <c r="D87" s="42"/>
      <c r="E87" s="25"/>
      <c r="F87" s="25"/>
      <c r="G87" s="25"/>
      <c r="H87" s="25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4.25" customHeight="1" x14ac:dyDescent="0.2">
      <c r="A88" s="32"/>
      <c r="B88" s="99"/>
      <c r="C88" s="100"/>
      <c r="D88" s="101"/>
      <c r="E88" s="33"/>
      <c r="F88" s="34"/>
      <c r="G88" s="34"/>
      <c r="H88" s="34"/>
      <c r="I88" s="33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" customHeight="1" x14ac:dyDescent="0.2">
      <c r="A89" s="35">
        <f t="shared" ref="A89:A93" ca="1" si="11">IF(OFFSET(A89,-1,0) ="",OFFSET(A89,-2,0)+1,OFFSET(A89,-1,0)+1 )</f>
        <v>61</v>
      </c>
      <c r="B89" s="25"/>
      <c r="C89" s="61"/>
      <c r="D89" s="46"/>
      <c r="E89" s="36"/>
      <c r="F89" s="25"/>
      <c r="G89" s="25"/>
      <c r="H89" s="25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" customHeight="1" x14ac:dyDescent="0.2">
      <c r="A90" s="35">
        <f t="shared" ca="1" si="11"/>
        <v>62</v>
      </c>
      <c r="B90" s="25"/>
      <c r="C90" s="61"/>
      <c r="D90" s="42"/>
      <c r="E90" s="36"/>
      <c r="F90" s="25"/>
      <c r="G90" s="25"/>
      <c r="H90" s="25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" customHeight="1" x14ac:dyDescent="0.2">
      <c r="A91" s="35">
        <f t="shared" ca="1" si="11"/>
        <v>63</v>
      </c>
      <c r="B91" s="25"/>
      <c r="C91" s="61"/>
      <c r="D91" s="42"/>
      <c r="E91" s="36"/>
      <c r="F91" s="25"/>
      <c r="G91" s="25"/>
      <c r="H91" s="25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" customHeight="1" x14ac:dyDescent="0.2">
      <c r="A92" s="35">
        <f t="shared" ca="1" si="11"/>
        <v>64</v>
      </c>
      <c r="B92" s="25"/>
      <c r="C92" s="61"/>
      <c r="D92" s="42"/>
      <c r="E92" s="36"/>
      <c r="F92" s="25"/>
      <c r="G92" s="25"/>
      <c r="H92" s="25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" customHeight="1" x14ac:dyDescent="0.2">
      <c r="A93" s="35">
        <f t="shared" ca="1" si="11"/>
        <v>65</v>
      </c>
      <c r="B93" s="25"/>
      <c r="C93" s="61"/>
      <c r="D93" s="42"/>
      <c r="E93" s="36"/>
      <c r="F93" s="25"/>
      <c r="G93" s="25"/>
      <c r="H93" s="25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" customHeight="1" x14ac:dyDescent="0.2">
      <c r="A94" s="39"/>
      <c r="B94" s="40"/>
      <c r="C94" s="64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2" customHeight="1" x14ac:dyDescent="0.2">
      <c r="A95" s="39"/>
      <c r="B95" s="40"/>
      <c r="C95" s="64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2" customHeight="1" x14ac:dyDescent="0.2">
      <c r="A96" s="39"/>
      <c r="B96" s="40"/>
      <c r="C96" s="64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2" customHeight="1" x14ac:dyDescent="0.2">
      <c r="A97" s="39"/>
      <c r="B97" s="40"/>
      <c r="C97" s="64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2" customHeight="1" x14ac:dyDescent="0.2">
      <c r="A98" s="39"/>
      <c r="B98" s="40"/>
      <c r="C98" s="64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2" customHeight="1" x14ac:dyDescent="0.2">
      <c r="A99" s="39"/>
      <c r="B99" s="40"/>
      <c r="C99" s="64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2" customHeight="1" x14ac:dyDescent="0.2">
      <c r="A100" s="39"/>
      <c r="B100" s="40"/>
      <c r="C100" s="64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2" customHeight="1" x14ac:dyDescent="0.2">
      <c r="A101" s="39"/>
      <c r="B101" s="40"/>
      <c r="C101" s="64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2" customHeight="1" x14ac:dyDescent="0.2">
      <c r="A102" s="39"/>
      <c r="B102" s="40"/>
      <c r="C102" s="64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2" customHeight="1" x14ac:dyDescent="0.2">
      <c r="A103" s="39"/>
      <c r="B103" s="40"/>
      <c r="C103" s="64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2" customHeight="1" x14ac:dyDescent="0.2">
      <c r="A104" s="39"/>
      <c r="B104" s="40"/>
      <c r="C104" s="64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2" customHeight="1" x14ac:dyDescent="0.2">
      <c r="A105" s="39"/>
      <c r="B105" s="40"/>
      <c r="C105" s="64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2" customHeight="1" x14ac:dyDescent="0.2">
      <c r="A106" s="39"/>
      <c r="B106" s="40"/>
      <c r="C106" s="64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2" customHeight="1" x14ac:dyDescent="0.2">
      <c r="A107" s="39"/>
      <c r="B107" s="40"/>
      <c r="C107" s="64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2" customHeight="1" x14ac:dyDescent="0.2">
      <c r="A108" s="39"/>
      <c r="B108" s="40"/>
      <c r="C108" s="64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2" customHeight="1" x14ac:dyDescent="0.2">
      <c r="A109" s="39"/>
      <c r="B109" s="40"/>
      <c r="C109" s="64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2" customHeight="1" x14ac:dyDescent="0.2">
      <c r="A110" s="39"/>
      <c r="B110" s="40"/>
      <c r="C110" s="64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2" customHeight="1" x14ac:dyDescent="0.2">
      <c r="A111" s="39"/>
      <c r="B111" s="40"/>
      <c r="C111" s="64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2" customHeight="1" x14ac:dyDescent="0.2">
      <c r="A112" s="39"/>
      <c r="B112" s="40"/>
      <c r="C112" s="64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2" customHeight="1" x14ac:dyDescent="0.2">
      <c r="A113" s="39"/>
      <c r="B113" s="40"/>
      <c r="C113" s="64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2" customHeight="1" x14ac:dyDescent="0.2">
      <c r="A114" s="39"/>
      <c r="B114" s="40"/>
      <c r="C114" s="64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2" customHeight="1" x14ac:dyDescent="0.2">
      <c r="A115" s="39"/>
      <c r="B115" s="40"/>
      <c r="C115" s="64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2" customHeight="1" x14ac:dyDescent="0.2">
      <c r="A116" s="39"/>
      <c r="B116" s="40"/>
      <c r="C116" s="64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2" customHeight="1" x14ac:dyDescent="0.2">
      <c r="A117" s="39"/>
      <c r="B117" s="40"/>
      <c r="C117" s="64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2" customHeight="1" x14ac:dyDescent="0.2">
      <c r="A118" s="39"/>
      <c r="B118" s="40"/>
      <c r="C118" s="64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2" customHeight="1" x14ac:dyDescent="0.2">
      <c r="A119" s="39"/>
      <c r="B119" s="40"/>
      <c r="C119" s="64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2" customHeight="1" x14ac:dyDescent="0.2">
      <c r="A120" s="39"/>
      <c r="B120" s="40"/>
      <c r="C120" s="64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2" customHeight="1" x14ac:dyDescent="0.2">
      <c r="A121" s="39"/>
      <c r="B121" s="40"/>
      <c r="C121" s="64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2" customHeight="1" x14ac:dyDescent="0.2">
      <c r="A122" s="39"/>
      <c r="B122" s="40"/>
      <c r="C122" s="64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2" customHeight="1" x14ac:dyDescent="0.2">
      <c r="A123" s="39"/>
      <c r="B123" s="40"/>
      <c r="C123" s="64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2" customHeight="1" x14ac:dyDescent="0.2">
      <c r="A124" s="39"/>
      <c r="B124" s="40"/>
      <c r="C124" s="64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2" customHeight="1" x14ac:dyDescent="0.2">
      <c r="A125" s="39"/>
      <c r="B125" s="40"/>
      <c r="C125" s="64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2" customHeight="1" x14ac:dyDescent="0.2">
      <c r="A126" s="39"/>
      <c r="B126" s="40"/>
      <c r="C126" s="64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2" customHeight="1" x14ac:dyDescent="0.2">
      <c r="A127" s="39"/>
      <c r="B127" s="40"/>
      <c r="C127" s="64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2" customHeight="1" x14ac:dyDescent="0.2">
      <c r="A128" s="39"/>
      <c r="B128" s="40"/>
      <c r="C128" s="64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2" customHeight="1" x14ac:dyDescent="0.2">
      <c r="A129" s="39"/>
      <c r="B129" s="40"/>
      <c r="C129" s="64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2" customHeight="1" x14ac:dyDescent="0.2">
      <c r="A130" s="39"/>
      <c r="B130" s="40"/>
      <c r="C130" s="64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2" customHeight="1" x14ac:dyDescent="0.2">
      <c r="A131" s="39"/>
      <c r="B131" s="40"/>
      <c r="C131" s="64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2" customHeight="1" x14ac:dyDescent="0.2">
      <c r="A132" s="39"/>
      <c r="B132" s="40"/>
      <c r="C132" s="64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2" customHeight="1" x14ac:dyDescent="0.2">
      <c r="A133" s="39"/>
      <c r="B133" s="40"/>
      <c r="C133" s="64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2" customHeight="1" x14ac:dyDescent="0.2">
      <c r="A134" s="39"/>
      <c r="B134" s="40"/>
      <c r="C134" s="64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2" customHeight="1" x14ac:dyDescent="0.2">
      <c r="A135" s="39"/>
      <c r="B135" s="40"/>
      <c r="C135" s="64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" customHeight="1" x14ac:dyDescent="0.2">
      <c r="A136" s="39"/>
      <c r="B136" s="40"/>
      <c r="C136" s="64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" customHeight="1" x14ac:dyDescent="0.2">
      <c r="A137" s="39"/>
      <c r="B137" s="40"/>
      <c r="C137" s="64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" customHeight="1" x14ac:dyDescent="0.2">
      <c r="A138" s="39"/>
      <c r="B138" s="40"/>
      <c r="C138" s="64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" customHeight="1" x14ac:dyDescent="0.2">
      <c r="A139" s="39"/>
      <c r="B139" s="40"/>
      <c r="C139" s="64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" customHeight="1" x14ac:dyDescent="0.2">
      <c r="A140" s="39"/>
      <c r="B140" s="40"/>
      <c r="C140" s="64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" customHeight="1" x14ac:dyDescent="0.2">
      <c r="A141" s="39"/>
      <c r="B141" s="40"/>
      <c r="C141" s="64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" customHeight="1" x14ac:dyDescent="0.2">
      <c r="A142" s="39"/>
      <c r="B142" s="40"/>
      <c r="C142" s="64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" customHeight="1" x14ac:dyDescent="0.2">
      <c r="A143" s="39"/>
      <c r="B143" s="40"/>
      <c r="C143" s="64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" customHeight="1" x14ac:dyDescent="0.2">
      <c r="A144" s="39"/>
      <c r="B144" s="40"/>
      <c r="C144" s="64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" customHeight="1" x14ac:dyDescent="0.2">
      <c r="A145" s="39"/>
      <c r="B145" s="40"/>
      <c r="C145" s="64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" customHeight="1" x14ac:dyDescent="0.2">
      <c r="A146" s="39"/>
      <c r="B146" s="40"/>
      <c r="C146" s="64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" customHeight="1" x14ac:dyDescent="0.2">
      <c r="A147" s="39"/>
      <c r="B147" s="40"/>
      <c r="C147" s="64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" customHeight="1" x14ac:dyDescent="0.2">
      <c r="A148" s="39"/>
      <c r="B148" s="40"/>
      <c r="C148" s="64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" customHeight="1" x14ac:dyDescent="0.2">
      <c r="A149" s="39"/>
      <c r="B149" s="40"/>
      <c r="C149" s="64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" customHeight="1" x14ac:dyDescent="0.2">
      <c r="A150" s="39"/>
      <c r="B150" s="40"/>
      <c r="C150" s="6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" customHeight="1" x14ac:dyDescent="0.2">
      <c r="A151" s="39"/>
      <c r="B151" s="40"/>
      <c r="C151" s="64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" customHeight="1" x14ac:dyDescent="0.2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</sheetData>
  <mergeCells count="21">
    <mergeCell ref="F16:H16"/>
    <mergeCell ref="B41:D41"/>
    <mergeCell ref="B47:D47"/>
    <mergeCell ref="B18:D18"/>
    <mergeCell ref="B28:D28"/>
    <mergeCell ref="B81:D81"/>
    <mergeCell ref="B85:D85"/>
    <mergeCell ref="B88:D88"/>
    <mergeCell ref="B7:D7"/>
    <mergeCell ref="B8:D8"/>
    <mergeCell ref="B53:D53"/>
    <mergeCell ref="B59:D59"/>
    <mergeCell ref="B65:D65"/>
    <mergeCell ref="A1:D1"/>
    <mergeCell ref="A2:D2"/>
    <mergeCell ref="B77:D77"/>
    <mergeCell ref="E2:E3"/>
    <mergeCell ref="C3:D3"/>
    <mergeCell ref="B4:D4"/>
    <mergeCell ref="B5:D5"/>
    <mergeCell ref="B6:D6"/>
  </mergeCells>
  <dataValidations count="2">
    <dataValidation type="list" allowBlank="1" showErrorMessage="1" sqref="F94:H151">
      <formula1>#REF!</formula1>
    </dataValidation>
    <dataValidation type="list" allowBlank="1" sqref="H19:H93 F47:G93 F19:G45">
      <formula1>$A$11:$A$15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0"/>
  <sheetViews>
    <sheetView defaultGridColor="0" topLeftCell="A100" colorId="22" zoomScaleNormal="100" workbookViewId="0">
      <selection activeCell="C106" sqref="C106"/>
    </sheetView>
  </sheetViews>
  <sheetFormatPr defaultColWidth="12.5703125" defaultRowHeight="15.75" customHeight="1" x14ac:dyDescent="0.2"/>
  <cols>
    <col min="1" max="1" width="9.85546875" style="76" customWidth="1"/>
    <col min="2" max="2" width="45.42578125" style="76" customWidth="1"/>
    <col min="3" max="3" width="31.28515625" style="65" customWidth="1"/>
    <col min="4" max="4" width="32.28515625" style="55" customWidth="1"/>
    <col min="5" max="5" width="28.140625" style="76" customWidth="1"/>
    <col min="6" max="8" width="8.42578125" style="76" customWidth="1"/>
    <col min="9" max="9" width="15.42578125" style="76" customWidth="1"/>
    <col min="10" max="26" width="8" style="76" customWidth="1"/>
    <col min="27" max="16384" width="12.5703125" style="76"/>
  </cols>
  <sheetData>
    <row r="1" spans="1:26" ht="12" customHeight="1" x14ac:dyDescent="0.2">
      <c r="A1" s="94"/>
      <c r="B1" s="95"/>
      <c r="C1" s="95"/>
      <c r="D1" s="95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96" t="s">
        <v>0</v>
      </c>
      <c r="B2" s="97"/>
      <c r="C2" s="97"/>
      <c r="D2" s="98"/>
      <c r="E2" s="102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2"/>
      <c r="C3" s="103"/>
      <c r="D3" s="95"/>
      <c r="E3" s="95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" t="s">
        <v>1</v>
      </c>
      <c r="B4" s="104" t="s">
        <v>2</v>
      </c>
      <c r="C4" s="100"/>
      <c r="D4" s="101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">
      <c r="A5" s="5" t="s">
        <v>4</v>
      </c>
      <c r="B5" s="105" t="s">
        <v>149</v>
      </c>
      <c r="C5" s="100"/>
      <c r="D5" s="101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">
      <c r="A6" s="5" t="s">
        <v>6</v>
      </c>
      <c r="B6" s="105" t="s">
        <v>7</v>
      </c>
      <c r="C6" s="100"/>
      <c r="D6" s="101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5" t="s">
        <v>8</v>
      </c>
      <c r="B7" s="104" t="s">
        <v>32</v>
      </c>
      <c r="C7" s="100"/>
      <c r="D7" s="101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">
      <c r="A8" s="5" t="s">
        <v>9</v>
      </c>
      <c r="B8" s="106">
        <v>44847</v>
      </c>
      <c r="C8" s="100"/>
      <c r="D8" s="101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">
      <c r="A11" s="5" t="s">
        <v>12</v>
      </c>
      <c r="B11" s="15">
        <f>COUNTIF($F$18:$F$49686,"*Passed")</f>
        <v>0</v>
      </c>
      <c r="C11" s="58">
        <f>COUNTIF($G$18:$G$49686,"*Passed")</f>
        <v>0</v>
      </c>
      <c r="D11" s="51">
        <f>COUNTIF($H$18:$H$49686,"*Passed")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">
      <c r="A12" s="5" t="s">
        <v>13</v>
      </c>
      <c r="B12" s="15">
        <f>COUNTIF($F$18:$F$49406,"*Failed*")</f>
        <v>0</v>
      </c>
      <c r="C12" s="58">
        <f>COUNTIF($G$18:$G$49406,"*Failed*")</f>
        <v>0</v>
      </c>
      <c r="D12" s="51">
        <f>COUNTIF($H$18:$H$49406,"*Failed*")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">
      <c r="A13" s="5" t="s">
        <v>14</v>
      </c>
      <c r="B13" s="15">
        <f>COUNTIF($F$18:$F$49406,"*Not Run*")</f>
        <v>0</v>
      </c>
      <c r="C13" s="58">
        <f>COUNTIF($G$18:$G$49406,"*Not Run*")</f>
        <v>0</v>
      </c>
      <c r="D13" s="51">
        <f>COUNTIF($H$18:$H$49406,"*Not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">
      <c r="A14" s="5" t="s">
        <v>15</v>
      </c>
      <c r="B14" s="15">
        <f>COUNTIF($F$18:$F$49406,"*NA*")</f>
        <v>0</v>
      </c>
      <c r="C14" s="58">
        <f>COUNTIF($G$18:$G$49406,"*NA*")</f>
        <v>0</v>
      </c>
      <c r="D14" s="51">
        <f>COUNTIF($H$18:$H$49406,"*NA*")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">
      <c r="A15" s="5" t="s">
        <v>16</v>
      </c>
      <c r="B15" s="15">
        <f>COUNTIF($F$18:$F$49406,"*Passed in previous build*")</f>
        <v>0</v>
      </c>
      <c r="C15" s="58">
        <f>COUNTIF($G$18:$G$49406,"*Passed in previous build*")</f>
        <v>0</v>
      </c>
      <c r="D15" s="51">
        <f>COUNTIF($H$18:$H$49406,"*Passed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6"/>
      <c r="B16" s="17"/>
      <c r="C16" s="59"/>
      <c r="D16" s="52"/>
      <c r="E16" s="18"/>
      <c r="F16" s="108" t="s">
        <v>10</v>
      </c>
      <c r="G16" s="109"/>
      <c r="H16" s="110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3"/>
      <c r="B18" s="111" t="s">
        <v>150</v>
      </c>
      <c r="C18" s="100"/>
      <c r="D18" s="101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">
      <c r="A19" s="31">
        <v>1</v>
      </c>
      <c r="B19" s="41" t="s">
        <v>202</v>
      </c>
      <c r="C19" s="67" t="s">
        <v>244</v>
      </c>
      <c r="D19" s="72" t="s">
        <v>243</v>
      </c>
      <c r="E19" s="36" t="s">
        <v>392</v>
      </c>
      <c r="F19" s="31"/>
      <c r="G19" s="31"/>
      <c r="H19" s="31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s="85" customFormat="1" ht="49.5" customHeight="1" x14ac:dyDescent="0.2">
      <c r="A20" s="31">
        <v>2</v>
      </c>
      <c r="B20" s="61" t="s">
        <v>192</v>
      </c>
      <c r="C20" s="74" t="s">
        <v>242</v>
      </c>
      <c r="D20" s="72" t="s">
        <v>245</v>
      </c>
      <c r="E20" s="31"/>
      <c r="F20" s="31"/>
      <c r="G20" s="31"/>
      <c r="H20" s="31"/>
      <c r="I20" s="26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38.25" customHeight="1" x14ac:dyDescent="0.2">
      <c r="A21" s="28">
        <f t="shared" ref="A21:A24" ca="1" si="2">IF(OFFSET(A21,-1,0) ="",OFFSET(A21,-2,0)+1,OFFSET(A21,-1,0)+1 )</f>
        <v>3</v>
      </c>
      <c r="B21" s="78" t="s">
        <v>157</v>
      </c>
      <c r="C21" s="74" t="s">
        <v>241</v>
      </c>
      <c r="D21" s="72" t="s">
        <v>245</v>
      </c>
      <c r="E21" s="48"/>
      <c r="F21" s="31"/>
      <c r="G21" s="31"/>
      <c r="H21" s="31"/>
      <c r="I21" s="26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s="84" customFormat="1" ht="38.25" customHeight="1" x14ac:dyDescent="0.2">
      <c r="A22" s="28">
        <f t="shared" ca="1" si="2"/>
        <v>4</v>
      </c>
      <c r="B22" s="61" t="s">
        <v>191</v>
      </c>
      <c r="C22" s="74" t="s">
        <v>237</v>
      </c>
      <c r="D22" s="72" t="s">
        <v>247</v>
      </c>
      <c r="E22" s="48"/>
      <c r="F22" s="31"/>
      <c r="G22" s="31"/>
      <c r="H22" s="31"/>
      <c r="I22" s="26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48.75" customHeight="1" x14ac:dyDescent="0.2">
      <c r="A23" s="28">
        <f t="shared" ca="1" si="2"/>
        <v>5</v>
      </c>
      <c r="B23" s="68" t="s">
        <v>154</v>
      </c>
      <c r="C23" s="74" t="s">
        <v>238</v>
      </c>
      <c r="D23" s="72" t="s">
        <v>246</v>
      </c>
      <c r="E23" s="48"/>
      <c r="F23" s="31"/>
      <c r="G23" s="31"/>
      <c r="H23" s="31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51.75" customHeight="1" x14ac:dyDescent="0.2">
      <c r="A24" s="28">
        <f t="shared" ca="1" si="2"/>
        <v>6</v>
      </c>
      <c r="B24" s="68" t="s">
        <v>155</v>
      </c>
      <c r="C24" s="74" t="s">
        <v>239</v>
      </c>
      <c r="D24" s="72" t="s">
        <v>246</v>
      </c>
      <c r="E24" s="48"/>
      <c r="F24" s="31"/>
      <c r="G24" s="31"/>
      <c r="H24" s="31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">
      <c r="A25" s="35">
        <f t="shared" ref="A25:A29" ca="1" si="3">IF(OFFSET(A25,-1,0) ="",OFFSET(A25,-2,0)+1,OFFSET(A25,-1,0)+1 )</f>
        <v>7</v>
      </c>
      <c r="B25" s="68" t="s">
        <v>156</v>
      </c>
      <c r="C25" s="74" t="s">
        <v>240</v>
      </c>
      <c r="D25" s="72" t="s">
        <v>246</v>
      </c>
      <c r="E25" s="48"/>
      <c r="F25" s="31"/>
      <c r="G25" s="31"/>
      <c r="H25" s="31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51.75" customHeight="1" x14ac:dyDescent="0.2">
      <c r="A26" s="35">
        <f t="shared" ca="1" si="3"/>
        <v>8</v>
      </c>
      <c r="B26" s="68" t="s">
        <v>158</v>
      </c>
      <c r="C26" s="74" t="s">
        <v>236</v>
      </c>
      <c r="D26" s="72" t="s">
        <v>247</v>
      </c>
      <c r="E26" s="48"/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40.5" customHeight="1" x14ac:dyDescent="0.2">
      <c r="A27" s="35">
        <f t="shared" ca="1" si="3"/>
        <v>9</v>
      </c>
      <c r="B27" s="68" t="s">
        <v>153</v>
      </c>
      <c r="C27" s="74" t="s">
        <v>233</v>
      </c>
      <c r="D27" s="88" t="s">
        <v>248</v>
      </c>
      <c r="E27" s="48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39" customHeight="1" x14ac:dyDescent="0.2">
      <c r="A28" s="35">
        <f t="shared" ca="1" si="3"/>
        <v>10</v>
      </c>
      <c r="B28" s="68" t="s">
        <v>151</v>
      </c>
      <c r="C28" s="89" t="s">
        <v>250</v>
      </c>
      <c r="D28" s="73" t="s">
        <v>235</v>
      </c>
      <c r="E28" s="31"/>
      <c r="F28" s="31"/>
      <c r="G28" s="31"/>
      <c r="H28" s="31"/>
      <c r="I28" s="29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s="84" customFormat="1" ht="54.75" customHeight="1" x14ac:dyDescent="0.2">
      <c r="A29" s="35">
        <f t="shared" ca="1" si="3"/>
        <v>11</v>
      </c>
      <c r="B29" s="69" t="s">
        <v>190</v>
      </c>
      <c r="C29" s="89" t="s">
        <v>234</v>
      </c>
      <c r="D29" s="73" t="s">
        <v>249</v>
      </c>
      <c r="E29" s="31"/>
      <c r="F29" s="31"/>
      <c r="G29" s="31"/>
      <c r="H29" s="31"/>
      <c r="I29" s="2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9" customHeight="1" x14ac:dyDescent="0.2">
      <c r="A30" s="35">
        <f ca="1">IF(OFFSET(A30,-1,0) ="",OFFSET(A30,-2,0)+1,OFFSET(A30,-1,0)+1 )</f>
        <v>12</v>
      </c>
      <c r="B30" s="69" t="s">
        <v>152</v>
      </c>
      <c r="C30" s="67" t="s">
        <v>390</v>
      </c>
      <c r="D30" s="72" t="s">
        <v>393</v>
      </c>
      <c r="E30" s="31"/>
      <c r="F30" s="31"/>
      <c r="G30" s="31"/>
      <c r="H30" s="31"/>
      <c r="I30" s="29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" customHeight="1" x14ac:dyDescent="0.2">
      <c r="A31" s="32"/>
      <c r="B31" s="112" t="s">
        <v>159</v>
      </c>
      <c r="C31" s="100"/>
      <c r="D31" s="101"/>
      <c r="E31" s="33"/>
      <c r="F31" s="34"/>
      <c r="G31" s="34"/>
      <c r="H31" s="34"/>
      <c r="I31" s="33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s="84" customFormat="1" ht="39" customHeight="1" x14ac:dyDescent="0.2">
      <c r="A32" s="35">
        <f t="shared" ref="A32:A42" ca="1" si="4">IF(OFFSET(A32,-1,0) ="",OFFSET(A32,-2,0)+1,OFFSET(A32,-1,0)+1 )</f>
        <v>13</v>
      </c>
      <c r="B32" s="80" t="s">
        <v>198</v>
      </c>
      <c r="C32" s="89" t="s">
        <v>261</v>
      </c>
      <c r="D32" s="72" t="s">
        <v>243</v>
      </c>
      <c r="E32" s="31"/>
      <c r="F32" s="31"/>
      <c r="G32" s="31"/>
      <c r="H32" s="31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s="84" customFormat="1" ht="39" customHeight="1" x14ac:dyDescent="0.2">
      <c r="A33" s="35">
        <f t="shared" ca="1" si="4"/>
        <v>14</v>
      </c>
      <c r="B33" s="80" t="s">
        <v>203</v>
      </c>
      <c r="C33" s="89" t="s">
        <v>262</v>
      </c>
      <c r="D33" s="72" t="s">
        <v>251</v>
      </c>
      <c r="E33" s="31"/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s="84" customFormat="1" ht="39" customHeight="1" x14ac:dyDescent="0.2">
      <c r="A34" s="35">
        <f t="shared" ca="1" si="4"/>
        <v>15</v>
      </c>
      <c r="B34" s="67" t="s">
        <v>204</v>
      </c>
      <c r="C34" s="89" t="s">
        <v>263</v>
      </c>
      <c r="D34" s="72" t="s">
        <v>251</v>
      </c>
      <c r="E34" s="79"/>
      <c r="F34" s="31"/>
      <c r="G34" s="31"/>
      <c r="H34" s="31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39" customHeight="1" x14ac:dyDescent="0.2">
      <c r="A35" s="35">
        <f t="shared" ca="1" si="4"/>
        <v>16</v>
      </c>
      <c r="B35" s="68" t="s">
        <v>160</v>
      </c>
      <c r="C35" s="89" t="s">
        <v>264</v>
      </c>
      <c r="D35" s="72" t="s">
        <v>243</v>
      </c>
      <c r="E35" s="79"/>
      <c r="F35" s="31"/>
      <c r="G35" s="31"/>
      <c r="H35" s="31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36.75" customHeight="1" x14ac:dyDescent="0.2">
      <c r="A36" s="35">
        <f t="shared" ca="1" si="4"/>
        <v>17</v>
      </c>
      <c r="B36" s="68" t="s">
        <v>161</v>
      </c>
      <c r="C36" s="89" t="s">
        <v>265</v>
      </c>
      <c r="D36" s="72" t="s">
        <v>252</v>
      </c>
      <c r="E36" s="77"/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36.75" customHeight="1" x14ac:dyDescent="0.2">
      <c r="A37" s="35">
        <f t="shared" ca="1" si="4"/>
        <v>18</v>
      </c>
      <c r="B37" s="68" t="s">
        <v>162</v>
      </c>
      <c r="C37" s="89" t="s">
        <v>266</v>
      </c>
      <c r="D37" s="72" t="s">
        <v>252</v>
      </c>
      <c r="E37" s="31"/>
      <c r="F37" s="31"/>
      <c r="G37" s="31"/>
      <c r="H37" s="31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38.25" customHeight="1" x14ac:dyDescent="0.2">
      <c r="A38" s="35">
        <f t="shared" ca="1" si="4"/>
        <v>19</v>
      </c>
      <c r="B38" s="68" t="s">
        <v>205</v>
      </c>
      <c r="C38" s="89" t="s">
        <v>267</v>
      </c>
      <c r="D38" s="72" t="s">
        <v>252</v>
      </c>
      <c r="E38" s="48"/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52.5" customHeight="1" x14ac:dyDescent="0.2">
      <c r="A39" s="35">
        <f t="shared" ca="1" si="4"/>
        <v>20</v>
      </c>
      <c r="B39" s="68" t="s">
        <v>163</v>
      </c>
      <c r="C39" s="89" t="s">
        <v>253</v>
      </c>
      <c r="D39" s="73" t="s">
        <v>255</v>
      </c>
      <c r="E39" s="48"/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53.25" customHeight="1" x14ac:dyDescent="0.2">
      <c r="A40" s="35">
        <f t="shared" ca="1" si="4"/>
        <v>21</v>
      </c>
      <c r="B40" s="68" t="s">
        <v>164</v>
      </c>
      <c r="C40" s="74" t="s">
        <v>250</v>
      </c>
      <c r="D40" s="73" t="s">
        <v>254</v>
      </c>
      <c r="E40" s="48"/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s="84" customFormat="1" ht="53.25" customHeight="1" x14ac:dyDescent="0.2">
      <c r="A41" s="35">
        <f t="shared" ca="1" si="4"/>
        <v>22</v>
      </c>
      <c r="B41" s="68" t="s">
        <v>189</v>
      </c>
      <c r="C41" s="67" t="s">
        <v>257</v>
      </c>
      <c r="D41" s="73" t="s">
        <v>256</v>
      </c>
      <c r="E41" s="73"/>
      <c r="F41" s="31"/>
      <c r="G41" s="31"/>
      <c r="H41" s="31"/>
      <c r="I41" s="35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55.5" customHeight="1" x14ac:dyDescent="0.2">
      <c r="A42" s="35">
        <f t="shared" ca="1" si="4"/>
        <v>23</v>
      </c>
      <c r="B42" s="68" t="s">
        <v>152</v>
      </c>
      <c r="C42" s="68" t="s">
        <v>258</v>
      </c>
      <c r="D42" s="73" t="s">
        <v>259</v>
      </c>
      <c r="E42" s="48"/>
      <c r="F42" s="31"/>
      <c r="G42" s="31"/>
      <c r="H42" s="31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" customHeight="1" x14ac:dyDescent="0.2">
      <c r="A43" s="32"/>
      <c r="B43" s="107" t="s">
        <v>165</v>
      </c>
      <c r="C43" s="113"/>
      <c r="D43" s="114"/>
      <c r="E43" s="33"/>
      <c r="F43" s="34"/>
      <c r="G43" s="34"/>
      <c r="H43" s="34"/>
      <c r="I43" s="33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41.25" customHeight="1" x14ac:dyDescent="0.2">
      <c r="A44" s="35">
        <f ca="1">IF(OFFSET(A44,-1,0) ="",OFFSET(A44,-2,0)+1,OFFSET(A44,-1,0)+1 )</f>
        <v>24</v>
      </c>
      <c r="B44" s="68" t="s">
        <v>206</v>
      </c>
      <c r="C44" s="89" t="s">
        <v>260</v>
      </c>
      <c r="D44" s="66" t="s">
        <v>396</v>
      </c>
      <c r="E44" s="36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85" customFormat="1" ht="45" customHeight="1" x14ac:dyDescent="0.2">
      <c r="A45" s="35">
        <f t="shared" ref="A45:A46" ca="1" si="5">IF(OFFSET(A45,-1,0) ="",OFFSET(A45,-2,0)+1,OFFSET(A45,-1,0)+1 )</f>
        <v>25</v>
      </c>
      <c r="B45" s="68" t="s">
        <v>232</v>
      </c>
      <c r="C45" s="89" t="s">
        <v>394</v>
      </c>
      <c r="D45" s="68" t="s">
        <v>268</v>
      </c>
      <c r="E45" s="36"/>
      <c r="F45" s="31"/>
      <c r="G45" s="31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84" customFormat="1" ht="50.25" customHeight="1" x14ac:dyDescent="0.2">
      <c r="A46" s="35">
        <f t="shared" ca="1" si="5"/>
        <v>26</v>
      </c>
      <c r="B46" s="68" t="s">
        <v>228</v>
      </c>
      <c r="C46" s="89" t="s">
        <v>271</v>
      </c>
      <c r="D46" s="68" t="s">
        <v>268</v>
      </c>
      <c r="E46" s="36"/>
      <c r="F46" s="31"/>
      <c r="G46" s="31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39.75" customHeight="1" x14ac:dyDescent="0.2">
      <c r="A47" s="35">
        <f ca="1">IF(OFFSET(A47,-1,0) ="",OFFSET(A47,-2,0)+1,OFFSET(A47,-1,0)+1 )</f>
        <v>27</v>
      </c>
      <c r="B47" s="68" t="s">
        <v>229</v>
      </c>
      <c r="C47" s="89" t="s">
        <v>270</v>
      </c>
      <c r="D47" s="68" t="s">
        <v>268</v>
      </c>
      <c r="E47" s="36"/>
      <c r="F47" s="31"/>
      <c r="G47" s="31"/>
      <c r="H47" s="31"/>
      <c r="I47" s="35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39.75" customHeight="1" x14ac:dyDescent="0.2">
      <c r="A48" s="35">
        <f ca="1">IF(OFFSET(A48,-1,0) ="",OFFSET(A48,-2,0)+1,OFFSET(A48,-1,0)+1 )</f>
        <v>28</v>
      </c>
      <c r="B48" s="68" t="s">
        <v>230</v>
      </c>
      <c r="C48" s="89" t="s">
        <v>269</v>
      </c>
      <c r="D48" s="68" t="s">
        <v>268</v>
      </c>
      <c r="E48" s="36"/>
      <c r="F48" s="31"/>
      <c r="G48" s="31"/>
      <c r="H48" s="3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s="85" customFormat="1" ht="39.75" customHeight="1" x14ac:dyDescent="0.2">
      <c r="A49" s="35">
        <f t="shared" ref="A49" ca="1" si="6">IF(OFFSET(A49,-1,0) ="",OFFSET(A49,-2,0)+1,OFFSET(A49,-1,0)+1 )</f>
        <v>29</v>
      </c>
      <c r="B49" s="68" t="s">
        <v>231</v>
      </c>
      <c r="C49" s="89" t="s">
        <v>395</v>
      </c>
      <c r="D49" s="66" t="s">
        <v>396</v>
      </c>
      <c r="E49" s="36"/>
      <c r="F49" s="31"/>
      <c r="G49" s="42"/>
      <c r="H49" s="3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39.75" customHeight="1" x14ac:dyDescent="0.2">
      <c r="A50" s="35">
        <f t="shared" ref="A50:A62" ca="1" si="7">IF(OFFSET(A50,-1,0) ="",OFFSET(A50,-2,0)+1,OFFSET(A50,-1,0)+1 )</f>
        <v>30</v>
      </c>
      <c r="B50" s="69" t="s">
        <v>169</v>
      </c>
      <c r="C50" s="89" t="s">
        <v>272</v>
      </c>
      <c r="D50" s="66" t="s">
        <v>273</v>
      </c>
      <c r="E50" s="36"/>
      <c r="F50" s="61"/>
      <c r="G50" s="46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39.75" customHeight="1" x14ac:dyDescent="0.2">
      <c r="A51" s="35">
        <f t="shared" ca="1" si="7"/>
        <v>31</v>
      </c>
      <c r="B51" s="69" t="s">
        <v>166</v>
      </c>
      <c r="C51" s="89" t="s">
        <v>274</v>
      </c>
      <c r="D51" s="66" t="s">
        <v>396</v>
      </c>
      <c r="E51" s="36"/>
      <c r="F51" s="61"/>
      <c r="G51" s="46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39.75" customHeight="1" x14ac:dyDescent="0.2">
      <c r="A52" s="35">
        <f t="shared" ca="1" si="7"/>
        <v>32</v>
      </c>
      <c r="B52" s="69" t="s">
        <v>167</v>
      </c>
      <c r="C52" s="89" t="s">
        <v>275</v>
      </c>
      <c r="D52" s="66" t="s">
        <v>396</v>
      </c>
      <c r="E52" s="36"/>
      <c r="F52" s="61"/>
      <c r="G52" s="46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39.75" customHeight="1" x14ac:dyDescent="0.2">
      <c r="A53" s="35">
        <f t="shared" ca="1" si="7"/>
        <v>33</v>
      </c>
      <c r="B53" s="69" t="s">
        <v>168</v>
      </c>
      <c r="C53" s="89" t="s">
        <v>272</v>
      </c>
      <c r="D53" s="66" t="s">
        <v>284</v>
      </c>
      <c r="E53" s="36"/>
      <c r="F53" s="61"/>
      <c r="G53" s="46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39.75" customHeight="1" x14ac:dyDescent="0.2">
      <c r="A54" s="35">
        <f t="shared" ca="1" si="7"/>
        <v>34</v>
      </c>
      <c r="B54" s="69" t="s">
        <v>170</v>
      </c>
      <c r="C54" s="89" t="s">
        <v>276</v>
      </c>
      <c r="D54" s="66" t="s">
        <v>396</v>
      </c>
      <c r="E54" s="36"/>
      <c r="F54" s="61"/>
      <c r="G54" s="46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39.75" customHeight="1" x14ac:dyDescent="0.2">
      <c r="A55" s="35">
        <f t="shared" ca="1" si="7"/>
        <v>35</v>
      </c>
      <c r="B55" s="69" t="s">
        <v>172</v>
      </c>
      <c r="C55" s="89" t="s">
        <v>278</v>
      </c>
      <c r="D55" s="66" t="s">
        <v>396</v>
      </c>
      <c r="E55" s="36"/>
      <c r="F55" s="61"/>
      <c r="G55" s="46"/>
      <c r="H55" s="31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39.75" customHeight="1" x14ac:dyDescent="0.2">
      <c r="A56" s="35">
        <f t="shared" ca="1" si="7"/>
        <v>36</v>
      </c>
      <c r="B56" s="69" t="s">
        <v>171</v>
      </c>
      <c r="C56" s="89" t="s">
        <v>277</v>
      </c>
      <c r="D56" s="66" t="s">
        <v>396</v>
      </c>
      <c r="E56" s="36"/>
      <c r="F56" s="61"/>
      <c r="G56" s="46"/>
      <c r="H56" s="31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39.75" customHeight="1" x14ac:dyDescent="0.2">
      <c r="A57" s="35">
        <f t="shared" ca="1" si="7"/>
        <v>37</v>
      </c>
      <c r="B57" s="69" t="s">
        <v>173</v>
      </c>
      <c r="C57" s="89" t="s">
        <v>279</v>
      </c>
      <c r="D57" s="66" t="s">
        <v>280</v>
      </c>
      <c r="E57" s="36"/>
      <c r="F57" s="61"/>
      <c r="G57" s="46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39.75" customHeight="1" x14ac:dyDescent="0.2">
      <c r="A58" s="35">
        <f t="shared" ca="1" si="7"/>
        <v>38</v>
      </c>
      <c r="B58" s="69" t="s">
        <v>174</v>
      </c>
      <c r="C58" s="89" t="s">
        <v>281</v>
      </c>
      <c r="D58" s="66" t="s">
        <v>282</v>
      </c>
      <c r="E58" s="36"/>
      <c r="F58" s="61"/>
      <c r="G58" s="46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39.75" customHeight="1" x14ac:dyDescent="0.2">
      <c r="A59" s="35">
        <f t="shared" ca="1" si="7"/>
        <v>39</v>
      </c>
      <c r="B59" s="69" t="s">
        <v>175</v>
      </c>
      <c r="C59" s="89" t="s">
        <v>283</v>
      </c>
      <c r="D59" s="66" t="s">
        <v>285</v>
      </c>
      <c r="E59" s="36"/>
      <c r="F59" s="61"/>
      <c r="G59" s="46"/>
      <c r="H59" s="31"/>
      <c r="I59" s="35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39.75" customHeight="1" x14ac:dyDescent="0.2">
      <c r="A60" s="35">
        <f t="shared" ca="1" si="7"/>
        <v>40</v>
      </c>
      <c r="B60" s="68" t="s">
        <v>164</v>
      </c>
      <c r="C60" s="67" t="s">
        <v>250</v>
      </c>
      <c r="D60" s="66" t="s">
        <v>286</v>
      </c>
      <c r="E60" s="36"/>
      <c r="F60" s="61"/>
      <c r="G60" s="46"/>
      <c r="H60" s="3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s="84" customFormat="1" ht="39.75" customHeight="1" x14ac:dyDescent="0.2">
      <c r="A61" s="35">
        <f t="shared" ca="1" si="7"/>
        <v>41</v>
      </c>
      <c r="B61" s="68" t="s">
        <v>193</v>
      </c>
      <c r="C61" s="89" t="s">
        <v>287</v>
      </c>
      <c r="D61" s="66" t="s">
        <v>288</v>
      </c>
      <c r="E61" s="36"/>
      <c r="F61" s="61"/>
      <c r="G61" s="46"/>
      <c r="H61" s="31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39" customHeight="1" x14ac:dyDescent="0.2">
      <c r="A62" s="35">
        <f t="shared" ca="1" si="7"/>
        <v>42</v>
      </c>
      <c r="B62" s="68" t="s">
        <v>152</v>
      </c>
      <c r="C62" s="68" t="s">
        <v>291</v>
      </c>
      <c r="D62" s="73" t="s">
        <v>391</v>
      </c>
      <c r="E62" s="68"/>
      <c r="F62" s="61"/>
      <c r="G62" s="46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" customHeight="1" x14ac:dyDescent="0.2">
      <c r="A63" s="32"/>
      <c r="B63" s="107" t="s">
        <v>178</v>
      </c>
      <c r="C63" s="113"/>
      <c r="D63" s="114"/>
      <c r="E63" s="33"/>
      <c r="F63" s="34"/>
      <c r="G63" s="34"/>
      <c r="H63" s="34"/>
      <c r="I63" s="33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28.5" customHeight="1" x14ac:dyDescent="0.2">
      <c r="A64" s="37">
        <f t="shared" ref="A64:A87" ca="1" si="8">IF(OFFSET(A64,-1,0) ="",OFFSET(A64,-2,0)+1,OFFSET(A64,-1,0)+1 )</f>
        <v>43</v>
      </c>
      <c r="B64" s="68" t="s">
        <v>200</v>
      </c>
      <c r="C64" s="67" t="s">
        <v>289</v>
      </c>
      <c r="D64" s="66" t="s">
        <v>292</v>
      </c>
      <c r="E64" s="36"/>
      <c r="F64" s="31"/>
      <c r="G64" s="31"/>
      <c r="H64" s="31"/>
      <c r="I64" s="37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spans="1:26" ht="36" customHeight="1" x14ac:dyDescent="0.2">
      <c r="A65" s="35">
        <f t="shared" ca="1" si="8"/>
        <v>44</v>
      </c>
      <c r="B65" s="68" t="s">
        <v>201</v>
      </c>
      <c r="C65" s="67" t="s">
        <v>290</v>
      </c>
      <c r="D65" s="66" t="s">
        <v>293</v>
      </c>
      <c r="E65" s="36"/>
      <c r="F65" s="31"/>
      <c r="G65" s="31"/>
      <c r="H65" s="31"/>
      <c r="I65" s="37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spans="1:26" ht="39" customHeight="1" x14ac:dyDescent="0.2">
      <c r="A66" s="35">
        <f t="shared" ca="1" si="8"/>
        <v>45</v>
      </c>
      <c r="B66" s="68" t="s">
        <v>176</v>
      </c>
      <c r="C66" s="67" t="s">
        <v>294</v>
      </c>
      <c r="D66" s="66" t="s">
        <v>293</v>
      </c>
      <c r="E66" s="36"/>
      <c r="F66" s="31"/>
      <c r="G66" s="31"/>
      <c r="H66" s="31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36.75" customHeight="1" x14ac:dyDescent="0.2">
      <c r="A67" s="35">
        <f t="shared" ca="1" si="8"/>
        <v>46</v>
      </c>
      <c r="B67" s="68" t="s">
        <v>369</v>
      </c>
      <c r="C67" s="67" t="s">
        <v>397</v>
      </c>
      <c r="D67" s="66" t="s">
        <v>398</v>
      </c>
      <c r="E67" s="36"/>
      <c r="F67" s="31"/>
      <c r="G67" s="31"/>
      <c r="H67" s="31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s="85" customFormat="1" ht="36.75" customHeight="1" x14ac:dyDescent="0.2">
      <c r="A68" s="37">
        <f t="shared" ca="1" si="8"/>
        <v>47</v>
      </c>
      <c r="B68" s="68" t="s">
        <v>207</v>
      </c>
      <c r="C68" s="67" t="s">
        <v>296</v>
      </c>
      <c r="D68" s="66" t="s">
        <v>292</v>
      </c>
      <c r="E68" s="36"/>
      <c r="F68" s="31"/>
      <c r="G68" s="31"/>
      <c r="H68" s="31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s="85" customFormat="1" ht="36.75" customHeight="1" x14ac:dyDescent="0.2">
      <c r="A69" s="37">
        <f t="shared" ca="1" si="8"/>
        <v>48</v>
      </c>
      <c r="B69" s="68" t="s">
        <v>208</v>
      </c>
      <c r="C69" s="67" t="s">
        <v>297</v>
      </c>
      <c r="D69" s="66" t="s">
        <v>312</v>
      </c>
      <c r="E69" s="36"/>
      <c r="F69" s="31"/>
      <c r="G69" s="31"/>
      <c r="H69" s="31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s="85" customFormat="1" ht="36.75" customHeight="1" x14ac:dyDescent="0.2">
      <c r="A70" s="37">
        <f t="shared" ca="1" si="8"/>
        <v>49</v>
      </c>
      <c r="B70" s="68" t="s">
        <v>209</v>
      </c>
      <c r="C70" s="67" t="s">
        <v>298</v>
      </c>
      <c r="D70" s="66" t="s">
        <v>299</v>
      </c>
      <c r="E70" s="36"/>
      <c r="F70" s="31"/>
      <c r="G70" s="31"/>
      <c r="H70" s="31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s="85" customFormat="1" ht="36.75" customHeight="1" x14ac:dyDescent="0.2">
      <c r="A71" s="37">
        <f t="shared" ca="1" si="8"/>
        <v>50</v>
      </c>
      <c r="B71" s="66" t="s">
        <v>210</v>
      </c>
      <c r="C71" s="67" t="s">
        <v>300</v>
      </c>
      <c r="D71" s="66" t="s">
        <v>400</v>
      </c>
      <c r="E71" s="36"/>
      <c r="F71" s="31"/>
      <c r="G71" s="31"/>
      <c r="H71" s="31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s="85" customFormat="1" ht="36.75" customHeight="1" x14ac:dyDescent="0.2">
      <c r="A72" s="37">
        <f t="shared" ca="1" si="8"/>
        <v>51</v>
      </c>
      <c r="B72" s="67" t="s">
        <v>211</v>
      </c>
      <c r="C72" s="67" t="s">
        <v>301</v>
      </c>
      <c r="D72" s="66" t="s">
        <v>400</v>
      </c>
      <c r="E72" s="36"/>
      <c r="F72" s="31"/>
      <c r="G72" s="31"/>
      <c r="H72" s="31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s="85" customFormat="1" ht="36.75" customHeight="1" x14ac:dyDescent="0.2">
      <c r="A73" s="37">
        <f t="shared" ca="1" si="8"/>
        <v>52</v>
      </c>
      <c r="B73" s="66" t="s">
        <v>212</v>
      </c>
      <c r="C73" s="67" t="s">
        <v>302</v>
      </c>
      <c r="D73" s="66" t="s">
        <v>400</v>
      </c>
      <c r="E73" s="36"/>
      <c r="F73" s="31"/>
      <c r="G73" s="31"/>
      <c r="H73" s="31"/>
      <c r="I73" s="35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s="85" customFormat="1" ht="36.75" customHeight="1" x14ac:dyDescent="0.2">
      <c r="A74" s="37">
        <f t="shared" ca="1" si="8"/>
        <v>53</v>
      </c>
      <c r="B74" s="67" t="s">
        <v>218</v>
      </c>
      <c r="C74" s="67" t="s">
        <v>303</v>
      </c>
      <c r="D74" s="66" t="s">
        <v>313</v>
      </c>
      <c r="E74" s="36"/>
      <c r="F74" s="31"/>
      <c r="G74" s="31"/>
      <c r="H74" s="31"/>
      <c r="I74" s="35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s="85" customFormat="1" ht="36.75" customHeight="1" x14ac:dyDescent="0.2">
      <c r="A75" s="37">
        <f t="shared" ca="1" si="8"/>
        <v>54</v>
      </c>
      <c r="B75" s="66" t="s">
        <v>217</v>
      </c>
      <c r="C75" s="67" t="s">
        <v>304</v>
      </c>
      <c r="D75" s="66" t="s">
        <v>313</v>
      </c>
      <c r="E75" s="36"/>
      <c r="F75" s="31"/>
      <c r="G75" s="31"/>
      <c r="H75" s="31"/>
      <c r="I75" s="35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s="85" customFormat="1" ht="36.75" customHeight="1" x14ac:dyDescent="0.2">
      <c r="A76" s="37">
        <f t="shared" ca="1" si="8"/>
        <v>55</v>
      </c>
      <c r="B76" s="36" t="s">
        <v>216</v>
      </c>
      <c r="C76" s="67" t="s">
        <v>305</v>
      </c>
      <c r="D76" s="66" t="s">
        <v>313</v>
      </c>
      <c r="E76" s="36"/>
      <c r="F76" s="31"/>
      <c r="G76" s="31"/>
      <c r="H76" s="31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s="85" customFormat="1" ht="36.75" customHeight="1" x14ac:dyDescent="0.2">
      <c r="A77" s="37">
        <f t="shared" ca="1" si="8"/>
        <v>56</v>
      </c>
      <c r="B77" s="66" t="s">
        <v>215</v>
      </c>
      <c r="C77" s="67" t="s">
        <v>306</v>
      </c>
      <c r="D77" s="66" t="s">
        <v>313</v>
      </c>
      <c r="E77" s="36"/>
      <c r="F77" s="31"/>
      <c r="G77" s="31"/>
      <c r="H77" s="31"/>
      <c r="I77" s="35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s="85" customFormat="1" ht="36.75" customHeight="1" x14ac:dyDescent="0.2">
      <c r="A78" s="37">
        <f t="shared" ca="1" si="8"/>
        <v>57</v>
      </c>
      <c r="B78" s="36" t="s">
        <v>214</v>
      </c>
      <c r="C78" s="67" t="s">
        <v>307</v>
      </c>
      <c r="D78" s="66" t="s">
        <v>313</v>
      </c>
      <c r="E78" s="36"/>
      <c r="F78" s="31"/>
      <c r="G78" s="31"/>
      <c r="H78" s="31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s="85" customFormat="1" ht="36.75" customHeight="1" x14ac:dyDescent="0.2">
      <c r="A79" s="37">
        <f t="shared" ca="1" si="8"/>
        <v>58</v>
      </c>
      <c r="B79" s="87" t="s">
        <v>219</v>
      </c>
      <c r="C79" s="67" t="s">
        <v>308</v>
      </c>
      <c r="D79" s="66" t="s">
        <v>313</v>
      </c>
      <c r="E79" s="36"/>
      <c r="F79" s="31"/>
      <c r="G79" s="31"/>
      <c r="H79" s="31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s="85" customFormat="1" ht="36.75" customHeight="1" x14ac:dyDescent="0.2">
      <c r="A80" s="37">
        <f t="shared" ca="1" si="8"/>
        <v>59</v>
      </c>
      <c r="B80" s="67" t="s">
        <v>213</v>
      </c>
      <c r="C80" s="67" t="s">
        <v>309</v>
      </c>
      <c r="D80" s="66" t="s">
        <v>311</v>
      </c>
      <c r="E80" s="36"/>
      <c r="F80" s="31"/>
      <c r="G80" s="31"/>
      <c r="H80" s="31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36.75" customHeight="1" x14ac:dyDescent="0.2">
      <c r="A81" s="37">
        <f t="shared" ca="1" si="8"/>
        <v>60</v>
      </c>
      <c r="B81" s="68" t="s">
        <v>180</v>
      </c>
      <c r="C81" s="67" t="s">
        <v>310</v>
      </c>
      <c r="D81" s="66" t="s">
        <v>292</v>
      </c>
      <c r="E81" s="36"/>
      <c r="F81" s="31"/>
      <c r="G81" s="31"/>
      <c r="H81" s="31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" customHeight="1" x14ac:dyDescent="0.2">
      <c r="A82" s="32"/>
      <c r="B82" s="107" t="s">
        <v>179</v>
      </c>
      <c r="C82" s="113"/>
      <c r="D82" s="114"/>
      <c r="E82" s="33"/>
      <c r="F82" s="34"/>
      <c r="G82" s="34"/>
      <c r="H82" s="34"/>
      <c r="I82" s="33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36.75" customHeight="1" x14ac:dyDescent="0.2">
      <c r="A83" s="37">
        <f t="shared" ca="1" si="8"/>
        <v>61</v>
      </c>
      <c r="B83" s="68" t="s">
        <v>199</v>
      </c>
      <c r="C83" s="67" t="s">
        <v>314</v>
      </c>
      <c r="D83" s="66" t="s">
        <v>292</v>
      </c>
      <c r="E83" s="36"/>
      <c r="F83" s="31"/>
      <c r="G83" s="31"/>
      <c r="H83" s="31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s="84" customFormat="1" ht="36.75" customHeight="1" x14ac:dyDescent="0.2">
      <c r="A84" s="37">
        <f t="shared" ca="1" si="8"/>
        <v>62</v>
      </c>
      <c r="B84" s="68" t="s">
        <v>220</v>
      </c>
      <c r="C84" s="67" t="s">
        <v>315</v>
      </c>
      <c r="D84" s="66" t="s">
        <v>292</v>
      </c>
      <c r="E84" s="36"/>
      <c r="F84" s="31"/>
      <c r="G84" s="31"/>
      <c r="H84" s="31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s="84" customFormat="1" ht="36.75" customHeight="1" x14ac:dyDescent="0.2">
      <c r="A85" s="37">
        <f t="shared" ca="1" si="8"/>
        <v>63</v>
      </c>
      <c r="B85" s="68" t="s">
        <v>221</v>
      </c>
      <c r="C85" s="67" t="s">
        <v>317</v>
      </c>
      <c r="D85" s="66" t="s">
        <v>318</v>
      </c>
      <c r="E85" s="36"/>
      <c r="F85" s="31"/>
      <c r="G85" s="31"/>
      <c r="H85" s="31"/>
      <c r="I85" s="35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s="85" customFormat="1" ht="36.75" customHeight="1" x14ac:dyDescent="0.2">
      <c r="A86" s="37">
        <f t="shared" ca="1" si="8"/>
        <v>64</v>
      </c>
      <c r="B86" s="68" t="s">
        <v>222</v>
      </c>
      <c r="C86" s="67" t="s">
        <v>316</v>
      </c>
      <c r="D86" s="66" t="s">
        <v>399</v>
      </c>
      <c r="E86" s="36"/>
      <c r="F86" s="31"/>
      <c r="G86" s="31"/>
      <c r="H86" s="31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36.75" customHeight="1" x14ac:dyDescent="0.2">
      <c r="A87" s="37">
        <f t="shared" ca="1" si="8"/>
        <v>65</v>
      </c>
      <c r="B87" s="68" t="s">
        <v>194</v>
      </c>
      <c r="C87" s="67" t="s">
        <v>295</v>
      </c>
      <c r="D87" s="66" t="s">
        <v>319</v>
      </c>
      <c r="E87" s="36"/>
      <c r="F87" s="31"/>
      <c r="G87" s="31"/>
      <c r="H87" s="31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" customHeight="1" x14ac:dyDescent="0.2">
      <c r="A88" s="32"/>
      <c r="B88" s="107" t="s">
        <v>183</v>
      </c>
      <c r="C88" s="113"/>
      <c r="D88" s="114"/>
      <c r="E88" s="33"/>
      <c r="F88" s="34"/>
      <c r="G88" s="34"/>
      <c r="H88" s="34"/>
      <c r="I88" s="33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41.25" customHeight="1" x14ac:dyDescent="0.2">
      <c r="A89" s="35">
        <f ca="1">IF(OFFSET(A89,-1,0) ="",OFFSET(A89,-2,0)+1,OFFSET(A89,-1,0)+1 )</f>
        <v>66</v>
      </c>
      <c r="B89" s="68" t="s">
        <v>320</v>
      </c>
      <c r="C89" s="68" t="s">
        <v>327</v>
      </c>
      <c r="D89" s="66" t="s">
        <v>292</v>
      </c>
      <c r="E89" s="36" t="s">
        <v>406</v>
      </c>
      <c r="F89" s="31"/>
      <c r="G89" s="31"/>
      <c r="H89" s="31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s="86" customFormat="1" ht="41.25" customHeight="1" x14ac:dyDescent="0.2">
      <c r="A90" s="35">
        <f ca="1">IF(OFFSET(A90,-1,0) ="",OFFSET(A90,-2,0)+1,OFFSET(A90,-1,0)+1 )</f>
        <v>67</v>
      </c>
      <c r="B90" s="68" t="s">
        <v>328</v>
      </c>
      <c r="C90" s="68" t="s">
        <v>329</v>
      </c>
      <c r="D90" s="66" t="s">
        <v>292</v>
      </c>
      <c r="E90" s="36" t="s">
        <v>406</v>
      </c>
      <c r="F90" s="31"/>
      <c r="G90" s="31"/>
      <c r="H90" s="3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s="85" customFormat="1" ht="41.25" customHeight="1" x14ac:dyDescent="0.2">
      <c r="A91" s="35">
        <f ca="1">IF(OFFSET(A91,-1,0) ="",OFFSET(A91,-2,0)+1,OFFSET(A91,-1,0)+1 )</f>
        <v>68</v>
      </c>
      <c r="B91" s="68" t="s">
        <v>177</v>
      </c>
      <c r="C91" s="68" t="s">
        <v>331</v>
      </c>
      <c r="D91" s="69" t="s">
        <v>330</v>
      </c>
      <c r="E91" s="36" t="s">
        <v>406</v>
      </c>
      <c r="F91" s="31"/>
      <c r="G91" s="31"/>
      <c r="H91" s="3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41.25" customHeight="1" x14ac:dyDescent="0.2">
      <c r="A92" s="35">
        <f t="shared" ref="A92:A101" ca="1" si="9">IF(OFFSET(A92,-1,0) ="",OFFSET(A92,-2,0)+1,OFFSET(A92,-1,0)+1 )</f>
        <v>69</v>
      </c>
      <c r="B92" s="69" t="s">
        <v>195</v>
      </c>
      <c r="C92" s="68" t="s">
        <v>332</v>
      </c>
      <c r="D92" s="81" t="s">
        <v>337</v>
      </c>
      <c r="E92" s="36"/>
      <c r="F92" s="31"/>
      <c r="G92" s="31"/>
      <c r="H92" s="31"/>
      <c r="I92" s="35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41.25" customHeight="1" x14ac:dyDescent="0.2">
      <c r="A93" s="35">
        <f t="shared" ca="1" si="9"/>
        <v>70</v>
      </c>
      <c r="B93" s="69" t="s">
        <v>196</v>
      </c>
      <c r="C93" s="68" t="s">
        <v>333</v>
      </c>
      <c r="D93" s="66" t="s">
        <v>292</v>
      </c>
      <c r="E93" s="36"/>
      <c r="F93" s="31"/>
      <c r="G93" s="31"/>
      <c r="H93" s="31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41.25" customHeight="1" x14ac:dyDescent="0.2">
      <c r="A94" s="35">
        <f t="shared" ca="1" si="9"/>
        <v>71</v>
      </c>
      <c r="B94" s="69" t="s">
        <v>197</v>
      </c>
      <c r="C94" s="68" t="s">
        <v>334</v>
      </c>
      <c r="D94" s="66" t="s">
        <v>292</v>
      </c>
      <c r="E94" s="36"/>
      <c r="F94" s="31"/>
      <c r="G94" s="31"/>
      <c r="H94" s="31"/>
      <c r="I94" s="35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s="84" customFormat="1" ht="68.25" customHeight="1" x14ac:dyDescent="0.2">
      <c r="A95" s="35">
        <f t="shared" ca="1" si="9"/>
        <v>72</v>
      </c>
      <c r="B95" s="69" t="s">
        <v>223</v>
      </c>
      <c r="C95" s="68" t="s">
        <v>335</v>
      </c>
      <c r="D95" s="66" t="s">
        <v>292</v>
      </c>
      <c r="E95" s="36"/>
      <c r="F95" s="31"/>
      <c r="G95" s="31"/>
      <c r="H95" s="31"/>
      <c r="I95" s="35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41.25" customHeight="1" x14ac:dyDescent="0.2">
      <c r="A96" s="35">
        <f t="shared" ca="1" si="9"/>
        <v>73</v>
      </c>
      <c r="B96" s="69" t="s">
        <v>181</v>
      </c>
      <c r="C96" s="68" t="s">
        <v>334</v>
      </c>
      <c r="D96" s="81" t="s">
        <v>337</v>
      </c>
      <c r="E96" s="36"/>
      <c r="F96" s="31"/>
      <c r="G96" s="31"/>
      <c r="H96" s="31"/>
      <c r="I96" s="35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49.5" customHeight="1" x14ac:dyDescent="0.2">
      <c r="A97" s="35">
        <f t="shared" ca="1" si="9"/>
        <v>74</v>
      </c>
      <c r="B97" s="69" t="s">
        <v>226</v>
      </c>
      <c r="C97" s="68" t="s">
        <v>336</v>
      </c>
      <c r="D97" s="81" t="s">
        <v>338</v>
      </c>
      <c r="E97" s="36"/>
      <c r="F97" s="31"/>
      <c r="G97" s="31"/>
      <c r="H97" s="31"/>
      <c r="I97" s="35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s="85" customFormat="1" ht="41.25" customHeight="1" x14ac:dyDescent="0.2">
      <c r="A98" s="35">
        <f t="shared" ca="1" si="9"/>
        <v>75</v>
      </c>
      <c r="B98" s="69" t="s">
        <v>369</v>
      </c>
      <c r="C98" s="68" t="s">
        <v>397</v>
      </c>
      <c r="D98" s="81" t="s">
        <v>401</v>
      </c>
      <c r="E98" s="36"/>
      <c r="F98" s="31"/>
      <c r="G98" s="31"/>
      <c r="H98" s="31"/>
      <c r="I98" s="35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s="84" customFormat="1" ht="41.25" customHeight="1" x14ac:dyDescent="0.2">
      <c r="A99" s="35">
        <f t="shared" ca="1" si="9"/>
        <v>76</v>
      </c>
      <c r="B99" s="69" t="s">
        <v>190</v>
      </c>
      <c r="C99" s="68" t="s">
        <v>339</v>
      </c>
      <c r="D99" s="81" t="s">
        <v>402</v>
      </c>
      <c r="E99" s="36"/>
      <c r="F99" s="31"/>
      <c r="G99" s="31"/>
      <c r="H99" s="31"/>
      <c r="I99" s="35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s="85" customFormat="1" ht="41.25" customHeight="1" x14ac:dyDescent="0.2">
      <c r="A100" s="35">
        <f t="shared" ca="1" si="9"/>
        <v>77</v>
      </c>
      <c r="B100" s="69" t="s">
        <v>182</v>
      </c>
      <c r="C100" s="68" t="s">
        <v>342</v>
      </c>
      <c r="D100" s="81" t="s">
        <v>337</v>
      </c>
      <c r="E100" s="36"/>
      <c r="F100" s="31"/>
      <c r="G100" s="31"/>
      <c r="H100" s="31"/>
      <c r="I100" s="35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s="85" customFormat="1" ht="41.25" customHeight="1" x14ac:dyDescent="0.2">
      <c r="A101" s="35">
        <f t="shared" ca="1" si="9"/>
        <v>78</v>
      </c>
      <c r="B101" s="68" t="s">
        <v>152</v>
      </c>
      <c r="C101" s="68" t="s">
        <v>340</v>
      </c>
      <c r="D101" s="81" t="s">
        <v>341</v>
      </c>
      <c r="E101" s="36"/>
      <c r="F101" s="31"/>
      <c r="G101" s="31"/>
      <c r="H101" s="31"/>
      <c r="I101" s="35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" customHeight="1" x14ac:dyDescent="0.2">
      <c r="A102" s="32"/>
      <c r="B102" s="107" t="s">
        <v>184</v>
      </c>
      <c r="C102" s="115"/>
      <c r="D102" s="116"/>
      <c r="E102" s="33"/>
      <c r="F102" s="34"/>
      <c r="G102" s="34"/>
      <c r="H102" s="34"/>
      <c r="I102" s="33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27" customHeight="1" x14ac:dyDescent="0.2">
      <c r="A103" s="35">
        <f t="shared" ref="A103:A106" ca="1" si="10">IF(OFFSET(A103,-1,0) ="",OFFSET(A103,-2,0)+1,OFFSET(A103,-1,0)+1 )</f>
        <v>79</v>
      </c>
      <c r="B103" s="68" t="s">
        <v>185</v>
      </c>
      <c r="C103" s="67" t="s">
        <v>295</v>
      </c>
      <c r="D103" s="71" t="s">
        <v>321</v>
      </c>
      <c r="E103" s="36"/>
      <c r="F103" s="31"/>
      <c r="G103" s="31"/>
      <c r="H103" s="31"/>
      <c r="I103" s="35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s="84" customFormat="1" ht="27" customHeight="1" x14ac:dyDescent="0.2">
      <c r="A104" s="35">
        <f t="shared" ca="1" si="10"/>
        <v>80</v>
      </c>
      <c r="B104" s="31" t="s">
        <v>224</v>
      </c>
      <c r="C104" s="67" t="s">
        <v>322</v>
      </c>
      <c r="D104" s="71" t="s">
        <v>323</v>
      </c>
      <c r="E104" s="36"/>
      <c r="F104" s="31"/>
      <c r="G104" s="31"/>
      <c r="H104" s="31"/>
      <c r="I104" s="35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s="85" customFormat="1" ht="27" customHeight="1" x14ac:dyDescent="0.2">
      <c r="A105" s="35">
        <f t="shared" ca="1" si="10"/>
        <v>81</v>
      </c>
      <c r="B105" s="31" t="s">
        <v>225</v>
      </c>
      <c r="C105" s="67" t="s">
        <v>322</v>
      </c>
      <c r="D105" s="71" t="s">
        <v>324</v>
      </c>
      <c r="E105" s="36"/>
      <c r="F105" s="31"/>
      <c r="G105" s="31"/>
      <c r="H105" s="3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27" customHeight="1" x14ac:dyDescent="0.2">
      <c r="A106" s="35">
        <f t="shared" ca="1" si="10"/>
        <v>82</v>
      </c>
      <c r="B106" s="68" t="s">
        <v>186</v>
      </c>
      <c r="C106" s="67" t="s">
        <v>325</v>
      </c>
      <c r="D106" s="71" t="s">
        <v>326</v>
      </c>
      <c r="E106" s="31"/>
      <c r="F106" s="31"/>
      <c r="G106" s="31"/>
      <c r="H106" s="31"/>
      <c r="I106" s="35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" customHeight="1" x14ac:dyDescent="0.2">
      <c r="A107" s="32"/>
      <c r="B107" s="99" t="s">
        <v>187</v>
      </c>
      <c r="C107" s="113"/>
      <c r="D107" s="114"/>
      <c r="E107" s="33"/>
      <c r="F107" s="34"/>
      <c r="G107" s="34"/>
      <c r="H107" s="34"/>
      <c r="I107" s="33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38.25" customHeight="1" x14ac:dyDescent="0.2">
      <c r="A108" s="35">
        <f t="shared" ref="A108:A117" ca="1" si="11">IF(OFFSET(A108,-1,0) ="",OFFSET(A108,-2,0)+1,OFFSET(A108,-1,0)+1 )</f>
        <v>83</v>
      </c>
      <c r="B108" s="31" t="s">
        <v>354</v>
      </c>
      <c r="C108" s="61" t="s">
        <v>343</v>
      </c>
      <c r="D108" s="46" t="s">
        <v>351</v>
      </c>
      <c r="E108" s="36"/>
      <c r="F108" s="31"/>
      <c r="G108" s="31"/>
      <c r="H108" s="31"/>
      <c r="I108" s="35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s="84" customFormat="1" ht="39.75" customHeight="1" x14ac:dyDescent="0.2">
      <c r="A109" s="35">
        <f t="shared" ca="1" si="11"/>
        <v>84</v>
      </c>
      <c r="B109" s="31" t="s">
        <v>355</v>
      </c>
      <c r="C109" s="61" t="s">
        <v>344</v>
      </c>
      <c r="D109" s="46" t="s">
        <v>345</v>
      </c>
      <c r="E109" s="36"/>
      <c r="F109" s="31"/>
      <c r="G109" s="31"/>
      <c r="H109" s="31"/>
      <c r="I109" s="35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41.25" customHeight="1" x14ac:dyDescent="0.2">
      <c r="A110" s="35">
        <f t="shared" ca="1" si="11"/>
        <v>85</v>
      </c>
      <c r="B110" s="31" t="s">
        <v>403</v>
      </c>
      <c r="C110" s="61" t="s">
        <v>347</v>
      </c>
      <c r="D110" s="72" t="s">
        <v>245</v>
      </c>
      <c r="E110" s="31"/>
      <c r="F110" s="31"/>
      <c r="G110" s="31"/>
      <c r="H110" s="31"/>
      <c r="I110" s="35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56.25" customHeight="1" x14ac:dyDescent="0.2">
      <c r="A111" s="35">
        <f t="shared" ca="1" si="11"/>
        <v>86</v>
      </c>
      <c r="B111" s="31" t="s">
        <v>188</v>
      </c>
      <c r="C111" s="61" t="s">
        <v>346</v>
      </c>
      <c r="D111" s="47" t="s">
        <v>348</v>
      </c>
      <c r="E111" s="31"/>
      <c r="F111" s="31"/>
      <c r="G111" s="31"/>
      <c r="H111" s="31"/>
      <c r="I111" s="35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s="84" customFormat="1" ht="63.75" customHeight="1" x14ac:dyDescent="0.2">
      <c r="A112" s="35">
        <f t="shared" ca="1" si="11"/>
        <v>87</v>
      </c>
      <c r="B112" s="31" t="s">
        <v>404</v>
      </c>
      <c r="C112" s="61" t="s">
        <v>405</v>
      </c>
      <c r="D112" s="47" t="s">
        <v>349</v>
      </c>
      <c r="E112" s="31"/>
      <c r="F112" s="31"/>
      <c r="G112" s="31"/>
      <c r="H112" s="31"/>
      <c r="I112" s="35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s="83" customFormat="1" ht="38.25" customHeight="1" x14ac:dyDescent="0.2">
      <c r="A113" s="35">
        <f t="shared" ca="1" si="11"/>
        <v>88</v>
      </c>
      <c r="B113" s="31" t="s">
        <v>227</v>
      </c>
      <c r="C113" s="61" t="s">
        <v>350</v>
      </c>
      <c r="D113" s="88" t="s">
        <v>248</v>
      </c>
      <c r="E113" s="31"/>
      <c r="F113" s="31"/>
      <c r="G113" s="31"/>
      <c r="H113" s="31"/>
      <c r="I113" s="35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69.75" customHeight="1" x14ac:dyDescent="0.2">
      <c r="A114" s="35">
        <f t="shared" ca="1" si="11"/>
        <v>89</v>
      </c>
      <c r="B114" s="31" t="s">
        <v>352</v>
      </c>
      <c r="C114" s="61" t="s">
        <v>353</v>
      </c>
      <c r="D114" s="72" t="s">
        <v>251</v>
      </c>
      <c r="E114" s="31"/>
      <c r="F114" s="31"/>
      <c r="G114" s="31"/>
      <c r="H114" s="31"/>
      <c r="I114" s="35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25.5" customHeight="1" x14ac:dyDescent="0.2">
      <c r="A115" s="35">
        <f t="shared" ca="1" si="11"/>
        <v>90</v>
      </c>
      <c r="B115" s="31" t="s">
        <v>356</v>
      </c>
      <c r="C115" s="61" t="s">
        <v>357</v>
      </c>
      <c r="D115" s="42" t="s">
        <v>358</v>
      </c>
      <c r="E115" s="36"/>
      <c r="F115" s="31"/>
      <c r="G115" s="31"/>
      <c r="H115" s="31"/>
      <c r="I115" s="35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26.25" customHeight="1" x14ac:dyDescent="0.2">
      <c r="A116" s="35">
        <f t="shared" ca="1" si="11"/>
        <v>91</v>
      </c>
      <c r="B116" s="31" t="s">
        <v>359</v>
      </c>
      <c r="C116" s="61" t="s">
        <v>360</v>
      </c>
      <c r="D116" s="42" t="s">
        <v>361</v>
      </c>
      <c r="E116" s="31"/>
      <c r="F116" s="31"/>
      <c r="G116" s="31"/>
      <c r="H116" s="31"/>
      <c r="I116" s="35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s="90" customFormat="1" ht="26.25" customHeight="1" x14ac:dyDescent="0.2">
      <c r="A117" s="35">
        <f t="shared" ca="1" si="11"/>
        <v>92</v>
      </c>
      <c r="B117" s="31" t="s">
        <v>362</v>
      </c>
      <c r="C117" s="61" t="s">
        <v>363</v>
      </c>
      <c r="D117" s="42" t="s">
        <v>364</v>
      </c>
      <c r="E117" s="31"/>
      <c r="F117" s="31"/>
      <c r="G117" s="31"/>
      <c r="H117" s="3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" customHeight="1" x14ac:dyDescent="0.2">
      <c r="A118" s="32"/>
      <c r="B118" s="99"/>
      <c r="C118" s="113"/>
      <c r="D118" s="114"/>
      <c r="E118" s="33"/>
      <c r="F118" s="34"/>
      <c r="G118" s="34"/>
      <c r="H118" s="34"/>
      <c r="I118" s="33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" customHeight="1" x14ac:dyDescent="0.2">
      <c r="A119" s="35">
        <f t="shared" ref="A119:A121" ca="1" si="12">IF(OFFSET(A119,-1,0) ="",OFFSET(A119,-2,0)+1,OFFSET(A119,-1,0)+1 )</f>
        <v>93</v>
      </c>
      <c r="B119" s="31"/>
      <c r="C119" s="61"/>
      <c r="D119" s="46"/>
      <c r="E119" s="36"/>
      <c r="F119" s="31"/>
      <c r="G119" s="31"/>
      <c r="H119" s="31"/>
      <c r="I119" s="35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" customHeight="1" x14ac:dyDescent="0.2">
      <c r="A120" s="35">
        <f t="shared" ca="1" si="12"/>
        <v>94</v>
      </c>
      <c r="B120" s="31"/>
      <c r="C120" s="61"/>
      <c r="D120" s="42"/>
      <c r="E120" s="31"/>
      <c r="F120" s="31"/>
      <c r="G120" s="31"/>
      <c r="H120" s="3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" customHeight="1" x14ac:dyDescent="0.2">
      <c r="A121" s="35">
        <f t="shared" ca="1" si="12"/>
        <v>95</v>
      </c>
      <c r="B121" s="31"/>
      <c r="C121" s="61"/>
      <c r="D121" s="42"/>
      <c r="E121" s="31"/>
      <c r="F121" s="31"/>
      <c r="G121" s="31"/>
      <c r="H121" s="31"/>
      <c r="I121" s="35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" customHeight="1" x14ac:dyDescent="0.2">
      <c r="A122" s="32"/>
      <c r="B122" s="99"/>
      <c r="C122" s="113"/>
      <c r="D122" s="114"/>
      <c r="E122" s="33"/>
      <c r="F122" s="34"/>
      <c r="G122" s="34"/>
      <c r="H122" s="34"/>
      <c r="I122" s="33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" customHeight="1" x14ac:dyDescent="0.2">
      <c r="A123" s="35">
        <f t="shared" ref="A123:A125" ca="1" si="13">IF(OFFSET(A123,-1,0) ="",OFFSET(A123,-2,0)+1,OFFSET(A123,-1,0)+1 )</f>
        <v>96</v>
      </c>
      <c r="B123" s="31"/>
      <c r="C123" s="61"/>
      <c r="D123" s="47"/>
      <c r="E123" s="36"/>
      <c r="F123" s="31"/>
      <c r="G123" s="31"/>
      <c r="H123" s="31"/>
      <c r="I123" s="35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" customHeight="1" x14ac:dyDescent="0.2">
      <c r="A124" s="35">
        <f t="shared" ca="1" si="13"/>
        <v>97</v>
      </c>
      <c r="B124" s="31"/>
      <c r="C124" s="61"/>
      <c r="D124" s="47"/>
      <c r="E124" s="36"/>
      <c r="F124" s="31"/>
      <c r="G124" s="31"/>
      <c r="H124" s="31"/>
      <c r="I124" s="35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" customHeight="1" x14ac:dyDescent="0.2">
      <c r="A125" s="35">
        <f t="shared" ca="1" si="13"/>
        <v>98</v>
      </c>
      <c r="B125" s="31"/>
      <c r="C125" s="61"/>
      <c r="D125" s="47"/>
      <c r="E125" s="36"/>
      <c r="F125" s="31"/>
      <c r="G125" s="31"/>
      <c r="H125" s="31"/>
      <c r="I125" s="35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4.25" customHeight="1" x14ac:dyDescent="0.2">
      <c r="A126" s="32"/>
      <c r="B126" s="99"/>
      <c r="C126" s="113"/>
      <c r="D126" s="114"/>
      <c r="E126" s="33"/>
      <c r="F126" s="34"/>
      <c r="G126" s="34"/>
      <c r="H126" s="34"/>
      <c r="I126" s="33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" customHeight="1" x14ac:dyDescent="0.2">
      <c r="A127" s="35">
        <f t="shared" ref="A127:A128" ca="1" si="14">IF(OFFSET(A127,-1,0) ="",OFFSET(A127,-2,0)+1,OFFSET(A127,-1,0)+1 )</f>
        <v>99</v>
      </c>
      <c r="B127" s="31"/>
      <c r="C127" s="61"/>
      <c r="D127" s="47"/>
      <c r="E127" s="31"/>
      <c r="F127" s="31"/>
      <c r="G127" s="31"/>
      <c r="H127" s="31"/>
      <c r="I127" s="35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" customHeight="1" x14ac:dyDescent="0.2">
      <c r="A128" s="35">
        <f t="shared" ca="1" si="14"/>
        <v>100</v>
      </c>
      <c r="B128" s="31"/>
      <c r="C128" s="61"/>
      <c r="D128" s="42"/>
      <c r="E128" s="31"/>
      <c r="F128" s="31"/>
      <c r="G128" s="31"/>
      <c r="H128" s="31"/>
      <c r="I128" s="35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4.25" customHeight="1" x14ac:dyDescent="0.2">
      <c r="A129" s="32"/>
      <c r="B129" s="99"/>
      <c r="C129" s="113"/>
      <c r="D129" s="114"/>
      <c r="E129" s="33"/>
      <c r="F129" s="34"/>
      <c r="G129" s="34"/>
      <c r="H129" s="34"/>
      <c r="I129" s="33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" customHeight="1" x14ac:dyDescent="0.2">
      <c r="A130" s="35">
        <f t="shared" ref="A130:A134" ca="1" si="15">IF(OFFSET(A130,-1,0) ="",OFFSET(A130,-2,0)+1,OFFSET(A130,-1,0)+1 )</f>
        <v>101</v>
      </c>
      <c r="B130" s="31"/>
      <c r="C130" s="61"/>
      <c r="D130" s="46"/>
      <c r="E130" s="36"/>
      <c r="F130" s="31"/>
      <c r="G130" s="31"/>
      <c r="H130" s="31"/>
      <c r="I130" s="35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" customHeight="1" x14ac:dyDescent="0.2">
      <c r="A131" s="35">
        <f t="shared" ca="1" si="15"/>
        <v>102</v>
      </c>
      <c r="B131" s="31"/>
      <c r="C131" s="61"/>
      <c r="D131" s="42"/>
      <c r="E131" s="36"/>
      <c r="F131" s="31"/>
      <c r="G131" s="31"/>
      <c r="H131" s="31"/>
      <c r="I131" s="35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" customHeight="1" x14ac:dyDescent="0.2">
      <c r="A132" s="35">
        <f t="shared" ca="1" si="15"/>
        <v>103</v>
      </c>
      <c r="B132" s="31"/>
      <c r="C132" s="61"/>
      <c r="D132" s="42"/>
      <c r="E132" s="36"/>
      <c r="F132" s="31"/>
      <c r="G132" s="31"/>
      <c r="H132" s="31"/>
      <c r="I132" s="35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" customHeight="1" x14ac:dyDescent="0.2">
      <c r="A133" s="35">
        <f t="shared" ca="1" si="15"/>
        <v>104</v>
      </c>
      <c r="B133" s="31"/>
      <c r="C133" s="61"/>
      <c r="D133" s="42"/>
      <c r="E133" s="36"/>
      <c r="F133" s="31"/>
      <c r="G133" s="31"/>
      <c r="H133" s="31"/>
      <c r="I133" s="35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" customHeight="1" x14ac:dyDescent="0.2">
      <c r="A134" s="35">
        <f t="shared" ca="1" si="15"/>
        <v>105</v>
      </c>
      <c r="B134" s="31"/>
      <c r="C134" s="61"/>
      <c r="D134" s="42"/>
      <c r="E134" s="36"/>
      <c r="F134" s="31"/>
      <c r="G134" s="31"/>
      <c r="H134" s="31"/>
      <c r="I134" s="35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" customHeight="1" x14ac:dyDescent="0.2">
      <c r="A135" s="39"/>
      <c r="B135" s="40"/>
      <c r="C135" s="64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2" customHeight="1" x14ac:dyDescent="0.2">
      <c r="A136" s="39"/>
      <c r="B136" s="40"/>
      <c r="C136" s="64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2" customHeight="1" x14ac:dyDescent="0.2">
      <c r="A137" s="39"/>
      <c r="B137" s="40"/>
      <c r="C137" s="64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2" customHeight="1" x14ac:dyDescent="0.2">
      <c r="A138" s="39"/>
      <c r="B138" s="40"/>
      <c r="C138" s="64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2" customHeight="1" x14ac:dyDescent="0.2">
      <c r="A139" s="39"/>
      <c r="B139" s="40"/>
      <c r="C139" s="64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2" customHeight="1" x14ac:dyDescent="0.2">
      <c r="A140" s="39"/>
      <c r="B140" s="40"/>
      <c r="C140" s="64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2" customHeight="1" x14ac:dyDescent="0.2">
      <c r="A141" s="39"/>
      <c r="B141" s="40"/>
      <c r="C141" s="64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2" customHeight="1" x14ac:dyDescent="0.2">
      <c r="A142" s="39"/>
      <c r="B142" s="40"/>
      <c r="C142" s="64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2" customHeight="1" x14ac:dyDescent="0.2">
      <c r="A143" s="39"/>
      <c r="B143" s="40"/>
      <c r="C143" s="64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2" customHeight="1" x14ac:dyDescent="0.2">
      <c r="A144" s="39"/>
      <c r="B144" s="40"/>
      <c r="C144" s="64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2" customHeight="1" x14ac:dyDescent="0.2">
      <c r="A145" s="39"/>
      <c r="B145" s="40"/>
      <c r="C145" s="64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2" customHeight="1" x14ac:dyDescent="0.2">
      <c r="A146" s="39"/>
      <c r="B146" s="40"/>
      <c r="C146" s="64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2" customHeight="1" x14ac:dyDescent="0.2">
      <c r="A147" s="39"/>
      <c r="B147" s="40"/>
      <c r="C147" s="64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2" customHeight="1" x14ac:dyDescent="0.2">
      <c r="A148" s="39"/>
      <c r="B148" s="40"/>
      <c r="C148" s="64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2" customHeight="1" x14ac:dyDescent="0.2">
      <c r="A149" s="39"/>
      <c r="B149" s="40"/>
      <c r="C149" s="64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" customHeight="1" x14ac:dyDescent="0.2">
      <c r="A150" s="39"/>
      <c r="B150" s="40"/>
      <c r="C150" s="6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" customHeight="1" x14ac:dyDescent="0.2">
      <c r="A151" s="39"/>
      <c r="B151" s="40"/>
      <c r="C151" s="64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" customHeight="1" x14ac:dyDescent="0.2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" customHeight="1" x14ac:dyDescent="0.2">
      <c r="A1010" s="39"/>
      <c r="B1010" s="40"/>
      <c r="C1010" s="6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" customHeight="1" x14ac:dyDescent="0.2">
      <c r="A1011" s="39"/>
      <c r="B1011" s="40"/>
      <c r="C1011" s="6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" customHeight="1" x14ac:dyDescent="0.2">
      <c r="A1012" s="39"/>
      <c r="B1012" s="40"/>
      <c r="C1012" s="6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" customHeight="1" x14ac:dyDescent="0.2">
      <c r="A1013" s="39"/>
      <c r="B1013" s="40"/>
      <c r="C1013" s="6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" customHeight="1" x14ac:dyDescent="0.2">
      <c r="A1014" s="39"/>
      <c r="B1014" s="40"/>
      <c r="C1014" s="6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" customHeight="1" x14ac:dyDescent="0.2">
      <c r="A1015" s="39"/>
      <c r="B1015" s="40"/>
      <c r="C1015" s="6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" customHeight="1" x14ac:dyDescent="0.2">
      <c r="A1016" s="39"/>
      <c r="B1016" s="40"/>
      <c r="C1016" s="6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" customHeight="1" x14ac:dyDescent="0.2">
      <c r="A1017" s="39"/>
      <c r="B1017" s="40"/>
      <c r="C1017" s="6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" customHeight="1" x14ac:dyDescent="0.2">
      <c r="A1018" s="39"/>
      <c r="B1018" s="40"/>
      <c r="C1018" s="6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" customHeight="1" x14ac:dyDescent="0.2">
      <c r="A1019" s="39"/>
      <c r="B1019" s="40"/>
      <c r="C1019" s="6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" customHeight="1" x14ac:dyDescent="0.2">
      <c r="A1020" s="39"/>
      <c r="B1020" s="40"/>
      <c r="C1020" s="6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" customHeight="1" x14ac:dyDescent="0.2">
      <c r="A1021" s="39"/>
      <c r="B1021" s="40"/>
      <c r="C1021" s="6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" customHeight="1" x14ac:dyDescent="0.2">
      <c r="A1022" s="39"/>
      <c r="B1022" s="40"/>
      <c r="C1022" s="6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" customHeight="1" x14ac:dyDescent="0.2">
      <c r="A1023" s="39"/>
      <c r="B1023" s="40"/>
      <c r="C1023" s="6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" customHeight="1" x14ac:dyDescent="0.2">
      <c r="A1024" s="39"/>
      <c r="B1024" s="40"/>
      <c r="C1024" s="6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12" customHeight="1" x14ac:dyDescent="0.2">
      <c r="A1025" s="39"/>
      <c r="B1025" s="40"/>
      <c r="C1025" s="6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12" customHeight="1" x14ac:dyDescent="0.2">
      <c r="A1026" s="39"/>
      <c r="B1026" s="40"/>
      <c r="C1026" s="6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12" customHeight="1" x14ac:dyDescent="0.2">
      <c r="A1027" s="39"/>
      <c r="B1027" s="40"/>
      <c r="C1027" s="6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12" customHeight="1" x14ac:dyDescent="0.2">
      <c r="A1028" s="39"/>
      <c r="B1028" s="40"/>
      <c r="C1028" s="6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12" customHeight="1" x14ac:dyDescent="0.2">
      <c r="A1029" s="39"/>
      <c r="B1029" s="40"/>
      <c r="C1029" s="6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12" customHeight="1" x14ac:dyDescent="0.2">
      <c r="A1030" s="39"/>
      <c r="B1030" s="40"/>
      <c r="C1030" s="6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12" customHeight="1" x14ac:dyDescent="0.2">
      <c r="A1031" s="39"/>
      <c r="B1031" s="40"/>
      <c r="C1031" s="6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12" customHeight="1" x14ac:dyDescent="0.2">
      <c r="A1032" s="39"/>
      <c r="B1032" s="40"/>
      <c r="C1032" s="6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12" customHeight="1" x14ac:dyDescent="0.2">
      <c r="A1033" s="39"/>
      <c r="B1033" s="40"/>
      <c r="C1033" s="6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12" customHeight="1" x14ac:dyDescent="0.2">
      <c r="A1034" s="39"/>
      <c r="B1034" s="40"/>
      <c r="C1034" s="6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12" customHeight="1" x14ac:dyDescent="0.2">
      <c r="A1035" s="39"/>
      <c r="B1035" s="40"/>
      <c r="C1035" s="6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12" customHeight="1" x14ac:dyDescent="0.2">
      <c r="A1036" s="39"/>
      <c r="B1036" s="40"/>
      <c r="C1036" s="6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12" customHeight="1" x14ac:dyDescent="0.2">
      <c r="A1037" s="39"/>
      <c r="B1037" s="40"/>
      <c r="C1037" s="64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12" customHeight="1" x14ac:dyDescent="0.2">
      <c r="A1038" s="39"/>
      <c r="B1038" s="40"/>
      <c r="C1038" s="64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:26" ht="12" customHeight="1" x14ac:dyDescent="0.2">
      <c r="A1039" s="39"/>
      <c r="B1039" s="40"/>
      <c r="C1039" s="64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:26" ht="12" customHeight="1" x14ac:dyDescent="0.2">
      <c r="A1040" s="39"/>
      <c r="B1040" s="40"/>
      <c r="C1040" s="64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:26" ht="12" customHeight="1" x14ac:dyDescent="0.2">
      <c r="A1041" s="39"/>
      <c r="B1041" s="40"/>
      <c r="C1041" s="64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:26" ht="12" customHeight="1" x14ac:dyDescent="0.2">
      <c r="A1042" s="39"/>
      <c r="B1042" s="40"/>
      <c r="C1042" s="64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:26" ht="12" customHeight="1" x14ac:dyDescent="0.2">
      <c r="A1043" s="39"/>
      <c r="B1043" s="40"/>
      <c r="C1043" s="64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:26" ht="12" customHeight="1" x14ac:dyDescent="0.2">
      <c r="A1044" s="39"/>
      <c r="B1044" s="40"/>
      <c r="C1044" s="64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:26" ht="12" customHeight="1" x14ac:dyDescent="0.2">
      <c r="A1045" s="39"/>
      <c r="B1045" s="40"/>
      <c r="C1045" s="64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:26" ht="12" customHeight="1" x14ac:dyDescent="0.2">
      <c r="A1046" s="39"/>
      <c r="B1046" s="40"/>
      <c r="C1046" s="64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:26" ht="12" customHeight="1" x14ac:dyDescent="0.2">
      <c r="A1047" s="39"/>
      <c r="B1047" s="40"/>
      <c r="C1047" s="64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:26" ht="12" customHeight="1" x14ac:dyDescent="0.2">
      <c r="A1048" s="39"/>
      <c r="B1048" s="40"/>
      <c r="C1048" s="64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:26" ht="12" customHeight="1" x14ac:dyDescent="0.2">
      <c r="A1049" s="39"/>
      <c r="B1049" s="40"/>
      <c r="C1049" s="64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:26" ht="12" customHeight="1" x14ac:dyDescent="0.2">
      <c r="A1050" s="39"/>
      <c r="B1050" s="40"/>
      <c r="C1050" s="64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</sheetData>
  <mergeCells count="22">
    <mergeCell ref="B31:D31"/>
    <mergeCell ref="B122:D122"/>
    <mergeCell ref="B126:D126"/>
    <mergeCell ref="B129:D129"/>
    <mergeCell ref="B82:D82"/>
    <mergeCell ref="B43:D43"/>
    <mergeCell ref="B63:D63"/>
    <mergeCell ref="B88:D88"/>
    <mergeCell ref="B102:D102"/>
    <mergeCell ref="B107:D107"/>
    <mergeCell ref="B118:D118"/>
    <mergeCell ref="F16:H16"/>
    <mergeCell ref="B18:D18"/>
    <mergeCell ref="B5:D5"/>
    <mergeCell ref="B6:D6"/>
    <mergeCell ref="B7:D7"/>
    <mergeCell ref="B8:D8"/>
    <mergeCell ref="A1:D1"/>
    <mergeCell ref="A2:D2"/>
    <mergeCell ref="E2:E3"/>
    <mergeCell ref="C3:D3"/>
    <mergeCell ref="B4:D4"/>
  </mergeCells>
  <dataValidations count="2">
    <dataValidation type="list" allowBlank="1" sqref="F19:H42 F43:G49 H43:H134 F63:G134">
      <formula1>$A$11:$A$15</formula1>
    </dataValidation>
    <dataValidation type="list" allowBlank="1" showErrorMessage="1" sqref="F135:H192">
      <formula1>#REF!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64"/>
  <sheetViews>
    <sheetView tabSelected="1" defaultGridColor="0" topLeftCell="A56" colorId="22" zoomScaleNormal="100" workbookViewId="0">
      <selection activeCell="E58" sqref="E58"/>
    </sheetView>
  </sheetViews>
  <sheetFormatPr defaultColWidth="12.5703125" defaultRowHeight="15.75" customHeight="1" x14ac:dyDescent="0.2"/>
  <cols>
    <col min="1" max="1" width="9.85546875" style="90" customWidth="1"/>
    <col min="2" max="2" width="45.42578125" style="90" customWidth="1"/>
    <col min="3" max="3" width="31.28515625" style="65" customWidth="1"/>
    <col min="4" max="4" width="32.28515625" style="55" customWidth="1"/>
    <col min="5" max="5" width="28.140625" style="90" customWidth="1"/>
    <col min="6" max="8" width="8.42578125" style="90" customWidth="1"/>
    <col min="9" max="9" width="15.42578125" style="90" customWidth="1"/>
    <col min="10" max="26" width="8" style="90" customWidth="1"/>
    <col min="27" max="16384" width="12.5703125" style="90"/>
  </cols>
  <sheetData>
    <row r="1" spans="1:26" ht="12" customHeight="1" x14ac:dyDescent="0.2">
      <c r="A1" s="94"/>
      <c r="B1" s="95"/>
      <c r="C1" s="95"/>
      <c r="D1" s="95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1.5" customHeight="1" x14ac:dyDescent="0.2">
      <c r="A2" s="96" t="s">
        <v>0</v>
      </c>
      <c r="B2" s="97"/>
      <c r="C2" s="97"/>
      <c r="D2" s="98"/>
      <c r="E2" s="102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1.5" customHeight="1" x14ac:dyDescent="0.2">
      <c r="A3" s="4"/>
      <c r="B3" s="2"/>
      <c r="C3" s="103"/>
      <c r="D3" s="95"/>
      <c r="E3" s="95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6.5" customHeight="1" x14ac:dyDescent="0.2">
      <c r="A4" s="5" t="s">
        <v>1</v>
      </c>
      <c r="B4" s="104" t="s">
        <v>365</v>
      </c>
      <c r="C4" s="100"/>
      <c r="D4" s="101"/>
      <c r="E4" s="6"/>
      <c r="F4" s="6"/>
      <c r="G4" s="6"/>
      <c r="H4" s="7"/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 t="s">
        <v>3</v>
      </c>
      <c r="Y4" s="8"/>
      <c r="Z4" s="8"/>
    </row>
    <row r="5" spans="1:26" ht="144.75" customHeight="1" x14ac:dyDescent="0.2">
      <c r="A5" s="5" t="s">
        <v>4</v>
      </c>
      <c r="B5" s="105" t="s">
        <v>366</v>
      </c>
      <c r="C5" s="100"/>
      <c r="D5" s="101"/>
      <c r="E5" s="6"/>
      <c r="F5" s="6"/>
      <c r="G5" s="6"/>
      <c r="H5" s="7"/>
      <c r="I5" s="7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 t="s">
        <v>5</v>
      </c>
      <c r="Y5" s="8"/>
      <c r="Z5" s="8"/>
    </row>
    <row r="6" spans="1:26" ht="12" customHeight="1" x14ac:dyDescent="0.2">
      <c r="A6" s="5" t="s">
        <v>6</v>
      </c>
      <c r="B6" s="105" t="s">
        <v>7</v>
      </c>
      <c r="C6" s="100"/>
      <c r="D6" s="101"/>
      <c r="E6" s="6"/>
      <c r="F6" s="6"/>
      <c r="G6" s="6"/>
      <c r="H6" s="7"/>
      <c r="I6" s="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2" customHeight="1" x14ac:dyDescent="0.2">
      <c r="A7" s="5" t="s">
        <v>8</v>
      </c>
      <c r="B7" s="104" t="s">
        <v>32</v>
      </c>
      <c r="C7" s="100"/>
      <c r="D7" s="101"/>
      <c r="E7" s="6"/>
      <c r="F7" s="6"/>
      <c r="G7" s="6"/>
      <c r="H7" s="9"/>
      <c r="I7" s="7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10"/>
      <c r="Y7" s="8"/>
      <c r="Z7" s="8"/>
    </row>
    <row r="8" spans="1:26" ht="12" customHeight="1" x14ac:dyDescent="0.2">
      <c r="A8" s="5" t="s">
        <v>9</v>
      </c>
      <c r="B8" s="106">
        <v>44857</v>
      </c>
      <c r="C8" s="100"/>
      <c r="D8" s="101"/>
      <c r="E8" s="6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2" customHeight="1" x14ac:dyDescent="0.2">
      <c r="A9" s="12" t="s">
        <v>10</v>
      </c>
      <c r="B9" s="13" t="str">
        <f t="shared" ref="B9:D9" si="0">F17</f>
        <v>Internal Build 03112011</v>
      </c>
      <c r="C9" s="56" t="str">
        <f t="shared" si="0"/>
        <v>Internal build 14112011</v>
      </c>
      <c r="D9" s="49" t="str">
        <f t="shared" si="0"/>
        <v>External build 16112011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2" customHeight="1" x14ac:dyDescent="0.2">
      <c r="A10" s="5" t="s">
        <v>11</v>
      </c>
      <c r="B10" s="14">
        <f t="shared" ref="B10:D10" si="1">SUM(B11:B14)</f>
        <v>0</v>
      </c>
      <c r="C10" s="57">
        <f t="shared" si="1"/>
        <v>0</v>
      </c>
      <c r="D10" s="50">
        <f t="shared" si="1"/>
        <v>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2" customHeight="1" x14ac:dyDescent="0.2">
      <c r="A11" s="5" t="s">
        <v>12</v>
      </c>
      <c r="B11" s="15">
        <f>COUNTIF($F$18:$F$49700,"*Passed")</f>
        <v>0</v>
      </c>
      <c r="C11" s="58">
        <f>COUNTIF($G$18:$G$49700,"*Passed")</f>
        <v>0</v>
      </c>
      <c r="D11" s="51">
        <f>COUNTIF($H$18:$H$49700,"*Passed")</f>
        <v>0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2" customHeight="1" x14ac:dyDescent="0.2">
      <c r="A12" s="5" t="s">
        <v>13</v>
      </c>
      <c r="B12" s="15">
        <f>COUNTIF($F$18:$F$49420,"*Failed*")</f>
        <v>0</v>
      </c>
      <c r="C12" s="58">
        <f>COUNTIF($G$18:$G$49420,"*Failed*")</f>
        <v>0</v>
      </c>
      <c r="D12" s="51">
        <f>COUNTIF($H$18:$H$49420,"*Failed*")</f>
        <v>0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2" customHeight="1" x14ac:dyDescent="0.2">
      <c r="A13" s="5" t="s">
        <v>14</v>
      </c>
      <c r="B13" s="15">
        <f>COUNTIF($F$18:$F$49420,"*Not Run*")</f>
        <v>0</v>
      </c>
      <c r="C13" s="58">
        <f>COUNTIF($G$18:$G$49420,"*Not Run*")</f>
        <v>0</v>
      </c>
      <c r="D13" s="51">
        <f>COUNTIF($H$18:$H$49420,"*Not Run*")</f>
        <v>0</v>
      </c>
      <c r="E13" s="2"/>
      <c r="F13" s="2"/>
      <c r="G13" s="2"/>
      <c r="H13" s="2"/>
      <c r="I13" s="2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2" customHeight="1" x14ac:dyDescent="0.2">
      <c r="A14" s="5" t="s">
        <v>15</v>
      </c>
      <c r="B14" s="15">
        <f>COUNTIF($F$18:$F$49420,"*NA*")</f>
        <v>0</v>
      </c>
      <c r="C14" s="58">
        <f>COUNTIF($G$18:$G$49420,"*NA*")</f>
        <v>0</v>
      </c>
      <c r="D14" s="51">
        <f>COUNTIF($H$18:$H$49420,"*NA*")</f>
        <v>0</v>
      </c>
      <c r="E14" s="2"/>
      <c r="F14" s="2"/>
      <c r="G14" s="2"/>
      <c r="H14" s="2"/>
      <c r="I14" s="2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spans="1:26" ht="12" customHeight="1" x14ac:dyDescent="0.2">
      <c r="A15" s="5" t="s">
        <v>16</v>
      </c>
      <c r="B15" s="15">
        <f>COUNTIF($F$18:$F$49420,"*Passed in previous build*")</f>
        <v>0</v>
      </c>
      <c r="C15" s="58">
        <f>COUNTIF($G$18:$G$49420,"*Passed in previous build*")</f>
        <v>0</v>
      </c>
      <c r="D15" s="51">
        <f>COUNTIF($H$18:$H$49420,"*Passed in previous build*")</f>
        <v>0</v>
      </c>
      <c r="E15" s="2"/>
      <c r="F15" s="2"/>
      <c r="G15" s="2"/>
      <c r="H15" s="2"/>
      <c r="I15" s="2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spans="1:26" ht="15" customHeight="1" x14ac:dyDescent="0.2">
      <c r="A16" s="16"/>
      <c r="B16" s="17"/>
      <c r="C16" s="59"/>
      <c r="D16" s="52"/>
      <c r="E16" s="18"/>
      <c r="F16" s="108" t="s">
        <v>10</v>
      </c>
      <c r="G16" s="109"/>
      <c r="H16" s="110"/>
      <c r="I16" s="19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spans="1:26" ht="12" customHeight="1" x14ac:dyDescent="0.2">
      <c r="A17" s="21" t="s">
        <v>17</v>
      </c>
      <c r="B17" s="22" t="s">
        <v>18</v>
      </c>
      <c r="C17" s="60" t="s">
        <v>19</v>
      </c>
      <c r="D17" s="53" t="s">
        <v>20</v>
      </c>
      <c r="E17" s="22" t="s">
        <v>21</v>
      </c>
      <c r="F17" s="22" t="s">
        <v>22</v>
      </c>
      <c r="G17" s="22" t="s">
        <v>23</v>
      </c>
      <c r="H17" s="22" t="s">
        <v>24</v>
      </c>
      <c r="I17" s="22" t="s">
        <v>25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 spans="1:26" ht="15.75" customHeight="1" x14ac:dyDescent="0.2">
      <c r="A18" s="23"/>
      <c r="B18" s="111" t="s">
        <v>366</v>
      </c>
      <c r="C18" s="100"/>
      <c r="D18" s="101"/>
      <c r="E18" s="23"/>
      <c r="F18" s="24"/>
      <c r="G18" s="24"/>
      <c r="H18" s="24"/>
      <c r="I18" s="23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spans="1:26" ht="49.5" customHeight="1" x14ac:dyDescent="0.2">
      <c r="A19" s="31">
        <v>1</v>
      </c>
      <c r="B19" s="41" t="s">
        <v>367</v>
      </c>
      <c r="C19" s="67" t="s">
        <v>414</v>
      </c>
      <c r="D19" s="72" t="s">
        <v>415</v>
      </c>
      <c r="E19" s="31"/>
      <c r="F19" s="31"/>
      <c r="G19" s="31"/>
      <c r="H19" s="31"/>
      <c r="I19" s="26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51.75" customHeight="1" x14ac:dyDescent="0.2">
      <c r="A20" s="28">
        <f t="shared" ref="A20:A28" ca="1" si="2">IF(OFFSET(A20,-1,0) ="",OFFSET(A20,-2,0)+1,OFFSET(A20,-1,0)+1 )</f>
        <v>2</v>
      </c>
      <c r="B20" s="68" t="s">
        <v>386</v>
      </c>
      <c r="C20" s="74" t="s">
        <v>491</v>
      </c>
      <c r="D20" s="72" t="s">
        <v>488</v>
      </c>
      <c r="E20" s="48"/>
      <c r="F20" s="31"/>
      <c r="G20" s="31"/>
      <c r="H20" s="31"/>
      <c r="I20" s="29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51.75" customHeight="1" x14ac:dyDescent="0.2">
      <c r="A21" s="28">
        <f t="shared" ca="1" si="2"/>
        <v>3</v>
      </c>
      <c r="B21" s="68" t="s">
        <v>387</v>
      </c>
      <c r="C21" s="74" t="s">
        <v>492</v>
      </c>
      <c r="D21" s="72" t="s">
        <v>488</v>
      </c>
      <c r="E21" s="48"/>
      <c r="F21" s="31"/>
      <c r="G21" s="31"/>
      <c r="H21" s="31"/>
      <c r="I21" s="29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51.75" customHeight="1" x14ac:dyDescent="0.2">
      <c r="A22" s="35">
        <f t="shared" ca="1" si="2"/>
        <v>4</v>
      </c>
      <c r="B22" s="68" t="s">
        <v>368</v>
      </c>
      <c r="C22" s="74" t="s">
        <v>417</v>
      </c>
      <c r="D22" s="72" t="s">
        <v>418</v>
      </c>
      <c r="E22" s="48"/>
      <c r="F22" s="31"/>
      <c r="G22" s="31"/>
      <c r="H22" s="31"/>
      <c r="I22" s="29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51.75" customHeight="1" x14ac:dyDescent="0.2">
      <c r="A23" s="35">
        <f t="shared" ca="1" si="2"/>
        <v>5</v>
      </c>
      <c r="B23" s="68" t="s">
        <v>380</v>
      </c>
      <c r="C23" s="74" t="s">
        <v>489</v>
      </c>
      <c r="D23" s="74" t="s">
        <v>490</v>
      </c>
      <c r="E23" s="48"/>
      <c r="F23" s="31"/>
      <c r="G23" s="31"/>
      <c r="H23" s="31"/>
      <c r="I23" s="29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54.75" customHeight="1" x14ac:dyDescent="0.2">
      <c r="A24" s="35">
        <f t="shared" ca="1" si="2"/>
        <v>6</v>
      </c>
      <c r="B24" s="68" t="s">
        <v>381</v>
      </c>
      <c r="C24" s="74" t="s">
        <v>487</v>
      </c>
      <c r="D24" s="74" t="s">
        <v>488</v>
      </c>
      <c r="E24" s="48"/>
      <c r="F24" s="31"/>
      <c r="G24" s="31"/>
      <c r="H24" s="31"/>
      <c r="I24" s="29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51.75" customHeight="1" x14ac:dyDescent="0.2">
      <c r="A25" s="35">
        <f t="shared" ca="1" si="2"/>
        <v>7</v>
      </c>
      <c r="B25" s="68" t="s">
        <v>382</v>
      </c>
      <c r="C25" s="74" t="s">
        <v>485</v>
      </c>
      <c r="D25" s="74" t="s">
        <v>486</v>
      </c>
      <c r="E25" s="48"/>
      <c r="F25" s="31"/>
      <c r="G25" s="31"/>
      <c r="H25" s="31"/>
      <c r="I25" s="29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71.25" customHeight="1" x14ac:dyDescent="0.2">
      <c r="A26" s="35">
        <f t="shared" ca="1" si="2"/>
        <v>8</v>
      </c>
      <c r="B26" s="68" t="s">
        <v>383</v>
      </c>
      <c r="C26" s="74" t="s">
        <v>483</v>
      </c>
      <c r="D26" s="74" t="s">
        <v>484</v>
      </c>
      <c r="E26" s="48"/>
      <c r="F26" s="31"/>
      <c r="G26" s="31"/>
      <c r="H26" s="31"/>
      <c r="I26" s="29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s="93" customFormat="1" ht="67.5" customHeight="1" x14ac:dyDescent="0.2">
      <c r="A27" s="35">
        <f t="shared" ca="1" si="2"/>
        <v>9</v>
      </c>
      <c r="B27" s="68" t="s">
        <v>436</v>
      </c>
      <c r="C27" s="74" t="s">
        <v>440</v>
      </c>
      <c r="D27" s="118" t="s">
        <v>437</v>
      </c>
      <c r="E27" s="48"/>
      <c r="F27" s="31"/>
      <c r="G27" s="31"/>
      <c r="H27" s="31"/>
      <c r="I27" s="29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40.5" customHeight="1" x14ac:dyDescent="0.2">
      <c r="A28" s="35">
        <f t="shared" ca="1" si="2"/>
        <v>10</v>
      </c>
      <c r="B28" s="68" t="s">
        <v>369</v>
      </c>
      <c r="C28" s="74" t="s">
        <v>438</v>
      </c>
      <c r="D28" s="88" t="s">
        <v>439</v>
      </c>
      <c r="E28" s="48"/>
      <c r="F28" s="31"/>
      <c r="G28" s="31"/>
      <c r="H28" s="31"/>
      <c r="I28" s="29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s="93" customFormat="1" ht="39" customHeight="1" x14ac:dyDescent="0.2">
      <c r="A29" s="35">
        <f ca="1">IF(OFFSET(A29,-1,0) ="",OFFSET(A29,-2,0)+1,OFFSET(A29,-1,0)+1 )</f>
        <v>11</v>
      </c>
      <c r="B29" s="69" t="s">
        <v>409</v>
      </c>
      <c r="C29" s="67" t="s">
        <v>441</v>
      </c>
      <c r="D29" s="72" t="s">
        <v>442</v>
      </c>
      <c r="E29" s="31"/>
      <c r="F29" s="31"/>
      <c r="G29" s="31"/>
      <c r="H29" s="31"/>
      <c r="I29" s="29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39" customHeight="1" x14ac:dyDescent="0.2">
      <c r="A30" s="35">
        <f t="shared" ref="A30:A55" ca="1" si="3">IF(OFFSET(A30,-1,0) ="",OFFSET(A30,-2,0)+1,OFFSET(A30,-1,0)+1 )</f>
        <v>12</v>
      </c>
      <c r="B30" s="69" t="s">
        <v>371</v>
      </c>
      <c r="C30" s="74" t="s">
        <v>443</v>
      </c>
      <c r="D30" s="72" t="s">
        <v>444</v>
      </c>
      <c r="E30" s="31"/>
      <c r="F30" s="31"/>
      <c r="G30" s="31"/>
      <c r="H30" s="31"/>
      <c r="I30" s="35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39" customHeight="1" x14ac:dyDescent="0.2">
      <c r="A31" s="35">
        <f t="shared" ca="1" si="3"/>
        <v>13</v>
      </c>
      <c r="B31" s="91" t="s">
        <v>370</v>
      </c>
      <c r="C31" s="89" t="s">
        <v>445</v>
      </c>
      <c r="D31" s="72" t="s">
        <v>446</v>
      </c>
      <c r="E31" s="31"/>
      <c r="F31" s="31"/>
      <c r="G31" s="31"/>
      <c r="H31" s="31"/>
      <c r="I31" s="35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39" customHeight="1" x14ac:dyDescent="0.2">
      <c r="A32" s="35">
        <f t="shared" ca="1" si="3"/>
        <v>14</v>
      </c>
      <c r="B32" s="92" t="s">
        <v>377</v>
      </c>
      <c r="C32" s="89" t="s">
        <v>447</v>
      </c>
      <c r="D32" s="72" t="s">
        <v>448</v>
      </c>
      <c r="E32" s="79"/>
      <c r="F32" s="31"/>
      <c r="G32" s="31"/>
      <c r="H32" s="31"/>
      <c r="I32" s="35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39" customHeight="1" x14ac:dyDescent="0.2">
      <c r="A33" s="35">
        <f t="shared" ca="1" si="3"/>
        <v>15</v>
      </c>
      <c r="B33" s="67" t="s">
        <v>372</v>
      </c>
      <c r="C33" s="89" t="s">
        <v>449</v>
      </c>
      <c r="D33" s="72" t="s">
        <v>450</v>
      </c>
      <c r="E33" s="79"/>
      <c r="F33" s="31"/>
      <c r="G33" s="31"/>
      <c r="H33" s="31"/>
      <c r="I33" s="35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39" customHeight="1" x14ac:dyDescent="0.2">
      <c r="A34" s="35">
        <f t="shared" ca="1" si="3"/>
        <v>16</v>
      </c>
      <c r="B34" s="68" t="s">
        <v>373</v>
      </c>
      <c r="C34" s="89" t="s">
        <v>451</v>
      </c>
      <c r="D34" s="72" t="s">
        <v>452</v>
      </c>
      <c r="E34" s="79"/>
      <c r="F34" s="31"/>
      <c r="G34" s="31"/>
      <c r="H34" s="31"/>
      <c r="I34" s="35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53.25" customHeight="1" x14ac:dyDescent="0.2">
      <c r="A35" s="35">
        <f t="shared" ca="1" si="3"/>
        <v>17</v>
      </c>
      <c r="B35" s="68" t="s">
        <v>374</v>
      </c>
      <c r="C35" s="89" t="s">
        <v>479</v>
      </c>
      <c r="D35" s="72" t="s">
        <v>453</v>
      </c>
      <c r="E35" s="77"/>
      <c r="F35" s="31"/>
      <c r="G35" s="31"/>
      <c r="H35" s="31"/>
      <c r="I35" s="35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50.25" customHeight="1" x14ac:dyDescent="0.2">
      <c r="A36" s="35">
        <f t="shared" ca="1" si="3"/>
        <v>18</v>
      </c>
      <c r="B36" s="68" t="s">
        <v>389</v>
      </c>
      <c r="C36" s="89" t="s">
        <v>474</v>
      </c>
      <c r="D36" s="72" t="s">
        <v>454</v>
      </c>
      <c r="E36" s="77"/>
      <c r="F36" s="31"/>
      <c r="G36" s="31"/>
      <c r="H36" s="31"/>
      <c r="I36" s="35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51" customHeight="1" x14ac:dyDescent="0.2">
      <c r="A37" s="35">
        <f t="shared" ca="1" si="3"/>
        <v>19</v>
      </c>
      <c r="B37" s="68" t="s">
        <v>388</v>
      </c>
      <c r="C37" s="89" t="s">
        <v>479</v>
      </c>
      <c r="D37" s="72" t="s">
        <v>480</v>
      </c>
      <c r="E37" s="77"/>
      <c r="F37" s="31"/>
      <c r="G37" s="31"/>
      <c r="H37" s="31"/>
      <c r="I37" s="35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50.25" customHeight="1" x14ac:dyDescent="0.2">
      <c r="A38" s="35">
        <f t="shared" ca="1" si="3"/>
        <v>20</v>
      </c>
      <c r="B38" s="68" t="s">
        <v>472</v>
      </c>
      <c r="C38" s="89" t="s">
        <v>477</v>
      </c>
      <c r="D38" s="72" t="s">
        <v>478</v>
      </c>
      <c r="E38" s="77"/>
      <c r="F38" s="31"/>
      <c r="G38" s="31"/>
      <c r="H38" s="31"/>
      <c r="I38" s="35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s="93" customFormat="1" ht="51.75" customHeight="1" x14ac:dyDescent="0.2">
      <c r="A39" s="35">
        <f t="shared" ca="1" si="3"/>
        <v>21</v>
      </c>
      <c r="B39" s="68" t="s">
        <v>473</v>
      </c>
      <c r="C39" s="89" t="s">
        <v>475</v>
      </c>
      <c r="D39" s="72" t="s">
        <v>476</v>
      </c>
      <c r="E39" s="77"/>
      <c r="F39" s="31"/>
      <c r="G39" s="31"/>
      <c r="H39" s="31"/>
      <c r="I39" s="35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67.5" customHeight="1" x14ac:dyDescent="0.2">
      <c r="A40" s="35">
        <f t="shared" ca="1" si="3"/>
        <v>22</v>
      </c>
      <c r="B40" s="68" t="s">
        <v>455</v>
      </c>
      <c r="C40" s="74" t="s">
        <v>481</v>
      </c>
      <c r="D40" s="72" t="s">
        <v>482</v>
      </c>
      <c r="E40" s="77"/>
      <c r="F40" s="31"/>
      <c r="G40" s="31"/>
      <c r="H40" s="31"/>
      <c r="I40" s="35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s="93" customFormat="1" ht="63.75" customHeight="1" x14ac:dyDescent="0.2">
      <c r="A41" s="35">
        <f t="shared" ca="1" si="3"/>
        <v>23</v>
      </c>
      <c r="B41" s="68" t="s">
        <v>408</v>
      </c>
      <c r="C41" s="74" t="s">
        <v>471</v>
      </c>
      <c r="D41" s="72" t="s">
        <v>431</v>
      </c>
      <c r="E41" s="77"/>
      <c r="F41" s="31"/>
      <c r="G41" s="31"/>
      <c r="H41" s="31"/>
      <c r="I41" s="35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s="93" customFormat="1" ht="62.25" customHeight="1" x14ac:dyDescent="0.2">
      <c r="A42" s="35"/>
      <c r="B42" s="68" t="s">
        <v>456</v>
      </c>
      <c r="C42" s="74" t="s">
        <v>457</v>
      </c>
      <c r="D42" s="72" t="s">
        <v>435</v>
      </c>
      <c r="E42" s="77"/>
      <c r="F42" s="31"/>
      <c r="G42" s="31"/>
      <c r="H42" s="31"/>
      <c r="I42" s="35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s="93" customFormat="1" ht="66" customHeight="1" x14ac:dyDescent="0.2">
      <c r="A43" s="35">
        <f t="shared" ca="1" si="3"/>
        <v>24</v>
      </c>
      <c r="B43" s="68" t="s">
        <v>432</v>
      </c>
      <c r="C43" s="74" t="s">
        <v>458</v>
      </c>
      <c r="D43" s="72" t="s">
        <v>433</v>
      </c>
      <c r="E43" s="77"/>
      <c r="F43" s="31"/>
      <c r="G43" s="31"/>
      <c r="H43" s="31"/>
      <c r="I43" s="35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s="93" customFormat="1" ht="54" customHeight="1" x14ac:dyDescent="0.2">
      <c r="A44" s="35">
        <f t="shared" ca="1" si="3"/>
        <v>25</v>
      </c>
      <c r="B44" s="68" t="s">
        <v>407</v>
      </c>
      <c r="C44" s="74" t="s">
        <v>459</v>
      </c>
      <c r="D44" s="72" t="s">
        <v>431</v>
      </c>
      <c r="E44" s="77"/>
      <c r="F44" s="31"/>
      <c r="G44" s="31"/>
      <c r="H44" s="31"/>
      <c r="I44" s="35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s="93" customFormat="1" ht="66" customHeight="1" x14ac:dyDescent="0.2">
      <c r="A45" s="35"/>
      <c r="B45" s="68" t="s">
        <v>434</v>
      </c>
      <c r="C45" s="74" t="s">
        <v>460</v>
      </c>
      <c r="D45" s="72" t="s">
        <v>435</v>
      </c>
      <c r="E45" s="77"/>
      <c r="F45" s="31"/>
      <c r="G45" s="31"/>
      <c r="H45" s="31"/>
      <c r="I45" s="35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s="93" customFormat="1" ht="62.25" customHeight="1" x14ac:dyDescent="0.2">
      <c r="A46" s="35">
        <f t="shared" ca="1" si="3"/>
        <v>26</v>
      </c>
      <c r="B46" s="68" t="s">
        <v>419</v>
      </c>
      <c r="C46" s="74" t="s">
        <v>470</v>
      </c>
      <c r="D46" s="72" t="s">
        <v>430</v>
      </c>
      <c r="E46" s="77"/>
      <c r="F46" s="31"/>
      <c r="G46" s="31"/>
      <c r="H46" s="31"/>
      <c r="I46" s="35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s="93" customFormat="1" ht="52.5" customHeight="1" x14ac:dyDescent="0.2">
      <c r="A47" s="35">
        <f t="shared" ca="1" si="3"/>
        <v>27</v>
      </c>
      <c r="B47" s="68" t="s">
        <v>420</v>
      </c>
      <c r="C47" s="74" t="s">
        <v>469</v>
      </c>
      <c r="D47" s="72" t="s">
        <v>429</v>
      </c>
      <c r="E47" s="77"/>
      <c r="F47" s="31"/>
      <c r="G47" s="31"/>
      <c r="H47" s="31"/>
      <c r="I47" s="35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63.75" customHeight="1" x14ac:dyDescent="0.2">
      <c r="A48" s="35">
        <f t="shared" ca="1" si="3"/>
        <v>28</v>
      </c>
      <c r="B48" s="68" t="s">
        <v>375</v>
      </c>
      <c r="C48" s="74" t="s">
        <v>468</v>
      </c>
      <c r="D48" s="72" t="s">
        <v>427</v>
      </c>
      <c r="E48" s="31"/>
      <c r="F48" s="31"/>
      <c r="G48" s="31"/>
      <c r="H48" s="31"/>
      <c r="I48" s="35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66.75" customHeight="1" x14ac:dyDescent="0.2">
      <c r="A49" s="35">
        <f t="shared" ca="1" si="3"/>
        <v>29</v>
      </c>
      <c r="B49" s="68" t="s">
        <v>376</v>
      </c>
      <c r="C49" s="74" t="s">
        <v>467</v>
      </c>
      <c r="D49" s="72" t="s">
        <v>428</v>
      </c>
      <c r="E49" s="48"/>
      <c r="F49" s="31"/>
      <c r="G49" s="31"/>
      <c r="H49" s="31"/>
      <c r="I49" s="35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51.75" customHeight="1" x14ac:dyDescent="0.2">
      <c r="A50" s="35">
        <f t="shared" ca="1" si="3"/>
        <v>30</v>
      </c>
      <c r="B50" s="68" t="s">
        <v>413</v>
      </c>
      <c r="C50" s="74" t="s">
        <v>466</v>
      </c>
      <c r="D50" s="72" t="s">
        <v>426</v>
      </c>
      <c r="E50" s="48"/>
      <c r="F50" s="31"/>
      <c r="G50" s="31"/>
      <c r="H50" s="31"/>
      <c r="I50" s="35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53.25" customHeight="1" x14ac:dyDescent="0.2">
      <c r="A51" s="35">
        <f t="shared" ca="1" si="3"/>
        <v>31</v>
      </c>
      <c r="B51" s="68" t="s">
        <v>410</v>
      </c>
      <c r="C51" s="74" t="s">
        <v>465</v>
      </c>
      <c r="D51" s="73" t="s">
        <v>425</v>
      </c>
      <c r="E51" s="48"/>
      <c r="F51" s="31"/>
      <c r="G51" s="31"/>
      <c r="H51" s="31"/>
      <c r="I51" s="35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s="93" customFormat="1" ht="69" customHeight="1" x14ac:dyDescent="0.2">
      <c r="A52" s="35">
        <f t="shared" ca="1" si="3"/>
        <v>32</v>
      </c>
      <c r="B52" s="68" t="s">
        <v>411</v>
      </c>
      <c r="C52" s="74" t="s">
        <v>464</v>
      </c>
      <c r="D52" s="73" t="s">
        <v>422</v>
      </c>
      <c r="E52" s="117"/>
      <c r="F52" s="31"/>
      <c r="G52" s="31"/>
      <c r="H52" s="31"/>
      <c r="I52" s="35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s="93" customFormat="1" ht="53.25" customHeight="1" x14ac:dyDescent="0.2">
      <c r="A53" s="35">
        <f t="shared" ca="1" si="3"/>
        <v>33</v>
      </c>
      <c r="B53" s="68" t="s">
        <v>421</v>
      </c>
      <c r="C53" s="74" t="s">
        <v>463</v>
      </c>
      <c r="D53" s="73" t="s">
        <v>425</v>
      </c>
      <c r="E53" s="117"/>
      <c r="F53" s="31"/>
      <c r="G53" s="31"/>
      <c r="H53" s="31"/>
      <c r="I53" s="35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s="93" customFormat="1" ht="53.25" customHeight="1" x14ac:dyDescent="0.2">
      <c r="A54" s="35">
        <f t="shared" ca="1" si="3"/>
        <v>34</v>
      </c>
      <c r="B54" s="68" t="s">
        <v>412</v>
      </c>
      <c r="C54" s="74" t="s">
        <v>462</v>
      </c>
      <c r="D54" s="73" t="s">
        <v>424</v>
      </c>
      <c r="E54" s="117"/>
      <c r="F54" s="31"/>
      <c r="G54" s="31"/>
      <c r="H54" s="31"/>
      <c r="I54" s="35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53.25" customHeight="1" x14ac:dyDescent="0.2">
      <c r="A55" s="35">
        <f t="shared" ca="1" si="3"/>
        <v>35</v>
      </c>
      <c r="B55" s="68" t="s">
        <v>378</v>
      </c>
      <c r="C55" s="67" t="s">
        <v>461</v>
      </c>
      <c r="D55" s="73" t="s">
        <v>422</v>
      </c>
      <c r="E55" s="73"/>
      <c r="F55" s="31"/>
      <c r="G55" s="31"/>
      <c r="H55" s="31"/>
      <c r="I55" s="35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39.75" customHeight="1" x14ac:dyDescent="0.2">
      <c r="A56" s="35">
        <f ca="1">IF(OFFSET(A56,-1,0) ="",OFFSET(A56,-2,0)+1,OFFSET(A56,-1,0)+1 )</f>
        <v>36</v>
      </c>
      <c r="B56" s="68" t="s">
        <v>379</v>
      </c>
      <c r="C56" s="89" t="s">
        <v>423</v>
      </c>
      <c r="D56" s="68" t="s">
        <v>422</v>
      </c>
      <c r="E56" s="36"/>
      <c r="F56" s="31"/>
      <c r="G56" s="31"/>
      <c r="H56" s="31"/>
      <c r="I56" s="35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39.75" customHeight="1" x14ac:dyDescent="0.2">
      <c r="A57" s="35">
        <f t="shared" ref="A57:A72" ca="1" si="4">IF(OFFSET(A57,-1,0) ="",OFFSET(A57,-2,0)+1,OFFSET(A57,-1,0)+1 )</f>
        <v>37</v>
      </c>
      <c r="B57" s="68" t="s">
        <v>384</v>
      </c>
      <c r="C57" s="89" t="s">
        <v>416</v>
      </c>
      <c r="D57" s="68"/>
      <c r="E57" s="36" t="s">
        <v>406</v>
      </c>
      <c r="F57" s="31"/>
      <c r="G57" s="42"/>
      <c r="H57" s="31"/>
      <c r="I57" s="35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39.75" customHeight="1" x14ac:dyDescent="0.2">
      <c r="A58" s="35">
        <f t="shared" ca="1" si="4"/>
        <v>38</v>
      </c>
      <c r="B58" s="68" t="s">
        <v>385</v>
      </c>
      <c r="C58" s="89"/>
      <c r="D58" s="68"/>
      <c r="E58" s="36" t="s">
        <v>406</v>
      </c>
      <c r="F58" s="31"/>
      <c r="G58" s="42"/>
      <c r="H58" s="31"/>
      <c r="I58" s="35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39.75" customHeight="1" x14ac:dyDescent="0.2">
      <c r="A59" s="35">
        <f t="shared" ca="1" si="4"/>
        <v>39</v>
      </c>
      <c r="B59" s="69"/>
      <c r="C59" s="89"/>
      <c r="D59" s="66"/>
      <c r="E59" s="36"/>
      <c r="F59" s="82"/>
      <c r="G59" s="42"/>
      <c r="H59" s="31"/>
      <c r="I59" s="35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39.75" customHeight="1" x14ac:dyDescent="0.2">
      <c r="A60" s="35">
        <f t="shared" ca="1" si="4"/>
        <v>40</v>
      </c>
      <c r="B60" s="69"/>
      <c r="C60" s="89"/>
      <c r="D60" s="66"/>
      <c r="E60" s="36"/>
      <c r="F60" s="82"/>
      <c r="G60" s="42"/>
      <c r="H60" s="31"/>
      <c r="I60" s="35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39.75" customHeight="1" x14ac:dyDescent="0.2">
      <c r="A61" s="35">
        <f t="shared" ca="1" si="4"/>
        <v>41</v>
      </c>
      <c r="B61" s="69"/>
      <c r="C61" s="89"/>
      <c r="D61" s="66"/>
      <c r="E61" s="36"/>
      <c r="F61" s="82"/>
      <c r="G61" s="42"/>
      <c r="H61" s="31"/>
      <c r="I61" s="35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39.75" customHeight="1" x14ac:dyDescent="0.2">
      <c r="A62" s="35">
        <f t="shared" ca="1" si="4"/>
        <v>42</v>
      </c>
      <c r="B62" s="69"/>
      <c r="C62" s="89"/>
      <c r="D62" s="66"/>
      <c r="E62" s="36"/>
      <c r="F62" s="82"/>
      <c r="G62" s="42"/>
      <c r="H62" s="31"/>
      <c r="I62" s="35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39.75" customHeight="1" x14ac:dyDescent="0.2">
      <c r="A63" s="35">
        <f t="shared" ca="1" si="4"/>
        <v>43</v>
      </c>
      <c r="B63" s="69"/>
      <c r="C63" s="89"/>
      <c r="D63" s="66"/>
      <c r="E63" s="36"/>
      <c r="F63" s="82"/>
      <c r="G63" s="42"/>
      <c r="H63" s="31"/>
      <c r="I63" s="35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39.75" customHeight="1" x14ac:dyDescent="0.2">
      <c r="A64" s="35">
        <f t="shared" ca="1" si="4"/>
        <v>44</v>
      </c>
      <c r="B64" s="69"/>
      <c r="C64" s="89"/>
      <c r="D64" s="66"/>
      <c r="E64" s="36"/>
      <c r="F64" s="82"/>
      <c r="G64" s="42"/>
      <c r="H64" s="31"/>
      <c r="I64" s="35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39.75" customHeight="1" x14ac:dyDescent="0.2">
      <c r="A65" s="35">
        <f t="shared" ca="1" si="4"/>
        <v>45</v>
      </c>
      <c r="B65" s="69"/>
      <c r="C65" s="89"/>
      <c r="D65" s="66"/>
      <c r="E65" s="36"/>
      <c r="F65" s="82"/>
      <c r="G65" s="42"/>
      <c r="H65" s="31"/>
      <c r="I65" s="35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39.75" customHeight="1" x14ac:dyDescent="0.2">
      <c r="A66" s="35">
        <f t="shared" ca="1" si="4"/>
        <v>46</v>
      </c>
      <c r="B66" s="69"/>
      <c r="C66" s="89"/>
      <c r="D66" s="66"/>
      <c r="E66" s="36"/>
      <c r="F66" s="82"/>
      <c r="G66" s="42"/>
      <c r="H66" s="31"/>
      <c r="I66" s="35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39.75" customHeight="1" x14ac:dyDescent="0.2">
      <c r="A67" s="35">
        <f t="shared" ca="1" si="4"/>
        <v>47</v>
      </c>
      <c r="B67" s="69"/>
      <c r="C67" s="89"/>
      <c r="D67" s="66"/>
      <c r="E67" s="36"/>
      <c r="F67" s="82"/>
      <c r="G67" s="42"/>
      <c r="H67" s="31"/>
      <c r="I67" s="35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39.75" customHeight="1" x14ac:dyDescent="0.2">
      <c r="A68" s="35">
        <f t="shared" ca="1" si="4"/>
        <v>48</v>
      </c>
      <c r="B68" s="69"/>
      <c r="C68" s="89"/>
      <c r="D68" s="66"/>
      <c r="E68" s="36"/>
      <c r="F68" s="82"/>
      <c r="G68" s="42"/>
      <c r="H68" s="31"/>
      <c r="I68" s="35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39.75" customHeight="1" x14ac:dyDescent="0.2">
      <c r="A69" s="35">
        <f t="shared" ca="1" si="4"/>
        <v>49</v>
      </c>
      <c r="B69" s="68"/>
      <c r="C69" s="67"/>
      <c r="D69" s="66"/>
      <c r="E69" s="36"/>
      <c r="F69" s="82"/>
      <c r="G69" s="42"/>
      <c r="H69" s="31"/>
      <c r="I69" s="35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39.75" customHeight="1" x14ac:dyDescent="0.2">
      <c r="A70" s="35">
        <f t="shared" ca="1" si="4"/>
        <v>50</v>
      </c>
      <c r="B70" s="68"/>
      <c r="C70" s="67"/>
      <c r="D70" s="66"/>
      <c r="E70" s="36"/>
      <c r="F70" s="82"/>
      <c r="G70" s="42"/>
      <c r="H70" s="31"/>
      <c r="I70" s="35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39.75" customHeight="1" x14ac:dyDescent="0.2">
      <c r="A71" s="35">
        <f t="shared" ca="1" si="4"/>
        <v>51</v>
      </c>
      <c r="B71" s="68"/>
      <c r="C71" s="89"/>
      <c r="D71" s="66"/>
      <c r="E71" s="36"/>
      <c r="F71" s="82"/>
      <c r="G71" s="42"/>
      <c r="H71" s="31"/>
      <c r="I71" s="35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39" customHeight="1" x14ac:dyDescent="0.2">
      <c r="A72" s="35">
        <f t="shared" ca="1" si="4"/>
        <v>52</v>
      </c>
      <c r="B72" s="68"/>
      <c r="C72" s="68"/>
      <c r="D72" s="73"/>
      <c r="E72" s="68"/>
      <c r="F72" s="61"/>
      <c r="G72" s="46"/>
      <c r="H72" s="31"/>
      <c r="I72" s="35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" customHeight="1" x14ac:dyDescent="0.2">
      <c r="A73" s="32"/>
      <c r="B73" s="107"/>
      <c r="C73" s="113"/>
      <c r="D73" s="114"/>
      <c r="E73" s="33"/>
      <c r="F73" s="34"/>
      <c r="G73" s="34"/>
      <c r="H73" s="34"/>
      <c r="I73" s="33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28.5" customHeight="1" x14ac:dyDescent="0.2">
      <c r="A74" s="37">
        <f t="shared" ref="A74:A98" ca="1" si="5">IF(OFFSET(A74,-1,0) ="",OFFSET(A74,-2,0)+1,OFFSET(A74,-1,0)+1 )</f>
        <v>53</v>
      </c>
      <c r="B74" s="68"/>
      <c r="C74" s="67"/>
      <c r="D74" s="66"/>
      <c r="E74" s="36"/>
      <c r="F74" s="31"/>
      <c r="G74" s="31"/>
      <c r="H74" s="31"/>
      <c r="I74" s="37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spans="1:26" ht="36" customHeight="1" x14ac:dyDescent="0.2">
      <c r="A75" s="35">
        <f t="shared" ca="1" si="5"/>
        <v>54</v>
      </c>
      <c r="B75" s="68"/>
      <c r="C75" s="67"/>
      <c r="D75" s="66"/>
      <c r="E75" s="36"/>
      <c r="F75" s="31"/>
      <c r="G75" s="31"/>
      <c r="H75" s="31"/>
      <c r="I75" s="37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spans="1:26" ht="39" customHeight="1" x14ac:dyDescent="0.2">
      <c r="A76" s="35">
        <f t="shared" ca="1" si="5"/>
        <v>55</v>
      </c>
      <c r="B76" s="68"/>
      <c r="C76" s="67"/>
      <c r="D76" s="66"/>
      <c r="E76" s="36"/>
      <c r="F76" s="31"/>
      <c r="G76" s="31"/>
      <c r="H76" s="31"/>
      <c r="I76" s="35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36.75" customHeight="1" x14ac:dyDescent="0.2">
      <c r="A77" s="35">
        <f t="shared" ca="1" si="5"/>
        <v>56</v>
      </c>
      <c r="B77" s="68"/>
      <c r="C77" s="67"/>
      <c r="D77" s="66"/>
      <c r="E77" s="36"/>
      <c r="F77" s="31"/>
      <c r="G77" s="31"/>
      <c r="H77" s="31"/>
      <c r="I77" s="35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36.75" customHeight="1" x14ac:dyDescent="0.2">
      <c r="A78" s="37">
        <f t="shared" ca="1" si="5"/>
        <v>57</v>
      </c>
      <c r="B78" s="68"/>
      <c r="C78" s="67"/>
      <c r="D78" s="66"/>
      <c r="E78" s="36"/>
      <c r="F78" s="31"/>
      <c r="G78" s="31"/>
      <c r="H78" s="31"/>
      <c r="I78" s="35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36.75" customHeight="1" x14ac:dyDescent="0.2">
      <c r="A79" s="37">
        <f t="shared" ca="1" si="5"/>
        <v>58</v>
      </c>
      <c r="B79" s="68"/>
      <c r="C79" s="67"/>
      <c r="D79" s="66"/>
      <c r="E79" s="36"/>
      <c r="F79" s="31"/>
      <c r="G79" s="31"/>
      <c r="H79" s="31"/>
      <c r="I79" s="35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36.75" customHeight="1" x14ac:dyDescent="0.2">
      <c r="A80" s="37">
        <f t="shared" ca="1" si="5"/>
        <v>59</v>
      </c>
      <c r="B80" s="68"/>
      <c r="C80" s="67"/>
      <c r="D80" s="66"/>
      <c r="E80" s="36"/>
      <c r="F80" s="31"/>
      <c r="G80" s="31"/>
      <c r="H80" s="31"/>
      <c r="I80" s="35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36.75" customHeight="1" x14ac:dyDescent="0.2">
      <c r="A81" s="37">
        <f t="shared" ca="1" si="5"/>
        <v>60</v>
      </c>
      <c r="B81" s="66"/>
      <c r="C81" s="67"/>
      <c r="D81" s="66"/>
      <c r="E81" s="36"/>
      <c r="F81" s="31"/>
      <c r="G81" s="31"/>
      <c r="H81" s="31"/>
      <c r="I81" s="35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36.75" customHeight="1" x14ac:dyDescent="0.2">
      <c r="A82" s="37">
        <f t="shared" ca="1" si="5"/>
        <v>61</v>
      </c>
      <c r="B82" s="67"/>
      <c r="C82" s="67"/>
      <c r="D82" s="66"/>
      <c r="E82" s="36"/>
      <c r="F82" s="31"/>
      <c r="G82" s="31"/>
      <c r="H82" s="31"/>
      <c r="I82" s="35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36.75" customHeight="1" x14ac:dyDescent="0.2">
      <c r="A83" s="37">
        <f t="shared" ca="1" si="5"/>
        <v>62</v>
      </c>
      <c r="B83" s="66"/>
      <c r="C83" s="67"/>
      <c r="D83" s="66"/>
      <c r="E83" s="36"/>
      <c r="F83" s="31"/>
      <c r="G83" s="31"/>
      <c r="H83" s="31"/>
      <c r="I83" s="35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36.75" customHeight="1" x14ac:dyDescent="0.2">
      <c r="A84" s="37">
        <f t="shared" ca="1" si="5"/>
        <v>63</v>
      </c>
      <c r="B84" s="67"/>
      <c r="C84" s="67"/>
      <c r="D84" s="66"/>
      <c r="E84" s="36"/>
      <c r="F84" s="31"/>
      <c r="G84" s="31"/>
      <c r="H84" s="31"/>
      <c r="I84" s="35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36.75" customHeight="1" x14ac:dyDescent="0.2">
      <c r="A85" s="37">
        <f t="shared" ca="1" si="5"/>
        <v>64</v>
      </c>
      <c r="B85" s="66"/>
      <c r="C85" s="67"/>
      <c r="D85" s="66"/>
      <c r="E85" s="36"/>
      <c r="F85" s="31"/>
      <c r="G85" s="31"/>
      <c r="H85" s="31"/>
      <c r="I85" s="35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36.75" customHeight="1" x14ac:dyDescent="0.2">
      <c r="A86" s="37">
        <f t="shared" ca="1" si="5"/>
        <v>65</v>
      </c>
      <c r="B86" s="36"/>
      <c r="C86" s="67"/>
      <c r="D86" s="66"/>
      <c r="E86" s="36"/>
      <c r="F86" s="31"/>
      <c r="G86" s="31"/>
      <c r="H86" s="31"/>
      <c r="I86" s="35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36.75" customHeight="1" x14ac:dyDescent="0.2">
      <c r="A87" s="37">
        <f t="shared" ca="1" si="5"/>
        <v>66</v>
      </c>
      <c r="B87" s="66"/>
      <c r="C87" s="67"/>
      <c r="D87" s="66"/>
      <c r="E87" s="36"/>
      <c r="F87" s="31"/>
      <c r="G87" s="31"/>
      <c r="H87" s="31"/>
      <c r="I87" s="35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36.75" customHeight="1" x14ac:dyDescent="0.2">
      <c r="A88" s="37">
        <f t="shared" ca="1" si="5"/>
        <v>67</v>
      </c>
      <c r="B88" s="36"/>
      <c r="C88" s="67"/>
      <c r="D88" s="66"/>
      <c r="E88" s="36"/>
      <c r="F88" s="31"/>
      <c r="G88" s="31"/>
      <c r="H88" s="31"/>
      <c r="I88" s="35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36.75" customHeight="1" x14ac:dyDescent="0.2">
      <c r="A89" s="37">
        <f t="shared" ca="1" si="5"/>
        <v>68</v>
      </c>
      <c r="B89" s="87"/>
      <c r="C89" s="67"/>
      <c r="D89" s="66"/>
      <c r="E89" s="36"/>
      <c r="F89" s="31"/>
      <c r="G89" s="31"/>
      <c r="H89" s="31"/>
      <c r="I89" s="35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36.75" customHeight="1" x14ac:dyDescent="0.2">
      <c r="A90" s="37">
        <f t="shared" ca="1" si="5"/>
        <v>69</v>
      </c>
      <c r="B90" s="67"/>
      <c r="C90" s="67"/>
      <c r="D90" s="66"/>
      <c r="E90" s="36"/>
      <c r="F90" s="31"/>
      <c r="G90" s="31"/>
      <c r="H90" s="31"/>
      <c r="I90" s="35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36.75" customHeight="1" x14ac:dyDescent="0.2">
      <c r="A91" s="37">
        <f t="shared" ca="1" si="5"/>
        <v>70</v>
      </c>
      <c r="B91" s="68"/>
      <c r="C91" s="67"/>
      <c r="D91" s="66"/>
      <c r="E91" s="36"/>
      <c r="F91" s="31"/>
      <c r="G91" s="31"/>
      <c r="H91" s="31"/>
      <c r="I91" s="35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" customHeight="1" x14ac:dyDescent="0.2">
      <c r="A92" s="32"/>
      <c r="B92" s="107"/>
      <c r="C92" s="113"/>
      <c r="D92" s="114"/>
      <c r="E92" s="33"/>
      <c r="F92" s="34"/>
      <c r="G92" s="34"/>
      <c r="H92" s="34"/>
      <c r="I92" s="33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36.75" customHeight="1" x14ac:dyDescent="0.2">
      <c r="A93" s="37">
        <f t="shared" ca="1" si="5"/>
        <v>71</v>
      </c>
      <c r="B93" s="68"/>
      <c r="C93" s="67"/>
      <c r="D93" s="66"/>
      <c r="E93" s="36"/>
      <c r="F93" s="31"/>
      <c r="G93" s="31"/>
      <c r="H93" s="31"/>
      <c r="I93" s="35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36.75" customHeight="1" x14ac:dyDescent="0.2">
      <c r="A94" s="37">
        <f t="shared" ca="1" si="5"/>
        <v>72</v>
      </c>
      <c r="B94" s="68"/>
      <c r="C94" s="67"/>
      <c r="D94" s="66"/>
      <c r="E94" s="36"/>
      <c r="F94" s="31"/>
      <c r="G94" s="31"/>
      <c r="H94" s="31"/>
      <c r="I94" s="35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36.75" customHeight="1" x14ac:dyDescent="0.2">
      <c r="A95" s="37">
        <f t="shared" ca="1" si="5"/>
        <v>73</v>
      </c>
      <c r="B95" s="68"/>
      <c r="C95" s="67"/>
      <c r="D95" s="66"/>
      <c r="E95" s="36"/>
      <c r="F95" s="31"/>
      <c r="G95" s="31"/>
      <c r="H95" s="31"/>
      <c r="I95" s="35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36.75" customHeight="1" x14ac:dyDescent="0.2">
      <c r="A96" s="37">
        <f t="shared" ca="1" si="5"/>
        <v>74</v>
      </c>
      <c r="B96" s="68"/>
      <c r="C96" s="67"/>
      <c r="D96" s="66"/>
      <c r="E96" s="36"/>
      <c r="F96" s="31"/>
      <c r="G96" s="31"/>
      <c r="H96" s="31"/>
      <c r="I96" s="35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36.75" customHeight="1" x14ac:dyDescent="0.2">
      <c r="A97" s="37">
        <f t="shared" ca="1" si="5"/>
        <v>75</v>
      </c>
      <c r="B97" s="68"/>
      <c r="C97" s="67"/>
      <c r="D97" s="66"/>
      <c r="E97" s="36"/>
      <c r="F97" s="31"/>
      <c r="G97" s="31"/>
      <c r="H97" s="31"/>
      <c r="I97" s="35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36.75" customHeight="1" x14ac:dyDescent="0.2">
      <c r="A98" s="37">
        <f t="shared" ca="1" si="5"/>
        <v>76</v>
      </c>
      <c r="B98" s="68"/>
      <c r="C98" s="67"/>
      <c r="D98" s="66"/>
      <c r="E98" s="36"/>
      <c r="F98" s="31"/>
      <c r="G98" s="31"/>
      <c r="H98" s="31"/>
      <c r="I98" s="35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" customHeight="1" x14ac:dyDescent="0.2">
      <c r="A99" s="32"/>
      <c r="B99" s="107"/>
      <c r="C99" s="113"/>
      <c r="D99" s="114"/>
      <c r="E99" s="33"/>
      <c r="F99" s="34"/>
      <c r="G99" s="34"/>
      <c r="H99" s="34"/>
      <c r="I99" s="33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41.25" customHeight="1" x14ac:dyDescent="0.2">
      <c r="A100" s="35">
        <f ca="1">IF(OFFSET(A100,-1,0) ="",OFFSET(A100,-2,0)+1,OFFSET(A100,-1,0)+1 )</f>
        <v>77</v>
      </c>
      <c r="B100" s="68"/>
      <c r="C100" s="68"/>
      <c r="D100" s="66"/>
      <c r="E100" s="36"/>
      <c r="F100" s="31"/>
      <c r="G100" s="31"/>
      <c r="H100" s="31"/>
      <c r="I100" s="35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41.25" customHeight="1" x14ac:dyDescent="0.2">
      <c r="A101" s="35">
        <f ca="1">IF(OFFSET(A101,-1,0) ="",OFFSET(A101,-2,0)+1,OFFSET(A101,-1,0)+1 )</f>
        <v>78</v>
      </c>
      <c r="B101" s="68"/>
      <c r="C101" s="68"/>
      <c r="D101" s="66"/>
      <c r="E101" s="36"/>
      <c r="F101" s="31"/>
      <c r="G101" s="31"/>
      <c r="H101" s="31"/>
      <c r="I101" s="35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41.25" customHeight="1" x14ac:dyDescent="0.2">
      <c r="A102" s="35">
        <f ca="1">IF(OFFSET(A102,-1,0) ="",OFFSET(A102,-2,0)+1,OFFSET(A102,-1,0)+1 )</f>
        <v>79</v>
      </c>
      <c r="B102" s="68"/>
      <c r="C102" s="68"/>
      <c r="D102" s="69"/>
      <c r="E102" s="36"/>
      <c r="F102" s="31"/>
      <c r="G102" s="31"/>
      <c r="H102" s="31"/>
      <c r="I102" s="35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41.25" customHeight="1" x14ac:dyDescent="0.2">
      <c r="A103" s="35">
        <f t="shared" ref="A103:A112" ca="1" si="6">IF(OFFSET(A103,-1,0) ="",OFFSET(A103,-2,0)+1,OFFSET(A103,-1,0)+1 )</f>
        <v>80</v>
      </c>
      <c r="B103" s="69"/>
      <c r="C103" s="68"/>
      <c r="D103" s="81"/>
      <c r="E103" s="36"/>
      <c r="F103" s="31"/>
      <c r="G103" s="31"/>
      <c r="H103" s="31"/>
      <c r="I103" s="35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41.25" customHeight="1" x14ac:dyDescent="0.2">
      <c r="A104" s="35">
        <f t="shared" ca="1" si="6"/>
        <v>81</v>
      </c>
      <c r="B104" s="69"/>
      <c r="C104" s="68"/>
      <c r="D104" s="66"/>
      <c r="E104" s="36"/>
      <c r="F104" s="31"/>
      <c r="G104" s="31"/>
      <c r="H104" s="31"/>
      <c r="I104" s="35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41.25" customHeight="1" x14ac:dyDescent="0.2">
      <c r="A105" s="35">
        <f t="shared" ca="1" si="6"/>
        <v>82</v>
      </c>
      <c r="B105" s="69"/>
      <c r="C105" s="68"/>
      <c r="D105" s="66"/>
      <c r="E105" s="36"/>
      <c r="F105" s="31"/>
      <c r="G105" s="31"/>
      <c r="H105" s="31"/>
      <c r="I105" s="35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68.25" customHeight="1" x14ac:dyDescent="0.2">
      <c r="A106" s="35">
        <f t="shared" ca="1" si="6"/>
        <v>83</v>
      </c>
      <c r="B106" s="69"/>
      <c r="C106" s="68"/>
      <c r="D106" s="66"/>
      <c r="E106" s="36"/>
      <c r="F106" s="31"/>
      <c r="G106" s="31"/>
      <c r="H106" s="31"/>
      <c r="I106" s="35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41.25" customHeight="1" x14ac:dyDescent="0.2">
      <c r="A107" s="35">
        <f t="shared" ca="1" si="6"/>
        <v>84</v>
      </c>
      <c r="B107" s="69"/>
      <c r="C107" s="68"/>
      <c r="D107" s="81"/>
      <c r="E107" s="36"/>
      <c r="F107" s="31"/>
      <c r="G107" s="31"/>
      <c r="H107" s="31"/>
      <c r="I107" s="35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49.5" customHeight="1" x14ac:dyDescent="0.2">
      <c r="A108" s="35">
        <f t="shared" ca="1" si="6"/>
        <v>85</v>
      </c>
      <c r="B108" s="69"/>
      <c r="C108" s="68"/>
      <c r="D108" s="81"/>
      <c r="E108" s="36"/>
      <c r="F108" s="31"/>
      <c r="G108" s="31"/>
      <c r="H108" s="31"/>
      <c r="I108" s="35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41.25" customHeight="1" x14ac:dyDescent="0.2">
      <c r="A109" s="35">
        <f t="shared" ca="1" si="6"/>
        <v>86</v>
      </c>
      <c r="B109" s="69"/>
      <c r="C109" s="68"/>
      <c r="D109" s="81"/>
      <c r="E109" s="36"/>
      <c r="F109" s="31"/>
      <c r="G109" s="31"/>
      <c r="H109" s="31"/>
      <c r="I109" s="35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41.25" customHeight="1" x14ac:dyDescent="0.2">
      <c r="A110" s="35">
        <f t="shared" ca="1" si="6"/>
        <v>87</v>
      </c>
      <c r="B110" s="69"/>
      <c r="C110" s="68"/>
      <c r="D110" s="81"/>
      <c r="E110" s="36"/>
      <c r="F110" s="31"/>
      <c r="G110" s="31"/>
      <c r="H110" s="31"/>
      <c r="I110" s="35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41.25" customHeight="1" x14ac:dyDescent="0.2">
      <c r="A111" s="35">
        <f t="shared" ca="1" si="6"/>
        <v>88</v>
      </c>
      <c r="B111" s="69"/>
      <c r="C111" s="68"/>
      <c r="D111" s="81"/>
      <c r="E111" s="36"/>
      <c r="F111" s="31"/>
      <c r="G111" s="31"/>
      <c r="H111" s="31"/>
      <c r="I111" s="35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41.25" customHeight="1" x14ac:dyDescent="0.2">
      <c r="A112" s="35">
        <f t="shared" ca="1" si="6"/>
        <v>89</v>
      </c>
      <c r="B112" s="68"/>
      <c r="C112" s="68"/>
      <c r="D112" s="81"/>
      <c r="E112" s="36"/>
      <c r="F112" s="31"/>
      <c r="G112" s="31"/>
      <c r="H112" s="31"/>
      <c r="I112" s="35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" customHeight="1" x14ac:dyDescent="0.2">
      <c r="A113" s="32"/>
      <c r="B113" s="107"/>
      <c r="C113" s="115"/>
      <c r="D113" s="116"/>
      <c r="E113" s="33"/>
      <c r="F113" s="34"/>
      <c r="G113" s="34"/>
      <c r="H113" s="34"/>
      <c r="I113" s="33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27" customHeight="1" x14ac:dyDescent="0.2">
      <c r="A114" s="35">
        <f t="shared" ref="A114:A117" ca="1" si="7">IF(OFFSET(A114,-1,0) ="",OFFSET(A114,-2,0)+1,OFFSET(A114,-1,0)+1 )</f>
        <v>90</v>
      </c>
      <c r="B114" s="68"/>
      <c r="C114" s="67"/>
      <c r="D114" s="71"/>
      <c r="E114" s="36"/>
      <c r="F114" s="31"/>
      <c r="G114" s="31"/>
      <c r="H114" s="31"/>
      <c r="I114" s="35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27" customHeight="1" x14ac:dyDescent="0.2">
      <c r="A115" s="35">
        <f t="shared" ca="1" si="7"/>
        <v>91</v>
      </c>
      <c r="B115" s="31"/>
      <c r="C115" s="67"/>
      <c r="D115" s="71"/>
      <c r="E115" s="36"/>
      <c r="F115" s="31"/>
      <c r="G115" s="31"/>
      <c r="H115" s="31"/>
      <c r="I115" s="35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27" customHeight="1" x14ac:dyDescent="0.2">
      <c r="A116" s="35">
        <f t="shared" ca="1" si="7"/>
        <v>92</v>
      </c>
      <c r="B116" s="31"/>
      <c r="C116" s="67"/>
      <c r="D116" s="71"/>
      <c r="E116" s="36"/>
      <c r="F116" s="31"/>
      <c r="G116" s="31"/>
      <c r="H116" s="31"/>
      <c r="I116" s="35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27" customHeight="1" x14ac:dyDescent="0.2">
      <c r="A117" s="35">
        <f t="shared" ca="1" si="7"/>
        <v>93</v>
      </c>
      <c r="B117" s="68"/>
      <c r="C117" s="67"/>
      <c r="D117" s="71"/>
      <c r="E117" s="31"/>
      <c r="F117" s="31"/>
      <c r="G117" s="31"/>
      <c r="H117" s="31"/>
      <c r="I117" s="35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" customHeight="1" x14ac:dyDescent="0.2">
      <c r="A118" s="32"/>
      <c r="B118" s="99"/>
      <c r="C118" s="113"/>
      <c r="D118" s="114"/>
      <c r="E118" s="33"/>
      <c r="F118" s="34"/>
      <c r="G118" s="34"/>
      <c r="H118" s="34"/>
      <c r="I118" s="33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38.25" customHeight="1" x14ac:dyDescent="0.2">
      <c r="A119" s="35">
        <f t="shared" ref="A119:A131" ca="1" si="8">IF(OFFSET(A119,-1,0) ="",OFFSET(A119,-2,0)+1,OFFSET(A119,-1,0)+1 )</f>
        <v>94</v>
      </c>
      <c r="B119" s="31"/>
      <c r="C119" s="61"/>
      <c r="D119" s="46"/>
      <c r="E119" s="36"/>
      <c r="F119" s="31"/>
      <c r="G119" s="31"/>
      <c r="H119" s="31"/>
      <c r="I119" s="35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39.75" customHeight="1" x14ac:dyDescent="0.2">
      <c r="A120" s="35">
        <f t="shared" ca="1" si="8"/>
        <v>95</v>
      </c>
      <c r="B120" s="31"/>
      <c r="C120" s="61"/>
      <c r="D120" s="46"/>
      <c r="E120" s="36"/>
      <c r="F120" s="31"/>
      <c r="G120" s="31"/>
      <c r="H120" s="31"/>
      <c r="I120" s="35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41.25" customHeight="1" x14ac:dyDescent="0.2">
      <c r="A121" s="35">
        <f t="shared" ca="1" si="8"/>
        <v>96</v>
      </c>
      <c r="B121" s="31"/>
      <c r="C121" s="61"/>
      <c r="D121" s="72"/>
      <c r="E121" s="31"/>
      <c r="F121" s="31"/>
      <c r="G121" s="31"/>
      <c r="H121" s="31"/>
      <c r="I121" s="35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56.25" customHeight="1" x14ac:dyDescent="0.2">
      <c r="A122" s="35">
        <f t="shared" ca="1" si="8"/>
        <v>97</v>
      </c>
      <c r="B122" s="31"/>
      <c r="C122" s="61"/>
      <c r="D122" s="47"/>
      <c r="E122" s="31"/>
      <c r="F122" s="31"/>
      <c r="G122" s="31"/>
      <c r="H122" s="31"/>
      <c r="I122" s="35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63.75" customHeight="1" x14ac:dyDescent="0.2">
      <c r="A123" s="35">
        <f t="shared" ca="1" si="8"/>
        <v>98</v>
      </c>
      <c r="B123" s="31"/>
      <c r="C123" s="61"/>
      <c r="D123" s="47"/>
      <c r="E123" s="31"/>
      <c r="F123" s="31"/>
      <c r="G123" s="31"/>
      <c r="H123" s="31"/>
      <c r="I123" s="35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38.25" customHeight="1" x14ac:dyDescent="0.2">
      <c r="A124" s="35">
        <f t="shared" ca="1" si="8"/>
        <v>99</v>
      </c>
      <c r="B124" s="31"/>
      <c r="C124" s="61"/>
      <c r="D124" s="88"/>
      <c r="E124" s="31"/>
      <c r="F124" s="31"/>
      <c r="G124" s="31"/>
      <c r="H124" s="31"/>
      <c r="I124" s="35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69.75" customHeight="1" x14ac:dyDescent="0.2">
      <c r="A125" s="35">
        <f t="shared" ca="1" si="8"/>
        <v>100</v>
      </c>
      <c r="B125" s="31"/>
      <c r="C125" s="61"/>
      <c r="D125" s="72"/>
      <c r="E125" s="31"/>
      <c r="F125" s="31"/>
      <c r="G125" s="31"/>
      <c r="H125" s="31"/>
      <c r="I125" s="35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40.5" customHeight="1" x14ac:dyDescent="0.2">
      <c r="A126" s="35">
        <f t="shared" ca="1" si="8"/>
        <v>101</v>
      </c>
      <c r="B126" s="31"/>
      <c r="C126" s="61"/>
      <c r="D126" s="68"/>
      <c r="E126" s="36"/>
      <c r="F126" s="31"/>
      <c r="G126" s="31"/>
      <c r="H126" s="31"/>
      <c r="I126" s="35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45" customHeight="1" x14ac:dyDescent="0.2">
      <c r="A127" s="35">
        <f t="shared" ca="1" si="8"/>
        <v>102</v>
      </c>
      <c r="B127" s="31"/>
      <c r="C127" s="61"/>
      <c r="D127" s="81"/>
      <c r="E127" s="36"/>
      <c r="F127" s="31"/>
      <c r="G127" s="31"/>
      <c r="H127" s="31"/>
      <c r="I127" s="35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25.5" customHeight="1" x14ac:dyDescent="0.2">
      <c r="A128" s="35">
        <f t="shared" ca="1" si="8"/>
        <v>103</v>
      </c>
      <c r="B128" s="31"/>
      <c r="C128" s="61"/>
      <c r="D128" s="42"/>
      <c r="E128" s="36"/>
      <c r="F128" s="31"/>
      <c r="G128" s="31"/>
      <c r="H128" s="31"/>
      <c r="I128" s="35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26.25" customHeight="1" x14ac:dyDescent="0.2">
      <c r="A129" s="35">
        <f t="shared" ca="1" si="8"/>
        <v>104</v>
      </c>
      <c r="B129" s="31"/>
      <c r="C129" s="61"/>
      <c r="D129" s="42"/>
      <c r="E129" s="31"/>
      <c r="F129" s="31"/>
      <c r="G129" s="31"/>
      <c r="H129" s="31"/>
      <c r="I129" s="35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26.25" customHeight="1" x14ac:dyDescent="0.2">
      <c r="A130" s="35">
        <f t="shared" ca="1" si="8"/>
        <v>105</v>
      </c>
      <c r="B130" s="31"/>
      <c r="C130" s="61"/>
      <c r="D130" s="42"/>
      <c r="E130" s="31"/>
      <c r="F130" s="31"/>
      <c r="G130" s="31"/>
      <c r="H130" s="31"/>
      <c r="I130" s="35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29.25" customHeight="1" x14ac:dyDescent="0.2">
      <c r="A131" s="35">
        <f t="shared" ca="1" si="8"/>
        <v>106</v>
      </c>
      <c r="B131" s="31"/>
      <c r="C131" s="61"/>
      <c r="D131" s="47"/>
      <c r="E131" s="31"/>
      <c r="F131" s="31"/>
      <c r="G131" s="31"/>
      <c r="H131" s="31"/>
      <c r="I131" s="35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" customHeight="1" x14ac:dyDescent="0.2">
      <c r="A132" s="32"/>
      <c r="B132" s="99"/>
      <c r="C132" s="113"/>
      <c r="D132" s="114"/>
      <c r="E132" s="33"/>
      <c r="F132" s="34"/>
      <c r="G132" s="34"/>
      <c r="H132" s="34"/>
      <c r="I132" s="33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" customHeight="1" x14ac:dyDescent="0.2">
      <c r="A133" s="35">
        <f t="shared" ref="A133:A135" ca="1" si="9">IF(OFFSET(A133,-1,0) ="",OFFSET(A133,-2,0)+1,OFFSET(A133,-1,0)+1 )</f>
        <v>107</v>
      </c>
      <c r="B133" s="31"/>
      <c r="C133" s="61"/>
      <c r="D133" s="46"/>
      <c r="E133" s="36"/>
      <c r="F133" s="31"/>
      <c r="G133" s="31"/>
      <c r="H133" s="31"/>
      <c r="I133" s="35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" customHeight="1" x14ac:dyDescent="0.2">
      <c r="A134" s="35">
        <f t="shared" ca="1" si="9"/>
        <v>108</v>
      </c>
      <c r="B134" s="31"/>
      <c r="C134" s="61"/>
      <c r="D134" s="42"/>
      <c r="E134" s="31"/>
      <c r="F134" s="31"/>
      <c r="G134" s="31"/>
      <c r="H134" s="31"/>
      <c r="I134" s="35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" customHeight="1" x14ac:dyDescent="0.2">
      <c r="A135" s="35">
        <f t="shared" ca="1" si="9"/>
        <v>109</v>
      </c>
      <c r="B135" s="31"/>
      <c r="C135" s="61"/>
      <c r="D135" s="42"/>
      <c r="E135" s="31"/>
      <c r="F135" s="31"/>
      <c r="G135" s="31"/>
      <c r="H135" s="31"/>
      <c r="I135" s="35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" customHeight="1" x14ac:dyDescent="0.2">
      <c r="A136" s="32"/>
      <c r="B136" s="99"/>
      <c r="C136" s="113"/>
      <c r="D136" s="114"/>
      <c r="E136" s="33"/>
      <c r="F136" s="34"/>
      <c r="G136" s="34"/>
      <c r="H136" s="34"/>
      <c r="I136" s="33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" customHeight="1" x14ac:dyDescent="0.2">
      <c r="A137" s="35">
        <f t="shared" ref="A137:A139" ca="1" si="10">IF(OFFSET(A137,-1,0) ="",OFFSET(A137,-2,0)+1,OFFSET(A137,-1,0)+1 )</f>
        <v>110</v>
      </c>
      <c r="B137" s="31"/>
      <c r="C137" s="61"/>
      <c r="D137" s="47"/>
      <c r="E137" s="36"/>
      <c r="F137" s="31"/>
      <c r="G137" s="31"/>
      <c r="H137" s="31"/>
      <c r="I137" s="35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" customHeight="1" x14ac:dyDescent="0.2">
      <c r="A138" s="35">
        <f t="shared" ca="1" si="10"/>
        <v>111</v>
      </c>
      <c r="B138" s="31"/>
      <c r="C138" s="61"/>
      <c r="D138" s="47"/>
      <c r="E138" s="36"/>
      <c r="F138" s="31"/>
      <c r="G138" s="31"/>
      <c r="H138" s="31"/>
      <c r="I138" s="35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" customHeight="1" x14ac:dyDescent="0.2">
      <c r="A139" s="35">
        <f t="shared" ca="1" si="10"/>
        <v>112</v>
      </c>
      <c r="B139" s="31"/>
      <c r="C139" s="61"/>
      <c r="D139" s="47"/>
      <c r="E139" s="36"/>
      <c r="F139" s="31"/>
      <c r="G139" s="31"/>
      <c r="H139" s="31"/>
      <c r="I139" s="35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4.25" customHeight="1" x14ac:dyDescent="0.2">
      <c r="A140" s="32"/>
      <c r="B140" s="99"/>
      <c r="C140" s="113"/>
      <c r="D140" s="114"/>
      <c r="E140" s="33"/>
      <c r="F140" s="34"/>
      <c r="G140" s="34"/>
      <c r="H140" s="34"/>
      <c r="I140" s="33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" customHeight="1" x14ac:dyDescent="0.2">
      <c r="A141" s="35">
        <f t="shared" ref="A141:A142" ca="1" si="11">IF(OFFSET(A141,-1,0) ="",OFFSET(A141,-2,0)+1,OFFSET(A141,-1,0)+1 )</f>
        <v>113</v>
      </c>
      <c r="B141" s="31"/>
      <c r="C141" s="61"/>
      <c r="D141" s="47"/>
      <c r="E141" s="31"/>
      <c r="F141" s="31"/>
      <c r="G141" s="31"/>
      <c r="H141" s="31"/>
      <c r="I141" s="35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" customHeight="1" x14ac:dyDescent="0.2">
      <c r="A142" s="35">
        <f t="shared" ca="1" si="11"/>
        <v>114</v>
      </c>
      <c r="B142" s="31"/>
      <c r="C142" s="61"/>
      <c r="D142" s="42"/>
      <c r="E142" s="31"/>
      <c r="F142" s="31"/>
      <c r="G142" s="31"/>
      <c r="H142" s="31"/>
      <c r="I142" s="35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4.25" customHeight="1" x14ac:dyDescent="0.2">
      <c r="A143" s="32"/>
      <c r="B143" s="99"/>
      <c r="C143" s="113"/>
      <c r="D143" s="114"/>
      <c r="E143" s="33"/>
      <c r="F143" s="34"/>
      <c r="G143" s="34"/>
      <c r="H143" s="34"/>
      <c r="I143" s="33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" customHeight="1" x14ac:dyDescent="0.2">
      <c r="A144" s="35">
        <f t="shared" ref="A144:A148" ca="1" si="12">IF(OFFSET(A144,-1,0) ="",OFFSET(A144,-2,0)+1,OFFSET(A144,-1,0)+1 )</f>
        <v>115</v>
      </c>
      <c r="B144" s="31"/>
      <c r="C144" s="61"/>
      <c r="D144" s="46"/>
      <c r="E144" s="36"/>
      <c r="F144" s="31"/>
      <c r="G144" s="31"/>
      <c r="H144" s="31"/>
      <c r="I144" s="35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" customHeight="1" x14ac:dyDescent="0.2">
      <c r="A145" s="35">
        <f t="shared" ca="1" si="12"/>
        <v>116</v>
      </c>
      <c r="B145" s="31"/>
      <c r="C145" s="61"/>
      <c r="D145" s="42"/>
      <c r="E145" s="36"/>
      <c r="F145" s="31"/>
      <c r="G145" s="31"/>
      <c r="H145" s="31"/>
      <c r="I145" s="35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" customHeight="1" x14ac:dyDescent="0.2">
      <c r="A146" s="35">
        <f t="shared" ca="1" si="12"/>
        <v>117</v>
      </c>
      <c r="B146" s="31"/>
      <c r="C146" s="61"/>
      <c r="D146" s="42"/>
      <c r="E146" s="36"/>
      <c r="F146" s="31"/>
      <c r="G146" s="31"/>
      <c r="H146" s="31"/>
      <c r="I146" s="35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" customHeight="1" x14ac:dyDescent="0.2">
      <c r="A147" s="35">
        <f t="shared" ca="1" si="12"/>
        <v>118</v>
      </c>
      <c r="B147" s="31"/>
      <c r="C147" s="61"/>
      <c r="D147" s="42"/>
      <c r="E147" s="36"/>
      <c r="F147" s="31"/>
      <c r="G147" s="31"/>
      <c r="H147" s="31"/>
      <c r="I147" s="35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" customHeight="1" x14ac:dyDescent="0.2">
      <c r="A148" s="35">
        <f t="shared" ca="1" si="12"/>
        <v>119</v>
      </c>
      <c r="B148" s="31"/>
      <c r="C148" s="61"/>
      <c r="D148" s="42"/>
      <c r="E148" s="36"/>
      <c r="F148" s="31"/>
      <c r="G148" s="31"/>
      <c r="H148" s="31"/>
      <c r="I148" s="35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" customHeight="1" x14ac:dyDescent="0.2">
      <c r="A149" s="39"/>
      <c r="B149" s="40"/>
      <c r="C149" s="64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2" customHeight="1" x14ac:dyDescent="0.2">
      <c r="A150" s="39"/>
      <c r="B150" s="40"/>
      <c r="C150" s="64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2" customHeight="1" x14ac:dyDescent="0.2">
      <c r="A151" s="39"/>
      <c r="B151" s="40"/>
      <c r="C151" s="64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2" customHeight="1" x14ac:dyDescent="0.2">
      <c r="A152" s="39"/>
      <c r="B152" s="40"/>
      <c r="C152" s="64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2" customHeight="1" x14ac:dyDescent="0.2">
      <c r="A153" s="39"/>
      <c r="B153" s="40"/>
      <c r="C153" s="64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2" customHeight="1" x14ac:dyDescent="0.2">
      <c r="A154" s="39"/>
      <c r="B154" s="40"/>
      <c r="C154" s="64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2" customHeight="1" x14ac:dyDescent="0.2">
      <c r="A155" s="39"/>
      <c r="B155" s="40"/>
      <c r="C155" s="64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2" customHeight="1" x14ac:dyDescent="0.2">
      <c r="A156" s="39"/>
      <c r="B156" s="40"/>
      <c r="C156" s="64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2" customHeight="1" x14ac:dyDescent="0.2">
      <c r="A157" s="39"/>
      <c r="B157" s="40"/>
      <c r="C157" s="64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2" customHeight="1" x14ac:dyDescent="0.2">
      <c r="A158" s="39"/>
      <c r="B158" s="40"/>
      <c r="C158" s="64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2" customHeight="1" x14ac:dyDescent="0.2">
      <c r="A159" s="39"/>
      <c r="B159" s="40"/>
      <c r="C159" s="64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2" customHeight="1" x14ac:dyDescent="0.2">
      <c r="A160" s="39"/>
      <c r="B160" s="40"/>
      <c r="C160" s="64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2" customHeight="1" x14ac:dyDescent="0.2">
      <c r="A161" s="39"/>
      <c r="B161" s="40"/>
      <c r="C161" s="64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2" customHeight="1" x14ac:dyDescent="0.2">
      <c r="A162" s="39"/>
      <c r="B162" s="40"/>
      <c r="C162" s="64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2" customHeight="1" x14ac:dyDescent="0.2">
      <c r="A163" s="39"/>
      <c r="B163" s="40"/>
      <c r="C163" s="64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2" customHeight="1" x14ac:dyDescent="0.2">
      <c r="A164" s="39"/>
      <c r="B164" s="40"/>
      <c r="C164" s="64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2" customHeight="1" x14ac:dyDescent="0.2">
      <c r="A165" s="39"/>
      <c r="B165" s="40"/>
      <c r="C165" s="64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2" customHeight="1" x14ac:dyDescent="0.2">
      <c r="A166" s="39"/>
      <c r="B166" s="40"/>
      <c r="C166" s="64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2" customHeight="1" x14ac:dyDescent="0.2">
      <c r="A167" s="39"/>
      <c r="B167" s="40"/>
      <c r="C167" s="64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2" customHeight="1" x14ac:dyDescent="0.2">
      <c r="A168" s="39"/>
      <c r="B168" s="40"/>
      <c r="C168" s="64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2" customHeight="1" x14ac:dyDescent="0.2">
      <c r="A169" s="39"/>
      <c r="B169" s="40"/>
      <c r="C169" s="64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2" customHeight="1" x14ac:dyDescent="0.2">
      <c r="A170" s="39"/>
      <c r="B170" s="40"/>
      <c r="C170" s="64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2" customHeight="1" x14ac:dyDescent="0.2">
      <c r="A171" s="39"/>
      <c r="B171" s="40"/>
      <c r="C171" s="64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2" customHeight="1" x14ac:dyDescent="0.2">
      <c r="A172" s="39"/>
      <c r="B172" s="40"/>
      <c r="C172" s="64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2" customHeight="1" x14ac:dyDescent="0.2">
      <c r="A173" s="39"/>
      <c r="B173" s="40"/>
      <c r="C173" s="64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2" customHeight="1" x14ac:dyDescent="0.2">
      <c r="A174" s="39"/>
      <c r="B174" s="40"/>
      <c r="C174" s="64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2" customHeight="1" x14ac:dyDescent="0.2">
      <c r="A175" s="39"/>
      <c r="B175" s="40"/>
      <c r="C175" s="64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2" customHeight="1" x14ac:dyDescent="0.2">
      <c r="A176" s="39"/>
      <c r="B176" s="40"/>
      <c r="C176" s="64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2" customHeight="1" x14ac:dyDescent="0.2">
      <c r="A177" s="39"/>
      <c r="B177" s="40"/>
      <c r="C177" s="64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2" customHeight="1" x14ac:dyDescent="0.2">
      <c r="A178" s="39"/>
      <c r="B178" s="40"/>
      <c r="C178" s="64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2" customHeight="1" x14ac:dyDescent="0.2">
      <c r="A179" s="39"/>
      <c r="B179" s="40"/>
      <c r="C179" s="64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2" customHeight="1" x14ac:dyDescent="0.2">
      <c r="A180" s="39"/>
      <c r="B180" s="40"/>
      <c r="C180" s="64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2" customHeight="1" x14ac:dyDescent="0.2">
      <c r="A181" s="39"/>
      <c r="B181" s="40"/>
      <c r="C181" s="64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2" customHeight="1" x14ac:dyDescent="0.2">
      <c r="A182" s="39"/>
      <c r="B182" s="40"/>
      <c r="C182" s="64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2" customHeight="1" x14ac:dyDescent="0.2">
      <c r="A183" s="39"/>
      <c r="B183" s="40"/>
      <c r="C183" s="64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2" customHeight="1" x14ac:dyDescent="0.2">
      <c r="A184" s="39"/>
      <c r="B184" s="40"/>
      <c r="C184" s="64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2" customHeight="1" x14ac:dyDescent="0.2">
      <c r="A185" s="39"/>
      <c r="B185" s="40"/>
      <c r="C185" s="64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2" customHeight="1" x14ac:dyDescent="0.2">
      <c r="A186" s="39"/>
      <c r="B186" s="40"/>
      <c r="C186" s="64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2" customHeight="1" x14ac:dyDescent="0.2">
      <c r="A187" s="39"/>
      <c r="B187" s="40"/>
      <c r="C187" s="64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2" customHeight="1" x14ac:dyDescent="0.2">
      <c r="A188" s="39"/>
      <c r="B188" s="40"/>
      <c r="C188" s="64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2" customHeight="1" x14ac:dyDescent="0.2">
      <c r="A189" s="39"/>
      <c r="B189" s="40"/>
      <c r="C189" s="64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2" customHeight="1" x14ac:dyDescent="0.2">
      <c r="A190" s="39"/>
      <c r="B190" s="40"/>
      <c r="C190" s="64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2" customHeight="1" x14ac:dyDescent="0.2">
      <c r="A191" s="39"/>
      <c r="B191" s="40"/>
      <c r="C191" s="64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2" customHeight="1" x14ac:dyDescent="0.2">
      <c r="A192" s="39"/>
      <c r="B192" s="40"/>
      <c r="C192" s="64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2" customHeight="1" x14ac:dyDescent="0.2">
      <c r="A193" s="39"/>
      <c r="B193" s="40"/>
      <c r="C193" s="64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2" customHeight="1" x14ac:dyDescent="0.2">
      <c r="A194" s="39"/>
      <c r="B194" s="40"/>
      <c r="C194" s="64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2" customHeight="1" x14ac:dyDescent="0.2">
      <c r="A195" s="39"/>
      <c r="B195" s="40"/>
      <c r="C195" s="64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2" customHeight="1" x14ac:dyDescent="0.2">
      <c r="A196" s="39"/>
      <c r="B196" s="40"/>
      <c r="C196" s="64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2" customHeight="1" x14ac:dyDescent="0.2">
      <c r="A197" s="39"/>
      <c r="B197" s="40"/>
      <c r="C197" s="64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2" customHeight="1" x14ac:dyDescent="0.2">
      <c r="A198" s="39"/>
      <c r="B198" s="40"/>
      <c r="C198" s="64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2" customHeight="1" x14ac:dyDescent="0.2">
      <c r="A199" s="39"/>
      <c r="B199" s="40"/>
      <c r="C199" s="64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2" customHeight="1" x14ac:dyDescent="0.2">
      <c r="A200" s="39"/>
      <c r="B200" s="40"/>
      <c r="C200" s="64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2" customHeight="1" x14ac:dyDescent="0.2">
      <c r="A201" s="39"/>
      <c r="B201" s="40"/>
      <c r="C201" s="64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2" customHeight="1" x14ac:dyDescent="0.2">
      <c r="A202" s="39"/>
      <c r="B202" s="40"/>
      <c r="C202" s="64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2" customHeight="1" x14ac:dyDescent="0.2">
      <c r="A203" s="39"/>
      <c r="B203" s="40"/>
      <c r="C203" s="64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2" customHeight="1" x14ac:dyDescent="0.2">
      <c r="A204" s="39"/>
      <c r="B204" s="40"/>
      <c r="C204" s="64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2" customHeight="1" x14ac:dyDescent="0.2">
      <c r="A205" s="39"/>
      <c r="B205" s="40"/>
      <c r="C205" s="64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2" customHeight="1" x14ac:dyDescent="0.2">
      <c r="A206" s="39"/>
      <c r="B206" s="40"/>
      <c r="C206" s="64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2" customHeight="1" x14ac:dyDescent="0.2">
      <c r="A207" s="39"/>
      <c r="B207" s="40"/>
      <c r="C207" s="64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2" customHeight="1" x14ac:dyDescent="0.2">
      <c r="A208" s="39"/>
      <c r="B208" s="40"/>
      <c r="C208" s="64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2" customHeight="1" x14ac:dyDescent="0.2">
      <c r="A209" s="39"/>
      <c r="B209" s="40"/>
      <c r="C209" s="64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2" customHeight="1" x14ac:dyDescent="0.2">
      <c r="A210" s="39"/>
      <c r="B210" s="40"/>
      <c r="C210" s="64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2" customHeight="1" x14ac:dyDescent="0.2">
      <c r="A211" s="39"/>
      <c r="B211" s="40"/>
      <c r="C211" s="64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2" customHeight="1" x14ac:dyDescent="0.2">
      <c r="A212" s="39"/>
      <c r="B212" s="40"/>
      <c r="C212" s="64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2" customHeight="1" x14ac:dyDescent="0.2">
      <c r="A213" s="39"/>
      <c r="B213" s="40"/>
      <c r="C213" s="64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2" customHeight="1" x14ac:dyDescent="0.2">
      <c r="A214" s="39"/>
      <c r="B214" s="40"/>
      <c r="C214" s="64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2" customHeight="1" x14ac:dyDescent="0.2">
      <c r="A215" s="39"/>
      <c r="B215" s="40"/>
      <c r="C215" s="64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2" customHeight="1" x14ac:dyDescent="0.2">
      <c r="A216" s="39"/>
      <c r="B216" s="40"/>
      <c r="C216" s="64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2" customHeight="1" x14ac:dyDescent="0.2">
      <c r="A217" s="39"/>
      <c r="B217" s="40"/>
      <c r="C217" s="64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2" customHeight="1" x14ac:dyDescent="0.2">
      <c r="A218" s="39"/>
      <c r="B218" s="40"/>
      <c r="C218" s="64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2" customHeight="1" x14ac:dyDescent="0.2">
      <c r="A219" s="39"/>
      <c r="B219" s="40"/>
      <c r="C219" s="64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2" customHeight="1" x14ac:dyDescent="0.2">
      <c r="A220" s="39"/>
      <c r="B220" s="40"/>
      <c r="C220" s="64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2" customHeight="1" x14ac:dyDescent="0.2">
      <c r="A221" s="39"/>
      <c r="B221" s="40"/>
      <c r="C221" s="64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2" customHeight="1" x14ac:dyDescent="0.2">
      <c r="A222" s="39"/>
      <c r="B222" s="40"/>
      <c r="C222" s="64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2" customHeight="1" x14ac:dyDescent="0.2">
      <c r="A223" s="39"/>
      <c r="B223" s="40"/>
      <c r="C223" s="64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2" customHeight="1" x14ac:dyDescent="0.2">
      <c r="A224" s="39"/>
      <c r="B224" s="40"/>
      <c r="C224" s="64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2" customHeight="1" x14ac:dyDescent="0.2">
      <c r="A225" s="39"/>
      <c r="B225" s="40"/>
      <c r="C225" s="64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2" customHeight="1" x14ac:dyDescent="0.2">
      <c r="A226" s="39"/>
      <c r="B226" s="40"/>
      <c r="C226" s="64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2" customHeight="1" x14ac:dyDescent="0.2">
      <c r="A227" s="39"/>
      <c r="B227" s="40"/>
      <c r="C227" s="64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2" customHeight="1" x14ac:dyDescent="0.2">
      <c r="A228" s="39"/>
      <c r="B228" s="40"/>
      <c r="C228" s="64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2" customHeight="1" x14ac:dyDescent="0.2">
      <c r="A229" s="39"/>
      <c r="B229" s="40"/>
      <c r="C229" s="64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2" customHeight="1" x14ac:dyDescent="0.2">
      <c r="A230" s="39"/>
      <c r="B230" s="40"/>
      <c r="C230" s="64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2" customHeight="1" x14ac:dyDescent="0.2">
      <c r="A231" s="39"/>
      <c r="B231" s="40"/>
      <c r="C231" s="64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2" customHeight="1" x14ac:dyDescent="0.2">
      <c r="A232" s="39"/>
      <c r="B232" s="40"/>
      <c r="C232" s="64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2" customHeight="1" x14ac:dyDescent="0.2">
      <c r="A233" s="39"/>
      <c r="B233" s="40"/>
      <c r="C233" s="64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2" customHeight="1" x14ac:dyDescent="0.2">
      <c r="A234" s="39"/>
      <c r="B234" s="40"/>
      <c r="C234" s="64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2" customHeight="1" x14ac:dyDescent="0.2">
      <c r="A235" s="39"/>
      <c r="B235" s="40"/>
      <c r="C235" s="64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2" customHeight="1" x14ac:dyDescent="0.2">
      <c r="A236" s="39"/>
      <c r="B236" s="40"/>
      <c r="C236" s="64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2" customHeight="1" x14ac:dyDescent="0.2">
      <c r="A237" s="39"/>
      <c r="B237" s="40"/>
      <c r="C237" s="64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2" customHeight="1" x14ac:dyDescent="0.2">
      <c r="A238" s="39"/>
      <c r="B238" s="40"/>
      <c r="C238" s="64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2" customHeight="1" x14ac:dyDescent="0.2">
      <c r="A239" s="39"/>
      <c r="B239" s="40"/>
      <c r="C239" s="64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2" customHeight="1" x14ac:dyDescent="0.2">
      <c r="A240" s="39"/>
      <c r="B240" s="40"/>
      <c r="C240" s="64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2" customHeight="1" x14ac:dyDescent="0.2">
      <c r="A241" s="39"/>
      <c r="B241" s="40"/>
      <c r="C241" s="64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2" customHeight="1" x14ac:dyDescent="0.2">
      <c r="A242" s="39"/>
      <c r="B242" s="40"/>
      <c r="C242" s="64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2" customHeight="1" x14ac:dyDescent="0.2">
      <c r="A243" s="39"/>
      <c r="B243" s="40"/>
      <c r="C243" s="64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2" customHeight="1" x14ac:dyDescent="0.2">
      <c r="A244" s="39"/>
      <c r="B244" s="40"/>
      <c r="C244" s="64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2" customHeight="1" x14ac:dyDescent="0.2">
      <c r="A245" s="39"/>
      <c r="B245" s="40"/>
      <c r="C245" s="64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2" customHeight="1" x14ac:dyDescent="0.2">
      <c r="A246" s="39"/>
      <c r="B246" s="40"/>
      <c r="C246" s="64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2" customHeight="1" x14ac:dyDescent="0.2">
      <c r="A247" s="39"/>
      <c r="B247" s="40"/>
      <c r="C247" s="64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2" customHeight="1" x14ac:dyDescent="0.2">
      <c r="A248" s="39"/>
      <c r="B248" s="40"/>
      <c r="C248" s="64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2" customHeight="1" x14ac:dyDescent="0.2">
      <c r="A249" s="39"/>
      <c r="B249" s="40"/>
      <c r="C249" s="64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2" customHeight="1" x14ac:dyDescent="0.2">
      <c r="A250" s="39"/>
      <c r="B250" s="40"/>
      <c r="C250" s="64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2" customHeight="1" x14ac:dyDescent="0.2">
      <c r="A251" s="39"/>
      <c r="B251" s="40"/>
      <c r="C251" s="64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2" customHeight="1" x14ac:dyDescent="0.2">
      <c r="A252" s="39"/>
      <c r="B252" s="40"/>
      <c r="C252" s="64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2" customHeight="1" x14ac:dyDescent="0.2">
      <c r="A253" s="39"/>
      <c r="B253" s="40"/>
      <c r="C253" s="64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2" customHeight="1" x14ac:dyDescent="0.2">
      <c r="A254" s="39"/>
      <c r="B254" s="40"/>
      <c r="C254" s="64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2" customHeight="1" x14ac:dyDescent="0.2">
      <c r="A255" s="39"/>
      <c r="B255" s="40"/>
      <c r="C255" s="64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2" customHeight="1" x14ac:dyDescent="0.2">
      <c r="A256" s="39"/>
      <c r="B256" s="40"/>
      <c r="C256" s="64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2" customHeight="1" x14ac:dyDescent="0.2">
      <c r="A257" s="39"/>
      <c r="B257" s="40"/>
      <c r="C257" s="64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2" customHeight="1" x14ac:dyDescent="0.2">
      <c r="A258" s="39"/>
      <c r="B258" s="40"/>
      <c r="C258" s="64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2" customHeight="1" x14ac:dyDescent="0.2">
      <c r="A259" s="39"/>
      <c r="B259" s="40"/>
      <c r="C259" s="64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2" customHeight="1" x14ac:dyDescent="0.2">
      <c r="A260" s="39"/>
      <c r="B260" s="40"/>
      <c r="C260" s="64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2" customHeight="1" x14ac:dyDescent="0.2">
      <c r="A261" s="39"/>
      <c r="B261" s="40"/>
      <c r="C261" s="64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2" customHeight="1" x14ac:dyDescent="0.2">
      <c r="A262" s="39"/>
      <c r="B262" s="40"/>
      <c r="C262" s="64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2" customHeight="1" x14ac:dyDescent="0.2">
      <c r="A263" s="39"/>
      <c r="B263" s="40"/>
      <c r="C263" s="64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2" customHeight="1" x14ac:dyDescent="0.2">
      <c r="A264" s="39"/>
      <c r="B264" s="40"/>
      <c r="C264" s="64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2" customHeight="1" x14ac:dyDescent="0.2">
      <c r="A265" s="39"/>
      <c r="B265" s="40"/>
      <c r="C265" s="64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2" customHeight="1" x14ac:dyDescent="0.2">
      <c r="A266" s="39"/>
      <c r="B266" s="40"/>
      <c r="C266" s="64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2" customHeight="1" x14ac:dyDescent="0.2">
      <c r="A267" s="39"/>
      <c r="B267" s="40"/>
      <c r="C267" s="64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2" customHeight="1" x14ac:dyDescent="0.2">
      <c r="A268" s="39"/>
      <c r="B268" s="40"/>
      <c r="C268" s="64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2" customHeight="1" x14ac:dyDescent="0.2">
      <c r="A269" s="39"/>
      <c r="B269" s="40"/>
      <c r="C269" s="64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2" customHeight="1" x14ac:dyDescent="0.2">
      <c r="A270" s="39"/>
      <c r="B270" s="40"/>
      <c r="C270" s="64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2" customHeight="1" x14ac:dyDescent="0.2">
      <c r="A271" s="39"/>
      <c r="B271" s="40"/>
      <c r="C271" s="64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2" customHeight="1" x14ac:dyDescent="0.2">
      <c r="A272" s="39"/>
      <c r="B272" s="40"/>
      <c r="C272" s="64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2" customHeight="1" x14ac:dyDescent="0.2">
      <c r="A273" s="39"/>
      <c r="B273" s="40"/>
      <c r="C273" s="64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2" customHeight="1" x14ac:dyDescent="0.2">
      <c r="A274" s="39"/>
      <c r="B274" s="40"/>
      <c r="C274" s="64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2" customHeight="1" x14ac:dyDescent="0.2">
      <c r="A275" s="39"/>
      <c r="B275" s="40"/>
      <c r="C275" s="64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2" customHeight="1" x14ac:dyDescent="0.2">
      <c r="A276" s="39"/>
      <c r="B276" s="40"/>
      <c r="C276" s="64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2" customHeight="1" x14ac:dyDescent="0.2">
      <c r="A277" s="39"/>
      <c r="B277" s="40"/>
      <c r="C277" s="64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2" customHeight="1" x14ac:dyDescent="0.2">
      <c r="A278" s="39"/>
      <c r="B278" s="40"/>
      <c r="C278" s="64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2" customHeight="1" x14ac:dyDescent="0.2">
      <c r="A279" s="39"/>
      <c r="B279" s="40"/>
      <c r="C279" s="64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2" customHeight="1" x14ac:dyDescent="0.2">
      <c r="A280" s="39"/>
      <c r="B280" s="40"/>
      <c r="C280" s="64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2" customHeight="1" x14ac:dyDescent="0.2">
      <c r="A281" s="39"/>
      <c r="B281" s="40"/>
      <c r="C281" s="64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2" customHeight="1" x14ac:dyDescent="0.2">
      <c r="A282" s="39"/>
      <c r="B282" s="40"/>
      <c r="C282" s="64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2" customHeight="1" x14ac:dyDescent="0.2">
      <c r="A283" s="39"/>
      <c r="B283" s="40"/>
      <c r="C283" s="64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2" customHeight="1" x14ac:dyDescent="0.2">
      <c r="A284" s="39"/>
      <c r="B284" s="40"/>
      <c r="C284" s="64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2" customHeight="1" x14ac:dyDescent="0.2">
      <c r="A285" s="39"/>
      <c r="B285" s="40"/>
      <c r="C285" s="64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2" customHeight="1" x14ac:dyDescent="0.2">
      <c r="A286" s="39"/>
      <c r="B286" s="40"/>
      <c r="C286" s="64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2" customHeight="1" x14ac:dyDescent="0.2">
      <c r="A287" s="39"/>
      <c r="B287" s="40"/>
      <c r="C287" s="64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2" customHeight="1" x14ac:dyDescent="0.2">
      <c r="A288" s="39"/>
      <c r="B288" s="40"/>
      <c r="C288" s="64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2" customHeight="1" x14ac:dyDescent="0.2">
      <c r="A289" s="39"/>
      <c r="B289" s="40"/>
      <c r="C289" s="64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2" customHeight="1" x14ac:dyDescent="0.2">
      <c r="A290" s="39"/>
      <c r="B290" s="40"/>
      <c r="C290" s="64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2" customHeight="1" x14ac:dyDescent="0.2">
      <c r="A291" s="39"/>
      <c r="B291" s="40"/>
      <c r="C291" s="64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2" customHeight="1" x14ac:dyDescent="0.2">
      <c r="A292" s="39"/>
      <c r="B292" s="40"/>
      <c r="C292" s="64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2" customHeight="1" x14ac:dyDescent="0.2">
      <c r="A293" s="39"/>
      <c r="B293" s="40"/>
      <c r="C293" s="64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2" customHeight="1" x14ac:dyDescent="0.2">
      <c r="A294" s="39"/>
      <c r="B294" s="40"/>
      <c r="C294" s="64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2" customHeight="1" x14ac:dyDescent="0.2">
      <c r="A295" s="39"/>
      <c r="B295" s="40"/>
      <c r="C295" s="64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2" customHeight="1" x14ac:dyDescent="0.2">
      <c r="A296" s="39"/>
      <c r="B296" s="40"/>
      <c r="C296" s="64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2" customHeight="1" x14ac:dyDescent="0.2">
      <c r="A297" s="39"/>
      <c r="B297" s="40"/>
      <c r="C297" s="64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2" customHeight="1" x14ac:dyDescent="0.2">
      <c r="A298" s="39"/>
      <c r="B298" s="40"/>
      <c r="C298" s="64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2" customHeight="1" x14ac:dyDescent="0.2">
      <c r="A299" s="39"/>
      <c r="B299" s="40"/>
      <c r="C299" s="64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2" customHeight="1" x14ac:dyDescent="0.2">
      <c r="A300" s="39"/>
      <c r="B300" s="40"/>
      <c r="C300" s="64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2" customHeight="1" x14ac:dyDescent="0.2">
      <c r="A301" s="39"/>
      <c r="B301" s="40"/>
      <c r="C301" s="64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2" customHeight="1" x14ac:dyDescent="0.2">
      <c r="A302" s="39"/>
      <c r="B302" s="40"/>
      <c r="C302" s="64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2" customHeight="1" x14ac:dyDescent="0.2">
      <c r="A303" s="39"/>
      <c r="B303" s="40"/>
      <c r="C303" s="64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2" customHeight="1" x14ac:dyDescent="0.2">
      <c r="A304" s="39"/>
      <c r="B304" s="40"/>
      <c r="C304" s="64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2" customHeight="1" x14ac:dyDescent="0.2">
      <c r="A305" s="39"/>
      <c r="B305" s="40"/>
      <c r="C305" s="64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2" customHeight="1" x14ac:dyDescent="0.2">
      <c r="A306" s="39"/>
      <c r="B306" s="40"/>
      <c r="C306" s="64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2" customHeight="1" x14ac:dyDescent="0.2">
      <c r="A307" s="39"/>
      <c r="B307" s="40"/>
      <c r="C307" s="64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2" customHeight="1" x14ac:dyDescent="0.2">
      <c r="A308" s="39"/>
      <c r="B308" s="40"/>
      <c r="C308" s="64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2" customHeight="1" x14ac:dyDescent="0.2">
      <c r="A309" s="39"/>
      <c r="B309" s="40"/>
      <c r="C309" s="64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2" customHeight="1" x14ac:dyDescent="0.2">
      <c r="A310" s="39"/>
      <c r="B310" s="40"/>
      <c r="C310" s="64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2" customHeight="1" x14ac:dyDescent="0.2">
      <c r="A311" s="39"/>
      <c r="B311" s="40"/>
      <c r="C311" s="64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2" customHeight="1" x14ac:dyDescent="0.2">
      <c r="A312" s="39"/>
      <c r="B312" s="40"/>
      <c r="C312" s="64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2" customHeight="1" x14ac:dyDescent="0.2">
      <c r="A313" s="39"/>
      <c r="B313" s="40"/>
      <c r="C313" s="64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2" customHeight="1" x14ac:dyDescent="0.2">
      <c r="A314" s="39"/>
      <c r="B314" s="40"/>
      <c r="C314" s="64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2" customHeight="1" x14ac:dyDescent="0.2">
      <c r="A315" s="39"/>
      <c r="B315" s="40"/>
      <c r="C315" s="64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2" customHeight="1" x14ac:dyDescent="0.2">
      <c r="A316" s="39"/>
      <c r="B316" s="40"/>
      <c r="C316" s="64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2" customHeight="1" x14ac:dyDescent="0.2">
      <c r="A317" s="39"/>
      <c r="B317" s="40"/>
      <c r="C317" s="64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2" customHeight="1" x14ac:dyDescent="0.2">
      <c r="A318" s="39"/>
      <c r="B318" s="40"/>
      <c r="C318" s="64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2" customHeight="1" x14ac:dyDescent="0.2">
      <c r="A319" s="39"/>
      <c r="B319" s="40"/>
      <c r="C319" s="64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2" customHeight="1" x14ac:dyDescent="0.2">
      <c r="A320" s="39"/>
      <c r="B320" s="40"/>
      <c r="C320" s="64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2" customHeight="1" x14ac:dyDescent="0.2">
      <c r="A321" s="39"/>
      <c r="B321" s="40"/>
      <c r="C321" s="64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2" customHeight="1" x14ac:dyDescent="0.2">
      <c r="A322" s="39"/>
      <c r="B322" s="40"/>
      <c r="C322" s="64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2" customHeight="1" x14ac:dyDescent="0.2">
      <c r="A323" s="39"/>
      <c r="B323" s="40"/>
      <c r="C323" s="64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2" customHeight="1" x14ac:dyDescent="0.2">
      <c r="A324" s="39"/>
      <c r="B324" s="40"/>
      <c r="C324" s="64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2" customHeight="1" x14ac:dyDescent="0.2">
      <c r="A325" s="39"/>
      <c r="B325" s="40"/>
      <c r="C325" s="64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2" customHeight="1" x14ac:dyDescent="0.2">
      <c r="A326" s="39"/>
      <c r="B326" s="40"/>
      <c r="C326" s="64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2" customHeight="1" x14ac:dyDescent="0.2">
      <c r="A327" s="39"/>
      <c r="B327" s="40"/>
      <c r="C327" s="64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2" customHeight="1" x14ac:dyDescent="0.2">
      <c r="A328" s="39"/>
      <c r="B328" s="40"/>
      <c r="C328" s="64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2" customHeight="1" x14ac:dyDescent="0.2">
      <c r="A329" s="39"/>
      <c r="B329" s="40"/>
      <c r="C329" s="64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2" customHeight="1" x14ac:dyDescent="0.2">
      <c r="A330" s="39"/>
      <c r="B330" s="40"/>
      <c r="C330" s="64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2" customHeight="1" x14ac:dyDescent="0.2">
      <c r="A331" s="39"/>
      <c r="B331" s="40"/>
      <c r="C331" s="64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2" customHeight="1" x14ac:dyDescent="0.2">
      <c r="A332" s="39"/>
      <c r="B332" s="40"/>
      <c r="C332" s="64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2" customHeight="1" x14ac:dyDescent="0.2">
      <c r="A333" s="39"/>
      <c r="B333" s="40"/>
      <c r="C333" s="64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2" customHeight="1" x14ac:dyDescent="0.2">
      <c r="A334" s="39"/>
      <c r="B334" s="40"/>
      <c r="C334" s="64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2" customHeight="1" x14ac:dyDescent="0.2">
      <c r="A335" s="39"/>
      <c r="B335" s="40"/>
      <c r="C335" s="64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2" customHeight="1" x14ac:dyDescent="0.2">
      <c r="A336" s="39"/>
      <c r="B336" s="40"/>
      <c r="C336" s="64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2" customHeight="1" x14ac:dyDescent="0.2">
      <c r="A337" s="39"/>
      <c r="B337" s="40"/>
      <c r="C337" s="64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2" customHeight="1" x14ac:dyDescent="0.2">
      <c r="A338" s="39"/>
      <c r="B338" s="40"/>
      <c r="C338" s="64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2" customHeight="1" x14ac:dyDescent="0.2">
      <c r="A339" s="39"/>
      <c r="B339" s="40"/>
      <c r="C339" s="64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2" customHeight="1" x14ac:dyDescent="0.2">
      <c r="A340" s="39"/>
      <c r="B340" s="40"/>
      <c r="C340" s="64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2" customHeight="1" x14ac:dyDescent="0.2">
      <c r="A341" s="39"/>
      <c r="B341" s="40"/>
      <c r="C341" s="64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2" customHeight="1" x14ac:dyDescent="0.2">
      <c r="A342" s="39"/>
      <c r="B342" s="40"/>
      <c r="C342" s="64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2" customHeight="1" x14ac:dyDescent="0.2">
      <c r="A343" s="39"/>
      <c r="B343" s="40"/>
      <c r="C343" s="64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2" customHeight="1" x14ac:dyDescent="0.2">
      <c r="A344" s="39"/>
      <c r="B344" s="40"/>
      <c r="C344" s="64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2" customHeight="1" x14ac:dyDescent="0.2">
      <c r="A345" s="39"/>
      <c r="B345" s="40"/>
      <c r="C345" s="64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2" customHeight="1" x14ac:dyDescent="0.2">
      <c r="A346" s="39"/>
      <c r="B346" s="40"/>
      <c r="C346" s="64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2" customHeight="1" x14ac:dyDescent="0.2">
      <c r="A347" s="39"/>
      <c r="B347" s="40"/>
      <c r="C347" s="64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2" customHeight="1" x14ac:dyDescent="0.2">
      <c r="A348" s="39"/>
      <c r="B348" s="40"/>
      <c r="C348" s="64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2" customHeight="1" x14ac:dyDescent="0.2">
      <c r="A349" s="39"/>
      <c r="B349" s="40"/>
      <c r="C349" s="64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2" customHeight="1" x14ac:dyDescent="0.2">
      <c r="A350" s="39"/>
      <c r="B350" s="40"/>
      <c r="C350" s="64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2" customHeight="1" x14ac:dyDescent="0.2">
      <c r="A351" s="39"/>
      <c r="B351" s="40"/>
      <c r="C351" s="64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2" customHeight="1" x14ac:dyDescent="0.2">
      <c r="A352" s="39"/>
      <c r="B352" s="40"/>
      <c r="C352" s="64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2" customHeight="1" x14ac:dyDescent="0.2">
      <c r="A353" s="39"/>
      <c r="B353" s="40"/>
      <c r="C353" s="64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2" customHeight="1" x14ac:dyDescent="0.2">
      <c r="A354" s="39"/>
      <c r="B354" s="40"/>
      <c r="C354" s="64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2" customHeight="1" x14ac:dyDescent="0.2">
      <c r="A355" s="39"/>
      <c r="B355" s="40"/>
      <c r="C355" s="64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2" customHeight="1" x14ac:dyDescent="0.2">
      <c r="A356" s="39"/>
      <c r="B356" s="40"/>
      <c r="C356" s="64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2" customHeight="1" x14ac:dyDescent="0.2">
      <c r="A357" s="39"/>
      <c r="B357" s="40"/>
      <c r="C357" s="64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2" customHeight="1" x14ac:dyDescent="0.2">
      <c r="A358" s="39"/>
      <c r="B358" s="40"/>
      <c r="C358" s="64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2" customHeight="1" x14ac:dyDescent="0.2">
      <c r="A359" s="39"/>
      <c r="B359" s="40"/>
      <c r="C359" s="64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2" customHeight="1" x14ac:dyDescent="0.2">
      <c r="A360" s="39"/>
      <c r="B360" s="40"/>
      <c r="C360" s="64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2" customHeight="1" x14ac:dyDescent="0.2">
      <c r="A361" s="39"/>
      <c r="B361" s="40"/>
      <c r="C361" s="64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2" customHeight="1" x14ac:dyDescent="0.2">
      <c r="A362" s="39"/>
      <c r="B362" s="40"/>
      <c r="C362" s="64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2" customHeight="1" x14ac:dyDescent="0.2">
      <c r="A363" s="39"/>
      <c r="B363" s="40"/>
      <c r="C363" s="64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2" customHeight="1" x14ac:dyDescent="0.2">
      <c r="A364" s="39"/>
      <c r="B364" s="40"/>
      <c r="C364" s="64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2" customHeight="1" x14ac:dyDescent="0.2">
      <c r="A365" s="39"/>
      <c r="B365" s="40"/>
      <c r="C365" s="64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2" customHeight="1" x14ac:dyDescent="0.2">
      <c r="A366" s="39"/>
      <c r="B366" s="40"/>
      <c r="C366" s="64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2" customHeight="1" x14ac:dyDescent="0.2">
      <c r="A367" s="39"/>
      <c r="B367" s="40"/>
      <c r="C367" s="64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2" customHeight="1" x14ac:dyDescent="0.2">
      <c r="A368" s="39"/>
      <c r="B368" s="40"/>
      <c r="C368" s="64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2" customHeight="1" x14ac:dyDescent="0.2">
      <c r="A369" s="39"/>
      <c r="B369" s="40"/>
      <c r="C369" s="64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2" customHeight="1" x14ac:dyDescent="0.2">
      <c r="A370" s="39"/>
      <c r="B370" s="40"/>
      <c r="C370" s="64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2" customHeight="1" x14ac:dyDescent="0.2">
      <c r="A371" s="39"/>
      <c r="B371" s="40"/>
      <c r="C371" s="64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2" customHeight="1" x14ac:dyDescent="0.2">
      <c r="A372" s="39"/>
      <c r="B372" s="40"/>
      <c r="C372" s="64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2" customHeight="1" x14ac:dyDescent="0.2">
      <c r="A373" s="39"/>
      <c r="B373" s="40"/>
      <c r="C373" s="64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2" customHeight="1" x14ac:dyDescent="0.2">
      <c r="A374" s="39"/>
      <c r="B374" s="40"/>
      <c r="C374" s="64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2" customHeight="1" x14ac:dyDescent="0.2">
      <c r="A375" s="39"/>
      <c r="B375" s="40"/>
      <c r="C375" s="64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2" customHeight="1" x14ac:dyDescent="0.2">
      <c r="A376" s="39"/>
      <c r="B376" s="40"/>
      <c r="C376" s="64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2" customHeight="1" x14ac:dyDescent="0.2">
      <c r="A377" s="39"/>
      <c r="B377" s="40"/>
      <c r="C377" s="64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2" customHeight="1" x14ac:dyDescent="0.2">
      <c r="A378" s="39"/>
      <c r="B378" s="40"/>
      <c r="C378" s="64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2" customHeight="1" x14ac:dyDescent="0.2">
      <c r="A379" s="39"/>
      <c r="B379" s="40"/>
      <c r="C379" s="64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2" customHeight="1" x14ac:dyDescent="0.2">
      <c r="A380" s="39"/>
      <c r="B380" s="40"/>
      <c r="C380" s="64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2" customHeight="1" x14ac:dyDescent="0.2">
      <c r="A381" s="39"/>
      <c r="B381" s="40"/>
      <c r="C381" s="64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2" customHeight="1" x14ac:dyDescent="0.2">
      <c r="A382" s="39"/>
      <c r="B382" s="40"/>
      <c r="C382" s="64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2" customHeight="1" x14ac:dyDescent="0.2">
      <c r="A383" s="39"/>
      <c r="B383" s="40"/>
      <c r="C383" s="64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2" customHeight="1" x14ac:dyDescent="0.2">
      <c r="A384" s="39"/>
      <c r="B384" s="40"/>
      <c r="C384" s="64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2" customHeight="1" x14ac:dyDescent="0.2">
      <c r="A385" s="39"/>
      <c r="B385" s="40"/>
      <c r="C385" s="64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2" customHeight="1" x14ac:dyDescent="0.2">
      <c r="A386" s="39"/>
      <c r="B386" s="40"/>
      <c r="C386" s="64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2" customHeight="1" x14ac:dyDescent="0.2">
      <c r="A387" s="39"/>
      <c r="B387" s="40"/>
      <c r="C387" s="64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2" customHeight="1" x14ac:dyDescent="0.2">
      <c r="A388" s="39"/>
      <c r="B388" s="40"/>
      <c r="C388" s="64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2" customHeight="1" x14ac:dyDescent="0.2">
      <c r="A389" s="39"/>
      <c r="B389" s="40"/>
      <c r="C389" s="64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2" customHeight="1" x14ac:dyDescent="0.2">
      <c r="A390" s="39"/>
      <c r="B390" s="40"/>
      <c r="C390" s="64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2" customHeight="1" x14ac:dyDescent="0.2">
      <c r="A391" s="39"/>
      <c r="B391" s="40"/>
      <c r="C391" s="64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2" customHeight="1" x14ac:dyDescent="0.2">
      <c r="A392" s="39"/>
      <c r="B392" s="40"/>
      <c r="C392" s="64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2" customHeight="1" x14ac:dyDescent="0.2">
      <c r="A393" s="39"/>
      <c r="B393" s="40"/>
      <c r="C393" s="64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2" customHeight="1" x14ac:dyDescent="0.2">
      <c r="A394" s="39"/>
      <c r="B394" s="40"/>
      <c r="C394" s="64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2" customHeight="1" x14ac:dyDescent="0.2">
      <c r="A395" s="39"/>
      <c r="B395" s="40"/>
      <c r="C395" s="64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2" customHeight="1" x14ac:dyDescent="0.2">
      <c r="A396" s="39"/>
      <c r="B396" s="40"/>
      <c r="C396" s="64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2" customHeight="1" x14ac:dyDescent="0.2">
      <c r="A397" s="39"/>
      <c r="B397" s="40"/>
      <c r="C397" s="64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2" customHeight="1" x14ac:dyDescent="0.2">
      <c r="A398" s="39"/>
      <c r="B398" s="40"/>
      <c r="C398" s="64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2" customHeight="1" x14ac:dyDescent="0.2">
      <c r="A399" s="39"/>
      <c r="B399" s="40"/>
      <c r="C399" s="64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2" customHeight="1" x14ac:dyDescent="0.2">
      <c r="A400" s="39"/>
      <c r="B400" s="40"/>
      <c r="C400" s="64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2" customHeight="1" x14ac:dyDescent="0.2">
      <c r="A401" s="39"/>
      <c r="B401" s="40"/>
      <c r="C401" s="64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2" customHeight="1" x14ac:dyDescent="0.2">
      <c r="A402" s="39"/>
      <c r="B402" s="40"/>
      <c r="C402" s="64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2" customHeight="1" x14ac:dyDescent="0.2">
      <c r="A403" s="39"/>
      <c r="B403" s="40"/>
      <c r="C403" s="64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2" customHeight="1" x14ac:dyDescent="0.2">
      <c r="A404" s="39"/>
      <c r="B404" s="40"/>
      <c r="C404" s="64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2" customHeight="1" x14ac:dyDescent="0.2">
      <c r="A405" s="39"/>
      <c r="B405" s="40"/>
      <c r="C405" s="64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2" customHeight="1" x14ac:dyDescent="0.2">
      <c r="A406" s="39"/>
      <c r="B406" s="40"/>
      <c r="C406" s="64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2" customHeight="1" x14ac:dyDescent="0.2">
      <c r="A407" s="39"/>
      <c r="B407" s="40"/>
      <c r="C407" s="64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2" customHeight="1" x14ac:dyDescent="0.2">
      <c r="A408" s="39"/>
      <c r="B408" s="40"/>
      <c r="C408" s="64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2" customHeight="1" x14ac:dyDescent="0.2">
      <c r="A409" s="39"/>
      <c r="B409" s="40"/>
      <c r="C409" s="64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2" customHeight="1" x14ac:dyDescent="0.2">
      <c r="A410" s="39"/>
      <c r="B410" s="40"/>
      <c r="C410" s="64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2" customHeight="1" x14ac:dyDescent="0.2">
      <c r="A411" s="39"/>
      <c r="B411" s="40"/>
      <c r="C411" s="64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2" customHeight="1" x14ac:dyDescent="0.2">
      <c r="A412" s="39"/>
      <c r="B412" s="40"/>
      <c r="C412" s="64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2" customHeight="1" x14ac:dyDescent="0.2">
      <c r="A413" s="39"/>
      <c r="B413" s="40"/>
      <c r="C413" s="64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2" customHeight="1" x14ac:dyDescent="0.2">
      <c r="A414" s="39"/>
      <c r="B414" s="40"/>
      <c r="C414" s="64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2" customHeight="1" x14ac:dyDescent="0.2">
      <c r="A415" s="39"/>
      <c r="B415" s="40"/>
      <c r="C415" s="64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2" customHeight="1" x14ac:dyDescent="0.2">
      <c r="A416" s="39"/>
      <c r="B416" s="40"/>
      <c r="C416" s="64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2" customHeight="1" x14ac:dyDescent="0.2">
      <c r="A417" s="39"/>
      <c r="B417" s="40"/>
      <c r="C417" s="64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2" customHeight="1" x14ac:dyDescent="0.2">
      <c r="A418" s="39"/>
      <c r="B418" s="40"/>
      <c r="C418" s="64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2" customHeight="1" x14ac:dyDescent="0.2">
      <c r="A419" s="39"/>
      <c r="B419" s="40"/>
      <c r="C419" s="64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2" customHeight="1" x14ac:dyDescent="0.2">
      <c r="A420" s="39"/>
      <c r="B420" s="40"/>
      <c r="C420" s="64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2" customHeight="1" x14ac:dyDescent="0.2">
      <c r="A421" s="39"/>
      <c r="B421" s="40"/>
      <c r="C421" s="64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2" customHeight="1" x14ac:dyDescent="0.2">
      <c r="A422" s="39"/>
      <c r="B422" s="40"/>
      <c r="C422" s="64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2" customHeight="1" x14ac:dyDescent="0.2">
      <c r="A423" s="39"/>
      <c r="B423" s="40"/>
      <c r="C423" s="64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2" customHeight="1" x14ac:dyDescent="0.2">
      <c r="A424" s="39"/>
      <c r="B424" s="40"/>
      <c r="C424" s="64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2" customHeight="1" x14ac:dyDescent="0.2">
      <c r="A425" s="39"/>
      <c r="B425" s="40"/>
      <c r="C425" s="64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2" customHeight="1" x14ac:dyDescent="0.2">
      <c r="A426" s="39"/>
      <c r="B426" s="40"/>
      <c r="C426" s="64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2" customHeight="1" x14ac:dyDescent="0.2">
      <c r="A427" s="39"/>
      <c r="B427" s="40"/>
      <c r="C427" s="64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2" customHeight="1" x14ac:dyDescent="0.2">
      <c r="A428" s="39"/>
      <c r="B428" s="40"/>
      <c r="C428" s="64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2" customHeight="1" x14ac:dyDescent="0.2">
      <c r="A429" s="39"/>
      <c r="B429" s="40"/>
      <c r="C429" s="64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2" customHeight="1" x14ac:dyDescent="0.2">
      <c r="A430" s="39"/>
      <c r="B430" s="40"/>
      <c r="C430" s="64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2" customHeight="1" x14ac:dyDescent="0.2">
      <c r="A431" s="39"/>
      <c r="B431" s="40"/>
      <c r="C431" s="64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2" customHeight="1" x14ac:dyDescent="0.2">
      <c r="A432" s="39"/>
      <c r="B432" s="40"/>
      <c r="C432" s="64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2" customHeight="1" x14ac:dyDescent="0.2">
      <c r="A433" s="39"/>
      <c r="B433" s="40"/>
      <c r="C433" s="64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2" customHeight="1" x14ac:dyDescent="0.2">
      <c r="A434" s="39"/>
      <c r="B434" s="40"/>
      <c r="C434" s="64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2" customHeight="1" x14ac:dyDescent="0.2">
      <c r="A435" s="39"/>
      <c r="B435" s="40"/>
      <c r="C435" s="64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2" customHeight="1" x14ac:dyDescent="0.2">
      <c r="A436" s="39"/>
      <c r="B436" s="40"/>
      <c r="C436" s="64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2" customHeight="1" x14ac:dyDescent="0.2">
      <c r="A437" s="39"/>
      <c r="B437" s="40"/>
      <c r="C437" s="64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2" customHeight="1" x14ac:dyDescent="0.2">
      <c r="A438" s="39"/>
      <c r="B438" s="40"/>
      <c r="C438" s="64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2" customHeight="1" x14ac:dyDescent="0.2">
      <c r="A439" s="39"/>
      <c r="B439" s="40"/>
      <c r="C439" s="64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2" customHeight="1" x14ac:dyDescent="0.2">
      <c r="A440" s="39"/>
      <c r="B440" s="40"/>
      <c r="C440" s="64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2" customHeight="1" x14ac:dyDescent="0.2">
      <c r="A441" s="39"/>
      <c r="B441" s="40"/>
      <c r="C441" s="64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2" customHeight="1" x14ac:dyDescent="0.2">
      <c r="A442" s="39"/>
      <c r="B442" s="40"/>
      <c r="C442" s="64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2" customHeight="1" x14ac:dyDescent="0.2">
      <c r="A443" s="39"/>
      <c r="B443" s="40"/>
      <c r="C443" s="64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2" customHeight="1" x14ac:dyDescent="0.2">
      <c r="A444" s="39"/>
      <c r="B444" s="40"/>
      <c r="C444" s="64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2" customHeight="1" x14ac:dyDescent="0.2">
      <c r="A445" s="39"/>
      <c r="B445" s="40"/>
      <c r="C445" s="64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2" customHeight="1" x14ac:dyDescent="0.2">
      <c r="A446" s="39"/>
      <c r="B446" s="40"/>
      <c r="C446" s="64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2" customHeight="1" x14ac:dyDescent="0.2">
      <c r="A447" s="39"/>
      <c r="B447" s="40"/>
      <c r="C447" s="64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2" customHeight="1" x14ac:dyDescent="0.2">
      <c r="A448" s="39"/>
      <c r="B448" s="40"/>
      <c r="C448" s="64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2" customHeight="1" x14ac:dyDescent="0.2">
      <c r="A449" s="39"/>
      <c r="B449" s="40"/>
      <c r="C449" s="64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2" customHeight="1" x14ac:dyDescent="0.2">
      <c r="A450" s="39"/>
      <c r="B450" s="40"/>
      <c r="C450" s="64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2" customHeight="1" x14ac:dyDescent="0.2">
      <c r="A451" s="39"/>
      <c r="B451" s="40"/>
      <c r="C451" s="64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2" customHeight="1" x14ac:dyDescent="0.2">
      <c r="A452" s="39"/>
      <c r="B452" s="40"/>
      <c r="C452" s="64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2" customHeight="1" x14ac:dyDescent="0.2">
      <c r="A453" s="39"/>
      <c r="B453" s="40"/>
      <c r="C453" s="64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2" customHeight="1" x14ac:dyDescent="0.2">
      <c r="A454" s="39"/>
      <c r="B454" s="40"/>
      <c r="C454" s="64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2" customHeight="1" x14ac:dyDescent="0.2">
      <c r="A455" s="39"/>
      <c r="B455" s="40"/>
      <c r="C455" s="64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2" customHeight="1" x14ac:dyDescent="0.2">
      <c r="A456" s="39"/>
      <c r="B456" s="40"/>
      <c r="C456" s="64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2" customHeight="1" x14ac:dyDescent="0.2">
      <c r="A457" s="39"/>
      <c r="B457" s="40"/>
      <c r="C457" s="64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2" customHeight="1" x14ac:dyDescent="0.2">
      <c r="A458" s="39"/>
      <c r="B458" s="40"/>
      <c r="C458" s="64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2" customHeight="1" x14ac:dyDescent="0.2">
      <c r="A459" s="39"/>
      <c r="B459" s="40"/>
      <c r="C459" s="64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2" customHeight="1" x14ac:dyDescent="0.2">
      <c r="A460" s="39"/>
      <c r="B460" s="40"/>
      <c r="C460" s="64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2" customHeight="1" x14ac:dyDescent="0.2">
      <c r="A461" s="39"/>
      <c r="B461" s="40"/>
      <c r="C461" s="64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2" customHeight="1" x14ac:dyDescent="0.2">
      <c r="A462" s="39"/>
      <c r="B462" s="40"/>
      <c r="C462" s="64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2" customHeight="1" x14ac:dyDescent="0.2">
      <c r="A463" s="39"/>
      <c r="B463" s="40"/>
      <c r="C463" s="64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2" customHeight="1" x14ac:dyDescent="0.2">
      <c r="A464" s="39"/>
      <c r="B464" s="40"/>
      <c r="C464" s="64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2" customHeight="1" x14ac:dyDescent="0.2">
      <c r="A465" s="39"/>
      <c r="B465" s="40"/>
      <c r="C465" s="64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2" customHeight="1" x14ac:dyDescent="0.2">
      <c r="A466" s="39"/>
      <c r="B466" s="40"/>
      <c r="C466" s="64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2" customHeight="1" x14ac:dyDescent="0.2">
      <c r="A467" s="39"/>
      <c r="B467" s="40"/>
      <c r="C467" s="64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2" customHeight="1" x14ac:dyDescent="0.2">
      <c r="A468" s="39"/>
      <c r="B468" s="40"/>
      <c r="C468" s="64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2" customHeight="1" x14ac:dyDescent="0.2">
      <c r="A469" s="39"/>
      <c r="B469" s="40"/>
      <c r="C469" s="64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2" customHeight="1" x14ac:dyDescent="0.2">
      <c r="A470" s="39"/>
      <c r="B470" s="40"/>
      <c r="C470" s="64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2" customHeight="1" x14ac:dyDescent="0.2">
      <c r="A471" s="39"/>
      <c r="B471" s="40"/>
      <c r="C471" s="64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2" customHeight="1" x14ac:dyDescent="0.2">
      <c r="A472" s="39"/>
      <c r="B472" s="40"/>
      <c r="C472" s="64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2" customHeight="1" x14ac:dyDescent="0.2">
      <c r="A473" s="39"/>
      <c r="B473" s="40"/>
      <c r="C473" s="64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2" customHeight="1" x14ac:dyDescent="0.2">
      <c r="A474" s="39"/>
      <c r="B474" s="40"/>
      <c r="C474" s="64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2" customHeight="1" x14ac:dyDescent="0.2">
      <c r="A475" s="39"/>
      <c r="B475" s="40"/>
      <c r="C475" s="64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2" customHeight="1" x14ac:dyDescent="0.2">
      <c r="A476" s="39"/>
      <c r="B476" s="40"/>
      <c r="C476" s="64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2" customHeight="1" x14ac:dyDescent="0.2">
      <c r="A477" s="39"/>
      <c r="B477" s="40"/>
      <c r="C477" s="64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2" customHeight="1" x14ac:dyDescent="0.2">
      <c r="A478" s="39"/>
      <c r="B478" s="40"/>
      <c r="C478" s="64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2" customHeight="1" x14ac:dyDescent="0.2">
      <c r="A479" s="39"/>
      <c r="B479" s="40"/>
      <c r="C479" s="64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2" customHeight="1" x14ac:dyDescent="0.2">
      <c r="A480" s="39"/>
      <c r="B480" s="40"/>
      <c r="C480" s="64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2" customHeight="1" x14ac:dyDescent="0.2">
      <c r="A481" s="39"/>
      <c r="B481" s="40"/>
      <c r="C481" s="64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2" customHeight="1" x14ac:dyDescent="0.2">
      <c r="A482" s="39"/>
      <c r="B482" s="40"/>
      <c r="C482" s="64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2" customHeight="1" x14ac:dyDescent="0.2">
      <c r="A483" s="39"/>
      <c r="B483" s="40"/>
      <c r="C483" s="64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2" customHeight="1" x14ac:dyDescent="0.2">
      <c r="A484" s="39"/>
      <c r="B484" s="40"/>
      <c r="C484" s="64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2" customHeight="1" x14ac:dyDescent="0.2">
      <c r="A485" s="39"/>
      <c r="B485" s="40"/>
      <c r="C485" s="64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2" customHeight="1" x14ac:dyDescent="0.2">
      <c r="A486" s="39"/>
      <c r="B486" s="40"/>
      <c r="C486" s="64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2" customHeight="1" x14ac:dyDescent="0.2">
      <c r="A487" s="39"/>
      <c r="B487" s="40"/>
      <c r="C487" s="64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2" customHeight="1" x14ac:dyDescent="0.2">
      <c r="A488" s="39"/>
      <c r="B488" s="40"/>
      <c r="C488" s="64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2" customHeight="1" x14ac:dyDescent="0.2">
      <c r="A489" s="39"/>
      <c r="B489" s="40"/>
      <c r="C489" s="64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2" customHeight="1" x14ac:dyDescent="0.2">
      <c r="A490" s="39"/>
      <c r="B490" s="40"/>
      <c r="C490" s="64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2" customHeight="1" x14ac:dyDescent="0.2">
      <c r="A491" s="39"/>
      <c r="B491" s="40"/>
      <c r="C491" s="64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2" customHeight="1" x14ac:dyDescent="0.2">
      <c r="A492" s="39"/>
      <c r="B492" s="40"/>
      <c r="C492" s="64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2" customHeight="1" x14ac:dyDescent="0.2">
      <c r="A493" s="39"/>
      <c r="B493" s="40"/>
      <c r="C493" s="64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2" customHeight="1" x14ac:dyDescent="0.2">
      <c r="A494" s="39"/>
      <c r="B494" s="40"/>
      <c r="C494" s="64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2" customHeight="1" x14ac:dyDescent="0.2">
      <c r="A495" s="39"/>
      <c r="B495" s="40"/>
      <c r="C495" s="64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2" customHeight="1" x14ac:dyDescent="0.2">
      <c r="A496" s="39"/>
      <c r="B496" s="40"/>
      <c r="C496" s="64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2" customHeight="1" x14ac:dyDescent="0.2">
      <c r="A497" s="39"/>
      <c r="B497" s="40"/>
      <c r="C497" s="64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2" customHeight="1" x14ac:dyDescent="0.2">
      <c r="A498" s="39"/>
      <c r="B498" s="40"/>
      <c r="C498" s="64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2" customHeight="1" x14ac:dyDescent="0.2">
      <c r="A499" s="39"/>
      <c r="B499" s="40"/>
      <c r="C499" s="64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2" customHeight="1" x14ac:dyDescent="0.2">
      <c r="A500" s="39"/>
      <c r="B500" s="40"/>
      <c r="C500" s="64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2" customHeight="1" x14ac:dyDescent="0.2">
      <c r="A501" s="39"/>
      <c r="B501" s="40"/>
      <c r="C501" s="64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2" customHeight="1" x14ac:dyDescent="0.2">
      <c r="A502" s="39"/>
      <c r="B502" s="40"/>
      <c r="C502" s="64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2" customHeight="1" x14ac:dyDescent="0.2">
      <c r="A503" s="39"/>
      <c r="B503" s="40"/>
      <c r="C503" s="64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2" customHeight="1" x14ac:dyDescent="0.2">
      <c r="A504" s="39"/>
      <c r="B504" s="40"/>
      <c r="C504" s="64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2" customHeight="1" x14ac:dyDescent="0.2">
      <c r="A505" s="39"/>
      <c r="B505" s="40"/>
      <c r="C505" s="64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2" customHeight="1" x14ac:dyDescent="0.2">
      <c r="A506" s="39"/>
      <c r="B506" s="40"/>
      <c r="C506" s="64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2" customHeight="1" x14ac:dyDescent="0.2">
      <c r="A507" s="39"/>
      <c r="B507" s="40"/>
      <c r="C507" s="64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2" customHeight="1" x14ac:dyDescent="0.2">
      <c r="A508" s="39"/>
      <c r="B508" s="40"/>
      <c r="C508" s="64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2" customHeight="1" x14ac:dyDescent="0.2">
      <c r="A509" s="39"/>
      <c r="B509" s="40"/>
      <c r="C509" s="64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2" customHeight="1" x14ac:dyDescent="0.2">
      <c r="A510" s="39"/>
      <c r="B510" s="40"/>
      <c r="C510" s="64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2" customHeight="1" x14ac:dyDescent="0.2">
      <c r="A511" s="39"/>
      <c r="B511" s="40"/>
      <c r="C511" s="64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2" customHeight="1" x14ac:dyDescent="0.2">
      <c r="A512" s="39"/>
      <c r="B512" s="40"/>
      <c r="C512" s="64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2" customHeight="1" x14ac:dyDescent="0.2">
      <c r="A513" s="39"/>
      <c r="B513" s="40"/>
      <c r="C513" s="64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2" customHeight="1" x14ac:dyDescent="0.2">
      <c r="A514" s="39"/>
      <c r="B514" s="40"/>
      <c r="C514" s="64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2" customHeight="1" x14ac:dyDescent="0.2">
      <c r="A515" s="39"/>
      <c r="B515" s="40"/>
      <c r="C515" s="64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2" customHeight="1" x14ac:dyDescent="0.2">
      <c r="A516" s="39"/>
      <c r="B516" s="40"/>
      <c r="C516" s="64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2" customHeight="1" x14ac:dyDescent="0.2">
      <c r="A517" s="39"/>
      <c r="B517" s="40"/>
      <c r="C517" s="64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2" customHeight="1" x14ac:dyDescent="0.2">
      <c r="A518" s="39"/>
      <c r="B518" s="40"/>
      <c r="C518" s="64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2" customHeight="1" x14ac:dyDescent="0.2">
      <c r="A519" s="39"/>
      <c r="B519" s="40"/>
      <c r="C519" s="64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2" customHeight="1" x14ac:dyDescent="0.2">
      <c r="A520" s="39"/>
      <c r="B520" s="40"/>
      <c r="C520" s="64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2" customHeight="1" x14ac:dyDescent="0.2">
      <c r="A521" s="39"/>
      <c r="B521" s="40"/>
      <c r="C521" s="64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2" customHeight="1" x14ac:dyDescent="0.2">
      <c r="A522" s="39"/>
      <c r="B522" s="40"/>
      <c r="C522" s="64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2" customHeight="1" x14ac:dyDescent="0.2">
      <c r="A523" s="39"/>
      <c r="B523" s="40"/>
      <c r="C523" s="64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2" customHeight="1" x14ac:dyDescent="0.2">
      <c r="A524" s="39"/>
      <c r="B524" s="40"/>
      <c r="C524" s="64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2" customHeight="1" x14ac:dyDescent="0.2">
      <c r="A525" s="39"/>
      <c r="B525" s="40"/>
      <c r="C525" s="64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2" customHeight="1" x14ac:dyDescent="0.2">
      <c r="A526" s="39"/>
      <c r="B526" s="40"/>
      <c r="C526" s="64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2" customHeight="1" x14ac:dyDescent="0.2">
      <c r="A527" s="39"/>
      <c r="B527" s="40"/>
      <c r="C527" s="64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2" customHeight="1" x14ac:dyDescent="0.2">
      <c r="A528" s="39"/>
      <c r="B528" s="40"/>
      <c r="C528" s="64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2" customHeight="1" x14ac:dyDescent="0.2">
      <c r="A529" s="39"/>
      <c r="B529" s="40"/>
      <c r="C529" s="64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2" customHeight="1" x14ac:dyDescent="0.2">
      <c r="A530" s="39"/>
      <c r="B530" s="40"/>
      <c r="C530" s="64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2" customHeight="1" x14ac:dyDescent="0.2">
      <c r="A531" s="39"/>
      <c r="B531" s="40"/>
      <c r="C531" s="64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2" customHeight="1" x14ac:dyDescent="0.2">
      <c r="A532" s="39"/>
      <c r="B532" s="40"/>
      <c r="C532" s="64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2" customHeight="1" x14ac:dyDescent="0.2">
      <c r="A533" s="39"/>
      <c r="B533" s="40"/>
      <c r="C533" s="64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2" customHeight="1" x14ac:dyDescent="0.2">
      <c r="A534" s="39"/>
      <c r="B534" s="40"/>
      <c r="C534" s="64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2" customHeight="1" x14ac:dyDescent="0.2">
      <c r="A535" s="39"/>
      <c r="B535" s="40"/>
      <c r="C535" s="64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2" customHeight="1" x14ac:dyDescent="0.2">
      <c r="A536" s="39"/>
      <c r="B536" s="40"/>
      <c r="C536" s="64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2" customHeight="1" x14ac:dyDescent="0.2">
      <c r="A537" s="39"/>
      <c r="B537" s="40"/>
      <c r="C537" s="64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2" customHeight="1" x14ac:dyDescent="0.2">
      <c r="A538" s="39"/>
      <c r="B538" s="40"/>
      <c r="C538" s="64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2" customHeight="1" x14ac:dyDescent="0.2">
      <c r="A539" s="39"/>
      <c r="B539" s="40"/>
      <c r="C539" s="64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2" customHeight="1" x14ac:dyDescent="0.2">
      <c r="A540" s="39"/>
      <c r="B540" s="40"/>
      <c r="C540" s="64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2" customHeight="1" x14ac:dyDescent="0.2">
      <c r="A541" s="39"/>
      <c r="B541" s="40"/>
      <c r="C541" s="64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2" customHeight="1" x14ac:dyDescent="0.2">
      <c r="A542" s="39"/>
      <c r="B542" s="40"/>
      <c r="C542" s="64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2" customHeight="1" x14ac:dyDescent="0.2">
      <c r="A543" s="39"/>
      <c r="B543" s="40"/>
      <c r="C543" s="64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2" customHeight="1" x14ac:dyDescent="0.2">
      <c r="A544" s="39"/>
      <c r="B544" s="40"/>
      <c r="C544" s="64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2" customHeight="1" x14ac:dyDescent="0.2">
      <c r="A545" s="39"/>
      <c r="B545" s="40"/>
      <c r="C545" s="64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2" customHeight="1" x14ac:dyDescent="0.2">
      <c r="A546" s="39"/>
      <c r="B546" s="40"/>
      <c r="C546" s="64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2" customHeight="1" x14ac:dyDescent="0.2">
      <c r="A547" s="39"/>
      <c r="B547" s="40"/>
      <c r="C547" s="64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2" customHeight="1" x14ac:dyDescent="0.2">
      <c r="A548" s="39"/>
      <c r="B548" s="40"/>
      <c r="C548" s="64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2" customHeight="1" x14ac:dyDescent="0.2">
      <c r="A549" s="39"/>
      <c r="B549" s="40"/>
      <c r="C549" s="64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2" customHeight="1" x14ac:dyDescent="0.2">
      <c r="A550" s="39"/>
      <c r="B550" s="40"/>
      <c r="C550" s="64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2" customHeight="1" x14ac:dyDescent="0.2">
      <c r="A551" s="39"/>
      <c r="B551" s="40"/>
      <c r="C551" s="64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2" customHeight="1" x14ac:dyDescent="0.2">
      <c r="A552" s="39"/>
      <c r="B552" s="40"/>
      <c r="C552" s="64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2" customHeight="1" x14ac:dyDescent="0.2">
      <c r="A553" s="39"/>
      <c r="B553" s="40"/>
      <c r="C553" s="64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2" customHeight="1" x14ac:dyDescent="0.2">
      <c r="A554" s="39"/>
      <c r="B554" s="40"/>
      <c r="C554" s="64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2" customHeight="1" x14ac:dyDescent="0.2">
      <c r="A555" s="39"/>
      <c r="B555" s="40"/>
      <c r="C555" s="64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2" customHeight="1" x14ac:dyDescent="0.2">
      <c r="A556" s="39"/>
      <c r="B556" s="40"/>
      <c r="C556" s="64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2" customHeight="1" x14ac:dyDescent="0.2">
      <c r="A557" s="39"/>
      <c r="B557" s="40"/>
      <c r="C557" s="64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2" customHeight="1" x14ac:dyDescent="0.2">
      <c r="A558" s="39"/>
      <c r="B558" s="40"/>
      <c r="C558" s="64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2" customHeight="1" x14ac:dyDescent="0.2">
      <c r="A559" s="39"/>
      <c r="B559" s="40"/>
      <c r="C559" s="64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2" customHeight="1" x14ac:dyDescent="0.2">
      <c r="A560" s="39"/>
      <c r="B560" s="40"/>
      <c r="C560" s="64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2" customHeight="1" x14ac:dyDescent="0.2">
      <c r="A561" s="39"/>
      <c r="B561" s="40"/>
      <c r="C561" s="64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2" customHeight="1" x14ac:dyDescent="0.2">
      <c r="A562" s="39"/>
      <c r="B562" s="40"/>
      <c r="C562" s="64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2" customHeight="1" x14ac:dyDescent="0.2">
      <c r="A563" s="39"/>
      <c r="B563" s="40"/>
      <c r="C563" s="64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2" customHeight="1" x14ac:dyDescent="0.2">
      <c r="A564" s="39"/>
      <c r="B564" s="40"/>
      <c r="C564" s="64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2" customHeight="1" x14ac:dyDescent="0.2">
      <c r="A565" s="39"/>
      <c r="B565" s="40"/>
      <c r="C565" s="64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2" customHeight="1" x14ac:dyDescent="0.2">
      <c r="A566" s="39"/>
      <c r="B566" s="40"/>
      <c r="C566" s="64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2" customHeight="1" x14ac:dyDescent="0.2">
      <c r="A567" s="39"/>
      <c r="B567" s="40"/>
      <c r="C567" s="64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2" customHeight="1" x14ac:dyDescent="0.2">
      <c r="A568" s="39"/>
      <c r="B568" s="40"/>
      <c r="C568" s="64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2" customHeight="1" x14ac:dyDescent="0.2">
      <c r="A569" s="39"/>
      <c r="B569" s="40"/>
      <c r="C569" s="64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2" customHeight="1" x14ac:dyDescent="0.2">
      <c r="A570" s="39"/>
      <c r="B570" s="40"/>
      <c r="C570" s="64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2" customHeight="1" x14ac:dyDescent="0.2">
      <c r="A571" s="39"/>
      <c r="B571" s="40"/>
      <c r="C571" s="64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2" customHeight="1" x14ac:dyDescent="0.2">
      <c r="A572" s="39"/>
      <c r="B572" s="40"/>
      <c r="C572" s="64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2" customHeight="1" x14ac:dyDescent="0.2">
      <c r="A573" s="39"/>
      <c r="B573" s="40"/>
      <c r="C573" s="64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2" customHeight="1" x14ac:dyDescent="0.2">
      <c r="A574" s="39"/>
      <c r="B574" s="40"/>
      <c r="C574" s="64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2" customHeight="1" x14ac:dyDescent="0.2">
      <c r="A575" s="39"/>
      <c r="B575" s="40"/>
      <c r="C575" s="64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2" customHeight="1" x14ac:dyDescent="0.2">
      <c r="A576" s="39"/>
      <c r="B576" s="40"/>
      <c r="C576" s="64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2" customHeight="1" x14ac:dyDescent="0.2">
      <c r="A577" s="39"/>
      <c r="B577" s="40"/>
      <c r="C577" s="64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2" customHeight="1" x14ac:dyDescent="0.2">
      <c r="A578" s="39"/>
      <c r="B578" s="40"/>
      <c r="C578" s="64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2" customHeight="1" x14ac:dyDescent="0.2">
      <c r="A579" s="39"/>
      <c r="B579" s="40"/>
      <c r="C579" s="64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2" customHeight="1" x14ac:dyDescent="0.2">
      <c r="A580" s="39"/>
      <c r="B580" s="40"/>
      <c r="C580" s="64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2" customHeight="1" x14ac:dyDescent="0.2">
      <c r="A581" s="39"/>
      <c r="B581" s="40"/>
      <c r="C581" s="64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2" customHeight="1" x14ac:dyDescent="0.2">
      <c r="A582" s="39"/>
      <c r="B582" s="40"/>
      <c r="C582" s="64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2" customHeight="1" x14ac:dyDescent="0.2">
      <c r="A583" s="39"/>
      <c r="B583" s="40"/>
      <c r="C583" s="64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2" customHeight="1" x14ac:dyDescent="0.2">
      <c r="A584" s="39"/>
      <c r="B584" s="40"/>
      <c r="C584" s="64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2" customHeight="1" x14ac:dyDescent="0.2">
      <c r="A585" s="39"/>
      <c r="B585" s="40"/>
      <c r="C585" s="64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2" customHeight="1" x14ac:dyDescent="0.2">
      <c r="A586" s="39"/>
      <c r="B586" s="40"/>
      <c r="C586" s="64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2" customHeight="1" x14ac:dyDescent="0.2">
      <c r="A587" s="39"/>
      <c r="B587" s="40"/>
      <c r="C587" s="64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2" customHeight="1" x14ac:dyDescent="0.2">
      <c r="A588" s="39"/>
      <c r="B588" s="40"/>
      <c r="C588" s="64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2" customHeight="1" x14ac:dyDescent="0.2">
      <c r="A589" s="39"/>
      <c r="B589" s="40"/>
      <c r="C589" s="64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2" customHeight="1" x14ac:dyDescent="0.2">
      <c r="A590" s="39"/>
      <c r="B590" s="40"/>
      <c r="C590" s="64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2" customHeight="1" x14ac:dyDescent="0.2">
      <c r="A591" s="39"/>
      <c r="B591" s="40"/>
      <c r="C591" s="64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2" customHeight="1" x14ac:dyDescent="0.2">
      <c r="A592" s="39"/>
      <c r="B592" s="40"/>
      <c r="C592" s="64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2" customHeight="1" x14ac:dyDescent="0.2">
      <c r="A593" s="39"/>
      <c r="B593" s="40"/>
      <c r="C593" s="64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2" customHeight="1" x14ac:dyDescent="0.2">
      <c r="A594" s="39"/>
      <c r="B594" s="40"/>
      <c r="C594" s="64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2" customHeight="1" x14ac:dyDescent="0.2">
      <c r="A595" s="39"/>
      <c r="B595" s="40"/>
      <c r="C595" s="64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2" customHeight="1" x14ac:dyDescent="0.2">
      <c r="A596" s="39"/>
      <c r="B596" s="40"/>
      <c r="C596" s="64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2" customHeight="1" x14ac:dyDescent="0.2">
      <c r="A597" s="39"/>
      <c r="B597" s="40"/>
      <c r="C597" s="64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2" customHeight="1" x14ac:dyDescent="0.2">
      <c r="A598" s="39"/>
      <c r="B598" s="40"/>
      <c r="C598" s="64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2" customHeight="1" x14ac:dyDescent="0.2">
      <c r="A599" s="39"/>
      <c r="B599" s="40"/>
      <c r="C599" s="64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2" customHeight="1" x14ac:dyDescent="0.2">
      <c r="A600" s="39"/>
      <c r="B600" s="40"/>
      <c r="C600" s="64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2" customHeight="1" x14ac:dyDescent="0.2">
      <c r="A601" s="39"/>
      <c r="B601" s="40"/>
      <c r="C601" s="64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2" customHeight="1" x14ac:dyDescent="0.2">
      <c r="A602" s="39"/>
      <c r="B602" s="40"/>
      <c r="C602" s="64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2" customHeight="1" x14ac:dyDescent="0.2">
      <c r="A603" s="39"/>
      <c r="B603" s="40"/>
      <c r="C603" s="64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2" customHeight="1" x14ac:dyDescent="0.2">
      <c r="A604" s="39"/>
      <c r="B604" s="40"/>
      <c r="C604" s="64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2" customHeight="1" x14ac:dyDescent="0.2">
      <c r="A605" s="39"/>
      <c r="B605" s="40"/>
      <c r="C605" s="64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2" customHeight="1" x14ac:dyDescent="0.2">
      <c r="A606" s="39"/>
      <c r="B606" s="40"/>
      <c r="C606" s="64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2" customHeight="1" x14ac:dyDescent="0.2">
      <c r="A607" s="39"/>
      <c r="B607" s="40"/>
      <c r="C607" s="64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2" customHeight="1" x14ac:dyDescent="0.2">
      <c r="A608" s="39"/>
      <c r="B608" s="40"/>
      <c r="C608" s="64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2" customHeight="1" x14ac:dyDescent="0.2">
      <c r="A609" s="39"/>
      <c r="B609" s="40"/>
      <c r="C609" s="64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2" customHeight="1" x14ac:dyDescent="0.2">
      <c r="A610" s="39"/>
      <c r="B610" s="40"/>
      <c r="C610" s="64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2" customHeight="1" x14ac:dyDescent="0.2">
      <c r="A611" s="39"/>
      <c r="B611" s="40"/>
      <c r="C611" s="64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2" customHeight="1" x14ac:dyDescent="0.2">
      <c r="A612" s="39"/>
      <c r="B612" s="40"/>
      <c r="C612" s="64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2" customHeight="1" x14ac:dyDescent="0.2">
      <c r="A613" s="39"/>
      <c r="B613" s="40"/>
      <c r="C613" s="64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2" customHeight="1" x14ac:dyDescent="0.2">
      <c r="A614" s="39"/>
      <c r="B614" s="40"/>
      <c r="C614" s="64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2" customHeight="1" x14ac:dyDescent="0.2">
      <c r="A615" s="39"/>
      <c r="B615" s="40"/>
      <c r="C615" s="64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2" customHeight="1" x14ac:dyDescent="0.2">
      <c r="A616" s="39"/>
      <c r="B616" s="40"/>
      <c r="C616" s="64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2" customHeight="1" x14ac:dyDescent="0.2">
      <c r="A617" s="39"/>
      <c r="B617" s="40"/>
      <c r="C617" s="64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2" customHeight="1" x14ac:dyDescent="0.2">
      <c r="A618" s="39"/>
      <c r="B618" s="40"/>
      <c r="C618" s="64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2" customHeight="1" x14ac:dyDescent="0.2">
      <c r="A619" s="39"/>
      <c r="B619" s="40"/>
      <c r="C619" s="64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2" customHeight="1" x14ac:dyDescent="0.2">
      <c r="A620" s="39"/>
      <c r="B620" s="40"/>
      <c r="C620" s="64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2" customHeight="1" x14ac:dyDescent="0.2">
      <c r="A621" s="39"/>
      <c r="B621" s="40"/>
      <c r="C621" s="64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2" customHeight="1" x14ac:dyDescent="0.2">
      <c r="A622" s="39"/>
      <c r="B622" s="40"/>
      <c r="C622" s="64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2" customHeight="1" x14ac:dyDescent="0.2">
      <c r="A623" s="39"/>
      <c r="B623" s="40"/>
      <c r="C623" s="64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2" customHeight="1" x14ac:dyDescent="0.2">
      <c r="A624" s="39"/>
      <c r="B624" s="40"/>
      <c r="C624" s="64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2" customHeight="1" x14ac:dyDescent="0.2">
      <c r="A625" s="39"/>
      <c r="B625" s="40"/>
      <c r="C625" s="64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2" customHeight="1" x14ac:dyDescent="0.2">
      <c r="A626" s="39"/>
      <c r="B626" s="40"/>
      <c r="C626" s="64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2" customHeight="1" x14ac:dyDescent="0.2">
      <c r="A627" s="39"/>
      <c r="B627" s="40"/>
      <c r="C627" s="64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2" customHeight="1" x14ac:dyDescent="0.2">
      <c r="A628" s="39"/>
      <c r="B628" s="40"/>
      <c r="C628" s="64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2" customHeight="1" x14ac:dyDescent="0.2">
      <c r="A629" s="39"/>
      <c r="B629" s="40"/>
      <c r="C629" s="64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2" customHeight="1" x14ac:dyDescent="0.2">
      <c r="A630" s="39"/>
      <c r="B630" s="40"/>
      <c r="C630" s="64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2" customHeight="1" x14ac:dyDescent="0.2">
      <c r="A631" s="39"/>
      <c r="B631" s="40"/>
      <c r="C631" s="64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2" customHeight="1" x14ac:dyDescent="0.2">
      <c r="A632" s="39"/>
      <c r="B632" s="40"/>
      <c r="C632" s="64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2" customHeight="1" x14ac:dyDescent="0.2">
      <c r="A633" s="39"/>
      <c r="B633" s="40"/>
      <c r="C633" s="64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2" customHeight="1" x14ac:dyDescent="0.2">
      <c r="A634" s="39"/>
      <c r="B634" s="40"/>
      <c r="C634" s="64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2" customHeight="1" x14ac:dyDescent="0.2">
      <c r="A635" s="39"/>
      <c r="B635" s="40"/>
      <c r="C635" s="64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2" customHeight="1" x14ac:dyDescent="0.2">
      <c r="A636" s="39"/>
      <c r="B636" s="40"/>
      <c r="C636" s="64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2" customHeight="1" x14ac:dyDescent="0.2">
      <c r="A637" s="39"/>
      <c r="B637" s="40"/>
      <c r="C637" s="64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2" customHeight="1" x14ac:dyDescent="0.2">
      <c r="A638" s="39"/>
      <c r="B638" s="40"/>
      <c r="C638" s="64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2" customHeight="1" x14ac:dyDescent="0.2">
      <c r="A639" s="39"/>
      <c r="B639" s="40"/>
      <c r="C639" s="64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2" customHeight="1" x14ac:dyDescent="0.2">
      <c r="A640" s="39"/>
      <c r="B640" s="40"/>
      <c r="C640" s="64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2" customHeight="1" x14ac:dyDescent="0.2">
      <c r="A641" s="39"/>
      <c r="B641" s="40"/>
      <c r="C641" s="64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2" customHeight="1" x14ac:dyDescent="0.2">
      <c r="A642" s="39"/>
      <c r="B642" s="40"/>
      <c r="C642" s="64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2" customHeight="1" x14ac:dyDescent="0.2">
      <c r="A643" s="39"/>
      <c r="B643" s="40"/>
      <c r="C643" s="64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2" customHeight="1" x14ac:dyDescent="0.2">
      <c r="A644" s="39"/>
      <c r="B644" s="40"/>
      <c r="C644" s="64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2" customHeight="1" x14ac:dyDescent="0.2">
      <c r="A645" s="39"/>
      <c r="B645" s="40"/>
      <c r="C645" s="64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2" customHeight="1" x14ac:dyDescent="0.2">
      <c r="A646" s="39"/>
      <c r="B646" s="40"/>
      <c r="C646" s="64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2" customHeight="1" x14ac:dyDescent="0.2">
      <c r="A647" s="39"/>
      <c r="B647" s="40"/>
      <c r="C647" s="64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2" customHeight="1" x14ac:dyDescent="0.2">
      <c r="A648" s="39"/>
      <c r="B648" s="40"/>
      <c r="C648" s="64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2" customHeight="1" x14ac:dyDescent="0.2">
      <c r="A649" s="39"/>
      <c r="B649" s="40"/>
      <c r="C649" s="64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2" customHeight="1" x14ac:dyDescent="0.2">
      <c r="A650" s="39"/>
      <c r="B650" s="40"/>
      <c r="C650" s="64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2" customHeight="1" x14ac:dyDescent="0.2">
      <c r="A651" s="39"/>
      <c r="B651" s="40"/>
      <c r="C651" s="64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2" customHeight="1" x14ac:dyDescent="0.2">
      <c r="A652" s="39"/>
      <c r="B652" s="40"/>
      <c r="C652" s="64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2" customHeight="1" x14ac:dyDescent="0.2">
      <c r="A653" s="39"/>
      <c r="B653" s="40"/>
      <c r="C653" s="64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2" customHeight="1" x14ac:dyDescent="0.2">
      <c r="A654" s="39"/>
      <c r="B654" s="40"/>
      <c r="C654" s="64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2" customHeight="1" x14ac:dyDescent="0.2">
      <c r="A655" s="39"/>
      <c r="B655" s="40"/>
      <c r="C655" s="64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2" customHeight="1" x14ac:dyDescent="0.2">
      <c r="A656" s="39"/>
      <c r="B656" s="40"/>
      <c r="C656" s="64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2" customHeight="1" x14ac:dyDescent="0.2">
      <c r="A657" s="39"/>
      <c r="B657" s="40"/>
      <c r="C657" s="64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2" customHeight="1" x14ac:dyDescent="0.2">
      <c r="A658" s="39"/>
      <c r="B658" s="40"/>
      <c r="C658" s="64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2" customHeight="1" x14ac:dyDescent="0.2">
      <c r="A659" s="39"/>
      <c r="B659" s="40"/>
      <c r="C659" s="64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2" customHeight="1" x14ac:dyDescent="0.2">
      <c r="A660" s="39"/>
      <c r="B660" s="40"/>
      <c r="C660" s="64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2" customHeight="1" x14ac:dyDescent="0.2">
      <c r="A661" s="39"/>
      <c r="B661" s="40"/>
      <c r="C661" s="64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2" customHeight="1" x14ac:dyDescent="0.2">
      <c r="A662" s="39"/>
      <c r="B662" s="40"/>
      <c r="C662" s="64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2" customHeight="1" x14ac:dyDescent="0.2">
      <c r="A663" s="39"/>
      <c r="B663" s="40"/>
      <c r="C663" s="64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2" customHeight="1" x14ac:dyDescent="0.2">
      <c r="A664" s="39"/>
      <c r="B664" s="40"/>
      <c r="C664" s="64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2" customHeight="1" x14ac:dyDescent="0.2">
      <c r="A665" s="39"/>
      <c r="B665" s="40"/>
      <c r="C665" s="64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2" customHeight="1" x14ac:dyDescent="0.2">
      <c r="A666" s="39"/>
      <c r="B666" s="40"/>
      <c r="C666" s="64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2" customHeight="1" x14ac:dyDescent="0.2">
      <c r="A667" s="39"/>
      <c r="B667" s="40"/>
      <c r="C667" s="64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2" customHeight="1" x14ac:dyDescent="0.2">
      <c r="A668" s="39"/>
      <c r="B668" s="40"/>
      <c r="C668" s="64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2" customHeight="1" x14ac:dyDescent="0.2">
      <c r="A669" s="39"/>
      <c r="B669" s="40"/>
      <c r="C669" s="64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2" customHeight="1" x14ac:dyDescent="0.2">
      <c r="A670" s="39"/>
      <c r="B670" s="40"/>
      <c r="C670" s="64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2" customHeight="1" x14ac:dyDescent="0.2">
      <c r="A671" s="39"/>
      <c r="B671" s="40"/>
      <c r="C671" s="64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2" customHeight="1" x14ac:dyDescent="0.2">
      <c r="A672" s="39"/>
      <c r="B672" s="40"/>
      <c r="C672" s="64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2" customHeight="1" x14ac:dyDescent="0.2">
      <c r="A673" s="39"/>
      <c r="B673" s="40"/>
      <c r="C673" s="64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2" customHeight="1" x14ac:dyDescent="0.2">
      <c r="A674" s="39"/>
      <c r="B674" s="40"/>
      <c r="C674" s="64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2" customHeight="1" x14ac:dyDescent="0.2">
      <c r="A675" s="39"/>
      <c r="B675" s="40"/>
      <c r="C675" s="64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2" customHeight="1" x14ac:dyDescent="0.2">
      <c r="A676" s="39"/>
      <c r="B676" s="40"/>
      <c r="C676" s="64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2" customHeight="1" x14ac:dyDescent="0.2">
      <c r="A677" s="39"/>
      <c r="B677" s="40"/>
      <c r="C677" s="64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2" customHeight="1" x14ac:dyDescent="0.2">
      <c r="A678" s="39"/>
      <c r="B678" s="40"/>
      <c r="C678" s="64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2" customHeight="1" x14ac:dyDescent="0.2">
      <c r="A679" s="39"/>
      <c r="B679" s="40"/>
      <c r="C679" s="64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2" customHeight="1" x14ac:dyDescent="0.2">
      <c r="A680" s="39"/>
      <c r="B680" s="40"/>
      <c r="C680" s="64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2" customHeight="1" x14ac:dyDescent="0.2">
      <c r="A681" s="39"/>
      <c r="B681" s="40"/>
      <c r="C681" s="64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2" customHeight="1" x14ac:dyDescent="0.2">
      <c r="A682" s="39"/>
      <c r="B682" s="40"/>
      <c r="C682" s="64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2" customHeight="1" x14ac:dyDescent="0.2">
      <c r="A683" s="39"/>
      <c r="B683" s="40"/>
      <c r="C683" s="64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2" customHeight="1" x14ac:dyDescent="0.2">
      <c r="A684" s="39"/>
      <c r="B684" s="40"/>
      <c r="C684" s="64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2" customHeight="1" x14ac:dyDescent="0.2">
      <c r="A685" s="39"/>
      <c r="B685" s="40"/>
      <c r="C685" s="64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2" customHeight="1" x14ac:dyDescent="0.2">
      <c r="A686" s="39"/>
      <c r="B686" s="40"/>
      <c r="C686" s="64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2" customHeight="1" x14ac:dyDescent="0.2">
      <c r="A687" s="39"/>
      <c r="B687" s="40"/>
      <c r="C687" s="64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2" customHeight="1" x14ac:dyDescent="0.2">
      <c r="A688" s="39"/>
      <c r="B688" s="40"/>
      <c r="C688" s="64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2" customHeight="1" x14ac:dyDescent="0.2">
      <c r="A689" s="39"/>
      <c r="B689" s="40"/>
      <c r="C689" s="64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2" customHeight="1" x14ac:dyDescent="0.2">
      <c r="A690" s="39"/>
      <c r="B690" s="40"/>
      <c r="C690" s="64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2" customHeight="1" x14ac:dyDescent="0.2">
      <c r="A691" s="39"/>
      <c r="B691" s="40"/>
      <c r="C691" s="64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2" customHeight="1" x14ac:dyDescent="0.2">
      <c r="A692" s="39"/>
      <c r="B692" s="40"/>
      <c r="C692" s="64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2" customHeight="1" x14ac:dyDescent="0.2">
      <c r="A693" s="39"/>
      <c r="B693" s="40"/>
      <c r="C693" s="64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2" customHeight="1" x14ac:dyDescent="0.2">
      <c r="A694" s="39"/>
      <c r="B694" s="40"/>
      <c r="C694" s="64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2" customHeight="1" x14ac:dyDescent="0.2">
      <c r="A695" s="39"/>
      <c r="B695" s="40"/>
      <c r="C695" s="64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2" customHeight="1" x14ac:dyDescent="0.2">
      <c r="A696" s="39"/>
      <c r="B696" s="40"/>
      <c r="C696" s="64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2" customHeight="1" x14ac:dyDescent="0.2">
      <c r="A697" s="39"/>
      <c r="B697" s="40"/>
      <c r="C697" s="64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2" customHeight="1" x14ac:dyDescent="0.2">
      <c r="A698" s="39"/>
      <c r="B698" s="40"/>
      <c r="C698" s="64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2" customHeight="1" x14ac:dyDescent="0.2">
      <c r="A699" s="39"/>
      <c r="B699" s="40"/>
      <c r="C699" s="64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2" customHeight="1" x14ac:dyDescent="0.2">
      <c r="A700" s="39"/>
      <c r="B700" s="40"/>
      <c r="C700" s="64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2" customHeight="1" x14ac:dyDescent="0.2">
      <c r="A701" s="39"/>
      <c r="B701" s="40"/>
      <c r="C701" s="64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2" customHeight="1" x14ac:dyDescent="0.2">
      <c r="A702" s="39"/>
      <c r="B702" s="40"/>
      <c r="C702" s="64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2" customHeight="1" x14ac:dyDescent="0.2">
      <c r="A703" s="39"/>
      <c r="B703" s="40"/>
      <c r="C703" s="64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2" customHeight="1" x14ac:dyDescent="0.2">
      <c r="A704" s="39"/>
      <c r="B704" s="40"/>
      <c r="C704" s="64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2" customHeight="1" x14ac:dyDescent="0.2">
      <c r="A705" s="39"/>
      <c r="B705" s="40"/>
      <c r="C705" s="64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2" customHeight="1" x14ac:dyDescent="0.2">
      <c r="A706" s="39"/>
      <c r="B706" s="40"/>
      <c r="C706" s="64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2" customHeight="1" x14ac:dyDescent="0.2">
      <c r="A707" s="39"/>
      <c r="B707" s="40"/>
      <c r="C707" s="64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2" customHeight="1" x14ac:dyDescent="0.2">
      <c r="A708" s="39"/>
      <c r="B708" s="40"/>
      <c r="C708" s="64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2" customHeight="1" x14ac:dyDescent="0.2">
      <c r="A709" s="39"/>
      <c r="B709" s="40"/>
      <c r="C709" s="64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2" customHeight="1" x14ac:dyDescent="0.2">
      <c r="A710" s="39"/>
      <c r="B710" s="40"/>
      <c r="C710" s="64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2" customHeight="1" x14ac:dyDescent="0.2">
      <c r="A711" s="39"/>
      <c r="B711" s="40"/>
      <c r="C711" s="64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2" customHeight="1" x14ac:dyDescent="0.2">
      <c r="A712" s="39"/>
      <c r="B712" s="40"/>
      <c r="C712" s="64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2" customHeight="1" x14ac:dyDescent="0.2">
      <c r="A713" s="39"/>
      <c r="B713" s="40"/>
      <c r="C713" s="64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2" customHeight="1" x14ac:dyDescent="0.2">
      <c r="A714" s="39"/>
      <c r="B714" s="40"/>
      <c r="C714" s="64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2" customHeight="1" x14ac:dyDescent="0.2">
      <c r="A715" s="39"/>
      <c r="B715" s="40"/>
      <c r="C715" s="64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2" customHeight="1" x14ac:dyDescent="0.2">
      <c r="A716" s="39"/>
      <c r="B716" s="40"/>
      <c r="C716" s="64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2" customHeight="1" x14ac:dyDescent="0.2">
      <c r="A717" s="39"/>
      <c r="B717" s="40"/>
      <c r="C717" s="64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2" customHeight="1" x14ac:dyDescent="0.2">
      <c r="A718" s="39"/>
      <c r="B718" s="40"/>
      <c r="C718" s="64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2" customHeight="1" x14ac:dyDescent="0.2">
      <c r="A719" s="39"/>
      <c r="B719" s="40"/>
      <c r="C719" s="64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2" customHeight="1" x14ac:dyDescent="0.2">
      <c r="A720" s="39"/>
      <c r="B720" s="40"/>
      <c r="C720" s="64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2" customHeight="1" x14ac:dyDescent="0.2">
      <c r="A721" s="39"/>
      <c r="B721" s="40"/>
      <c r="C721" s="64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2" customHeight="1" x14ac:dyDescent="0.2">
      <c r="A722" s="39"/>
      <c r="B722" s="40"/>
      <c r="C722" s="64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2" customHeight="1" x14ac:dyDescent="0.2">
      <c r="A723" s="39"/>
      <c r="B723" s="40"/>
      <c r="C723" s="64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2" customHeight="1" x14ac:dyDescent="0.2">
      <c r="A724" s="39"/>
      <c r="B724" s="40"/>
      <c r="C724" s="64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2" customHeight="1" x14ac:dyDescent="0.2">
      <c r="A725" s="39"/>
      <c r="B725" s="40"/>
      <c r="C725" s="64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2" customHeight="1" x14ac:dyDescent="0.2">
      <c r="A726" s="39"/>
      <c r="B726" s="40"/>
      <c r="C726" s="64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2" customHeight="1" x14ac:dyDescent="0.2">
      <c r="A727" s="39"/>
      <c r="B727" s="40"/>
      <c r="C727" s="64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2" customHeight="1" x14ac:dyDescent="0.2">
      <c r="A728" s="39"/>
      <c r="B728" s="40"/>
      <c r="C728" s="64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2" customHeight="1" x14ac:dyDescent="0.2">
      <c r="A729" s="39"/>
      <c r="B729" s="40"/>
      <c r="C729" s="64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2" customHeight="1" x14ac:dyDescent="0.2">
      <c r="A730" s="39"/>
      <c r="B730" s="40"/>
      <c r="C730" s="64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2" customHeight="1" x14ac:dyDescent="0.2">
      <c r="A731" s="39"/>
      <c r="B731" s="40"/>
      <c r="C731" s="64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2" customHeight="1" x14ac:dyDescent="0.2">
      <c r="A732" s="39"/>
      <c r="B732" s="40"/>
      <c r="C732" s="64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2" customHeight="1" x14ac:dyDescent="0.2">
      <c r="A733" s="39"/>
      <c r="B733" s="40"/>
      <c r="C733" s="64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2" customHeight="1" x14ac:dyDescent="0.2">
      <c r="A734" s="39"/>
      <c r="B734" s="40"/>
      <c r="C734" s="64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2" customHeight="1" x14ac:dyDescent="0.2">
      <c r="A735" s="39"/>
      <c r="B735" s="40"/>
      <c r="C735" s="64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2" customHeight="1" x14ac:dyDescent="0.2">
      <c r="A736" s="39"/>
      <c r="B736" s="40"/>
      <c r="C736" s="64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2" customHeight="1" x14ac:dyDescent="0.2">
      <c r="A737" s="39"/>
      <c r="B737" s="40"/>
      <c r="C737" s="64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2" customHeight="1" x14ac:dyDescent="0.2">
      <c r="A738" s="39"/>
      <c r="B738" s="40"/>
      <c r="C738" s="64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2" customHeight="1" x14ac:dyDescent="0.2">
      <c r="A739" s="39"/>
      <c r="B739" s="40"/>
      <c r="C739" s="64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2" customHeight="1" x14ac:dyDescent="0.2">
      <c r="A740" s="39"/>
      <c r="B740" s="40"/>
      <c r="C740" s="64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2" customHeight="1" x14ac:dyDescent="0.2">
      <c r="A741" s="39"/>
      <c r="B741" s="40"/>
      <c r="C741" s="64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2" customHeight="1" x14ac:dyDescent="0.2">
      <c r="A742" s="39"/>
      <c r="B742" s="40"/>
      <c r="C742" s="64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2" customHeight="1" x14ac:dyDescent="0.2">
      <c r="A743" s="39"/>
      <c r="B743" s="40"/>
      <c r="C743" s="64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2" customHeight="1" x14ac:dyDescent="0.2">
      <c r="A744" s="39"/>
      <c r="B744" s="40"/>
      <c r="C744" s="64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2" customHeight="1" x14ac:dyDescent="0.2">
      <c r="A745" s="39"/>
      <c r="B745" s="40"/>
      <c r="C745" s="64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2" customHeight="1" x14ac:dyDescent="0.2">
      <c r="A746" s="39"/>
      <c r="B746" s="40"/>
      <c r="C746" s="64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2" customHeight="1" x14ac:dyDescent="0.2">
      <c r="A747" s="39"/>
      <c r="B747" s="40"/>
      <c r="C747" s="64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2" customHeight="1" x14ac:dyDescent="0.2">
      <c r="A748" s="39"/>
      <c r="B748" s="40"/>
      <c r="C748" s="64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2" customHeight="1" x14ac:dyDescent="0.2">
      <c r="A749" s="39"/>
      <c r="B749" s="40"/>
      <c r="C749" s="64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2" customHeight="1" x14ac:dyDescent="0.2">
      <c r="A750" s="39"/>
      <c r="B750" s="40"/>
      <c r="C750" s="64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2" customHeight="1" x14ac:dyDescent="0.2">
      <c r="A751" s="39"/>
      <c r="B751" s="40"/>
      <c r="C751" s="64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2" customHeight="1" x14ac:dyDescent="0.2">
      <c r="A752" s="39"/>
      <c r="B752" s="40"/>
      <c r="C752" s="64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2" customHeight="1" x14ac:dyDescent="0.2">
      <c r="A753" s="39"/>
      <c r="B753" s="40"/>
      <c r="C753" s="64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2" customHeight="1" x14ac:dyDescent="0.2">
      <c r="A754" s="39"/>
      <c r="B754" s="40"/>
      <c r="C754" s="64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2" customHeight="1" x14ac:dyDescent="0.2">
      <c r="A755" s="39"/>
      <c r="B755" s="40"/>
      <c r="C755" s="64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2" customHeight="1" x14ac:dyDescent="0.2">
      <c r="A756" s="39"/>
      <c r="B756" s="40"/>
      <c r="C756" s="64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2" customHeight="1" x14ac:dyDescent="0.2">
      <c r="A757" s="39"/>
      <c r="B757" s="40"/>
      <c r="C757" s="64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2" customHeight="1" x14ac:dyDescent="0.2">
      <c r="A758" s="39"/>
      <c r="B758" s="40"/>
      <c r="C758" s="64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2" customHeight="1" x14ac:dyDescent="0.2">
      <c r="A759" s="39"/>
      <c r="B759" s="40"/>
      <c r="C759" s="64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2" customHeight="1" x14ac:dyDescent="0.2">
      <c r="A760" s="39"/>
      <c r="B760" s="40"/>
      <c r="C760" s="64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2" customHeight="1" x14ac:dyDescent="0.2">
      <c r="A761" s="39"/>
      <c r="B761" s="40"/>
      <c r="C761" s="64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2" customHeight="1" x14ac:dyDescent="0.2">
      <c r="A762" s="39"/>
      <c r="B762" s="40"/>
      <c r="C762" s="64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2" customHeight="1" x14ac:dyDescent="0.2">
      <c r="A763" s="39"/>
      <c r="B763" s="40"/>
      <c r="C763" s="64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2" customHeight="1" x14ac:dyDescent="0.2">
      <c r="A764" s="39"/>
      <c r="B764" s="40"/>
      <c r="C764" s="64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2" customHeight="1" x14ac:dyDescent="0.2">
      <c r="A765" s="39"/>
      <c r="B765" s="40"/>
      <c r="C765" s="64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2" customHeight="1" x14ac:dyDescent="0.2">
      <c r="A766" s="39"/>
      <c r="B766" s="40"/>
      <c r="C766" s="64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2" customHeight="1" x14ac:dyDescent="0.2">
      <c r="A767" s="39"/>
      <c r="B767" s="40"/>
      <c r="C767" s="64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2" customHeight="1" x14ac:dyDescent="0.2">
      <c r="A768" s="39"/>
      <c r="B768" s="40"/>
      <c r="C768" s="64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2" customHeight="1" x14ac:dyDescent="0.2">
      <c r="A769" s="39"/>
      <c r="B769" s="40"/>
      <c r="C769" s="64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2" customHeight="1" x14ac:dyDescent="0.2">
      <c r="A770" s="39"/>
      <c r="B770" s="40"/>
      <c r="C770" s="64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2" customHeight="1" x14ac:dyDescent="0.2">
      <c r="A771" s="39"/>
      <c r="B771" s="40"/>
      <c r="C771" s="64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2" customHeight="1" x14ac:dyDescent="0.2">
      <c r="A772" s="39"/>
      <c r="B772" s="40"/>
      <c r="C772" s="64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2" customHeight="1" x14ac:dyDescent="0.2">
      <c r="A773" s="39"/>
      <c r="B773" s="40"/>
      <c r="C773" s="64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2" customHeight="1" x14ac:dyDescent="0.2">
      <c r="A774" s="39"/>
      <c r="B774" s="40"/>
      <c r="C774" s="64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2" customHeight="1" x14ac:dyDescent="0.2">
      <c r="A775" s="39"/>
      <c r="B775" s="40"/>
      <c r="C775" s="64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2" customHeight="1" x14ac:dyDescent="0.2">
      <c r="A776" s="39"/>
      <c r="B776" s="40"/>
      <c r="C776" s="64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2" customHeight="1" x14ac:dyDescent="0.2">
      <c r="A777" s="39"/>
      <c r="B777" s="40"/>
      <c r="C777" s="64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2" customHeight="1" x14ac:dyDescent="0.2">
      <c r="A778" s="39"/>
      <c r="B778" s="40"/>
      <c r="C778" s="64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2" customHeight="1" x14ac:dyDescent="0.2">
      <c r="A779" s="39"/>
      <c r="B779" s="40"/>
      <c r="C779" s="64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2" customHeight="1" x14ac:dyDescent="0.2">
      <c r="A780" s="39"/>
      <c r="B780" s="40"/>
      <c r="C780" s="64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2" customHeight="1" x14ac:dyDescent="0.2">
      <c r="A781" s="39"/>
      <c r="B781" s="40"/>
      <c r="C781" s="64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2" customHeight="1" x14ac:dyDescent="0.2">
      <c r="A782" s="39"/>
      <c r="B782" s="40"/>
      <c r="C782" s="64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2" customHeight="1" x14ac:dyDescent="0.2">
      <c r="A783" s="39"/>
      <c r="B783" s="40"/>
      <c r="C783" s="64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2" customHeight="1" x14ac:dyDescent="0.2">
      <c r="A784" s="39"/>
      <c r="B784" s="40"/>
      <c r="C784" s="64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2" customHeight="1" x14ac:dyDescent="0.2">
      <c r="A785" s="39"/>
      <c r="B785" s="40"/>
      <c r="C785" s="64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2" customHeight="1" x14ac:dyDescent="0.2">
      <c r="A786" s="39"/>
      <c r="B786" s="40"/>
      <c r="C786" s="64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2" customHeight="1" x14ac:dyDescent="0.2">
      <c r="A787" s="39"/>
      <c r="B787" s="40"/>
      <c r="C787" s="64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2" customHeight="1" x14ac:dyDescent="0.2">
      <c r="A788" s="39"/>
      <c r="B788" s="40"/>
      <c r="C788" s="64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2" customHeight="1" x14ac:dyDescent="0.2">
      <c r="A789" s="39"/>
      <c r="B789" s="40"/>
      <c r="C789" s="64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2" customHeight="1" x14ac:dyDescent="0.2">
      <c r="A790" s="39"/>
      <c r="B790" s="40"/>
      <c r="C790" s="64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2" customHeight="1" x14ac:dyDescent="0.2">
      <c r="A791" s="39"/>
      <c r="B791" s="40"/>
      <c r="C791" s="64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2" customHeight="1" x14ac:dyDescent="0.2">
      <c r="A792" s="39"/>
      <c r="B792" s="40"/>
      <c r="C792" s="64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2" customHeight="1" x14ac:dyDescent="0.2">
      <c r="A793" s="39"/>
      <c r="B793" s="40"/>
      <c r="C793" s="64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2" customHeight="1" x14ac:dyDescent="0.2">
      <c r="A794" s="39"/>
      <c r="B794" s="40"/>
      <c r="C794" s="64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2" customHeight="1" x14ac:dyDescent="0.2">
      <c r="A795" s="39"/>
      <c r="B795" s="40"/>
      <c r="C795" s="64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2" customHeight="1" x14ac:dyDescent="0.2">
      <c r="A796" s="39"/>
      <c r="B796" s="40"/>
      <c r="C796" s="64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2" customHeight="1" x14ac:dyDescent="0.2">
      <c r="A797" s="39"/>
      <c r="B797" s="40"/>
      <c r="C797" s="64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2" customHeight="1" x14ac:dyDescent="0.2">
      <c r="A798" s="39"/>
      <c r="B798" s="40"/>
      <c r="C798" s="64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2" customHeight="1" x14ac:dyDescent="0.2">
      <c r="A799" s="39"/>
      <c r="B799" s="40"/>
      <c r="C799" s="64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2" customHeight="1" x14ac:dyDescent="0.2">
      <c r="A800" s="39"/>
      <c r="B800" s="40"/>
      <c r="C800" s="64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2" customHeight="1" x14ac:dyDescent="0.2">
      <c r="A801" s="39"/>
      <c r="B801" s="40"/>
      <c r="C801" s="64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2" customHeight="1" x14ac:dyDescent="0.2">
      <c r="A802" s="39"/>
      <c r="B802" s="40"/>
      <c r="C802" s="64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2" customHeight="1" x14ac:dyDescent="0.2">
      <c r="A803" s="39"/>
      <c r="B803" s="40"/>
      <c r="C803" s="64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2" customHeight="1" x14ac:dyDescent="0.2">
      <c r="A804" s="39"/>
      <c r="B804" s="40"/>
      <c r="C804" s="64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2" customHeight="1" x14ac:dyDescent="0.2">
      <c r="A805" s="39"/>
      <c r="B805" s="40"/>
      <c r="C805" s="64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2" customHeight="1" x14ac:dyDescent="0.2">
      <c r="A806" s="39"/>
      <c r="B806" s="40"/>
      <c r="C806" s="64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2" customHeight="1" x14ac:dyDescent="0.2">
      <c r="A807" s="39"/>
      <c r="B807" s="40"/>
      <c r="C807" s="64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2" customHeight="1" x14ac:dyDescent="0.2">
      <c r="A808" s="39"/>
      <c r="B808" s="40"/>
      <c r="C808" s="64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2" customHeight="1" x14ac:dyDescent="0.2">
      <c r="A809" s="39"/>
      <c r="B809" s="40"/>
      <c r="C809" s="64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2" customHeight="1" x14ac:dyDescent="0.2">
      <c r="A810" s="39"/>
      <c r="B810" s="40"/>
      <c r="C810" s="64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2" customHeight="1" x14ac:dyDescent="0.2">
      <c r="A811" s="39"/>
      <c r="B811" s="40"/>
      <c r="C811" s="64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2" customHeight="1" x14ac:dyDescent="0.2">
      <c r="A812" s="39"/>
      <c r="B812" s="40"/>
      <c r="C812" s="64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2" customHeight="1" x14ac:dyDescent="0.2">
      <c r="A813" s="39"/>
      <c r="B813" s="40"/>
      <c r="C813" s="64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2" customHeight="1" x14ac:dyDescent="0.2">
      <c r="A814" s="39"/>
      <c r="B814" s="40"/>
      <c r="C814" s="64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2" customHeight="1" x14ac:dyDescent="0.2">
      <c r="A815" s="39"/>
      <c r="B815" s="40"/>
      <c r="C815" s="64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2" customHeight="1" x14ac:dyDescent="0.2">
      <c r="A816" s="39"/>
      <c r="B816" s="40"/>
      <c r="C816" s="64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2" customHeight="1" x14ac:dyDescent="0.2">
      <c r="A817" s="39"/>
      <c r="B817" s="40"/>
      <c r="C817" s="64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2" customHeight="1" x14ac:dyDescent="0.2">
      <c r="A818" s="39"/>
      <c r="B818" s="40"/>
      <c r="C818" s="64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2" customHeight="1" x14ac:dyDescent="0.2">
      <c r="A819" s="39"/>
      <c r="B819" s="40"/>
      <c r="C819" s="64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2" customHeight="1" x14ac:dyDescent="0.2">
      <c r="A820" s="39"/>
      <c r="B820" s="40"/>
      <c r="C820" s="64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2" customHeight="1" x14ac:dyDescent="0.2">
      <c r="A821" s="39"/>
      <c r="B821" s="40"/>
      <c r="C821" s="64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2" customHeight="1" x14ac:dyDescent="0.2">
      <c r="A822" s="39"/>
      <c r="B822" s="40"/>
      <c r="C822" s="64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2" customHeight="1" x14ac:dyDescent="0.2">
      <c r="A823" s="39"/>
      <c r="B823" s="40"/>
      <c r="C823" s="64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2" customHeight="1" x14ac:dyDescent="0.2">
      <c r="A824" s="39"/>
      <c r="B824" s="40"/>
      <c r="C824" s="64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2" customHeight="1" x14ac:dyDescent="0.2">
      <c r="A825" s="39"/>
      <c r="B825" s="40"/>
      <c r="C825" s="64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2" customHeight="1" x14ac:dyDescent="0.2">
      <c r="A826" s="39"/>
      <c r="B826" s="40"/>
      <c r="C826" s="64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2" customHeight="1" x14ac:dyDescent="0.2">
      <c r="A827" s="39"/>
      <c r="B827" s="40"/>
      <c r="C827" s="64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2" customHeight="1" x14ac:dyDescent="0.2">
      <c r="A828" s="39"/>
      <c r="B828" s="40"/>
      <c r="C828" s="64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2" customHeight="1" x14ac:dyDescent="0.2">
      <c r="A829" s="39"/>
      <c r="B829" s="40"/>
      <c r="C829" s="64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2" customHeight="1" x14ac:dyDescent="0.2">
      <c r="A830" s="39"/>
      <c r="B830" s="40"/>
      <c r="C830" s="64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2" customHeight="1" x14ac:dyDescent="0.2">
      <c r="A831" s="39"/>
      <c r="B831" s="40"/>
      <c r="C831" s="64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2" customHeight="1" x14ac:dyDescent="0.2">
      <c r="A832" s="39"/>
      <c r="B832" s="40"/>
      <c r="C832" s="64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2" customHeight="1" x14ac:dyDescent="0.2">
      <c r="A833" s="39"/>
      <c r="B833" s="40"/>
      <c r="C833" s="64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2" customHeight="1" x14ac:dyDescent="0.2">
      <c r="A834" s="39"/>
      <c r="B834" s="40"/>
      <c r="C834" s="64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2" customHeight="1" x14ac:dyDescent="0.2">
      <c r="A835" s="39"/>
      <c r="B835" s="40"/>
      <c r="C835" s="64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2" customHeight="1" x14ac:dyDescent="0.2">
      <c r="A836" s="39"/>
      <c r="B836" s="40"/>
      <c r="C836" s="64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2" customHeight="1" x14ac:dyDescent="0.2">
      <c r="A837" s="39"/>
      <c r="B837" s="40"/>
      <c r="C837" s="64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2" customHeight="1" x14ac:dyDescent="0.2">
      <c r="A838" s="39"/>
      <c r="B838" s="40"/>
      <c r="C838" s="64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2" customHeight="1" x14ac:dyDescent="0.2">
      <c r="A839" s="39"/>
      <c r="B839" s="40"/>
      <c r="C839" s="64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2" customHeight="1" x14ac:dyDescent="0.2">
      <c r="A840" s="39"/>
      <c r="B840" s="40"/>
      <c r="C840" s="64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2" customHeight="1" x14ac:dyDescent="0.2">
      <c r="A841" s="39"/>
      <c r="B841" s="40"/>
      <c r="C841" s="64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2" customHeight="1" x14ac:dyDescent="0.2">
      <c r="A842" s="39"/>
      <c r="B842" s="40"/>
      <c r="C842" s="64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2" customHeight="1" x14ac:dyDescent="0.2">
      <c r="A843" s="39"/>
      <c r="B843" s="40"/>
      <c r="C843" s="64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2" customHeight="1" x14ac:dyDescent="0.2">
      <c r="A844" s="39"/>
      <c r="B844" s="40"/>
      <c r="C844" s="64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2" customHeight="1" x14ac:dyDescent="0.2">
      <c r="A845" s="39"/>
      <c r="B845" s="40"/>
      <c r="C845" s="64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2" customHeight="1" x14ac:dyDescent="0.2">
      <c r="A846" s="39"/>
      <c r="B846" s="40"/>
      <c r="C846" s="64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2" customHeight="1" x14ac:dyDescent="0.2">
      <c r="A847" s="39"/>
      <c r="B847" s="40"/>
      <c r="C847" s="64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2" customHeight="1" x14ac:dyDescent="0.2">
      <c r="A848" s="39"/>
      <c r="B848" s="40"/>
      <c r="C848" s="64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2" customHeight="1" x14ac:dyDescent="0.2">
      <c r="A849" s="39"/>
      <c r="B849" s="40"/>
      <c r="C849" s="64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2" customHeight="1" x14ac:dyDescent="0.2">
      <c r="A850" s="39"/>
      <c r="B850" s="40"/>
      <c r="C850" s="64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2" customHeight="1" x14ac:dyDescent="0.2">
      <c r="A851" s="39"/>
      <c r="B851" s="40"/>
      <c r="C851" s="64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2" customHeight="1" x14ac:dyDescent="0.2">
      <c r="A852" s="39"/>
      <c r="B852" s="40"/>
      <c r="C852" s="64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2" customHeight="1" x14ac:dyDescent="0.2">
      <c r="A853" s="39"/>
      <c r="B853" s="40"/>
      <c r="C853" s="64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2" customHeight="1" x14ac:dyDescent="0.2">
      <c r="A854" s="39"/>
      <c r="B854" s="40"/>
      <c r="C854" s="64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2" customHeight="1" x14ac:dyDescent="0.2">
      <c r="A855" s="39"/>
      <c r="B855" s="40"/>
      <c r="C855" s="64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2" customHeight="1" x14ac:dyDescent="0.2">
      <c r="A856" s="39"/>
      <c r="B856" s="40"/>
      <c r="C856" s="64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2" customHeight="1" x14ac:dyDescent="0.2">
      <c r="A857" s="39"/>
      <c r="B857" s="40"/>
      <c r="C857" s="64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2" customHeight="1" x14ac:dyDescent="0.2">
      <c r="A858" s="39"/>
      <c r="B858" s="40"/>
      <c r="C858" s="64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2" customHeight="1" x14ac:dyDescent="0.2">
      <c r="A859" s="39"/>
      <c r="B859" s="40"/>
      <c r="C859" s="64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2" customHeight="1" x14ac:dyDescent="0.2">
      <c r="A860" s="39"/>
      <c r="B860" s="40"/>
      <c r="C860" s="64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2" customHeight="1" x14ac:dyDescent="0.2">
      <c r="A861" s="39"/>
      <c r="B861" s="40"/>
      <c r="C861" s="64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2" customHeight="1" x14ac:dyDescent="0.2">
      <c r="A862" s="39"/>
      <c r="B862" s="40"/>
      <c r="C862" s="64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2" customHeight="1" x14ac:dyDescent="0.2">
      <c r="A863" s="39"/>
      <c r="B863" s="40"/>
      <c r="C863" s="64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2" customHeight="1" x14ac:dyDescent="0.2">
      <c r="A864" s="39"/>
      <c r="B864" s="40"/>
      <c r="C864" s="64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2" customHeight="1" x14ac:dyDescent="0.2">
      <c r="A865" s="39"/>
      <c r="B865" s="40"/>
      <c r="C865" s="64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2" customHeight="1" x14ac:dyDescent="0.2">
      <c r="A866" s="39"/>
      <c r="B866" s="40"/>
      <c r="C866" s="64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2" customHeight="1" x14ac:dyDescent="0.2">
      <c r="A867" s="39"/>
      <c r="B867" s="40"/>
      <c r="C867" s="64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2" customHeight="1" x14ac:dyDescent="0.2">
      <c r="A868" s="39"/>
      <c r="B868" s="40"/>
      <c r="C868" s="64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2" customHeight="1" x14ac:dyDescent="0.2">
      <c r="A869" s="39"/>
      <c r="B869" s="40"/>
      <c r="C869" s="64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2" customHeight="1" x14ac:dyDescent="0.2">
      <c r="A870" s="39"/>
      <c r="B870" s="40"/>
      <c r="C870" s="64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2" customHeight="1" x14ac:dyDescent="0.2">
      <c r="A871" s="39"/>
      <c r="B871" s="40"/>
      <c r="C871" s="64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2" customHeight="1" x14ac:dyDescent="0.2">
      <c r="A872" s="39"/>
      <c r="B872" s="40"/>
      <c r="C872" s="64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2" customHeight="1" x14ac:dyDescent="0.2">
      <c r="A873" s="39"/>
      <c r="B873" s="40"/>
      <c r="C873" s="64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2" customHeight="1" x14ac:dyDescent="0.2">
      <c r="A874" s="39"/>
      <c r="B874" s="40"/>
      <c r="C874" s="64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2" customHeight="1" x14ac:dyDescent="0.2">
      <c r="A875" s="39"/>
      <c r="B875" s="40"/>
      <c r="C875" s="64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2" customHeight="1" x14ac:dyDescent="0.2">
      <c r="A876" s="39"/>
      <c r="B876" s="40"/>
      <c r="C876" s="64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2" customHeight="1" x14ac:dyDescent="0.2">
      <c r="A877" s="39"/>
      <c r="B877" s="40"/>
      <c r="C877" s="64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2" customHeight="1" x14ac:dyDescent="0.2">
      <c r="A878" s="39"/>
      <c r="B878" s="40"/>
      <c r="C878" s="64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2" customHeight="1" x14ac:dyDescent="0.2">
      <c r="A879" s="39"/>
      <c r="B879" s="40"/>
      <c r="C879" s="64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2" customHeight="1" x14ac:dyDescent="0.2">
      <c r="A880" s="39"/>
      <c r="B880" s="40"/>
      <c r="C880" s="64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2" customHeight="1" x14ac:dyDescent="0.2">
      <c r="A881" s="39"/>
      <c r="B881" s="40"/>
      <c r="C881" s="64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2" customHeight="1" x14ac:dyDescent="0.2">
      <c r="A882" s="39"/>
      <c r="B882" s="40"/>
      <c r="C882" s="64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2" customHeight="1" x14ac:dyDescent="0.2">
      <c r="A883" s="39"/>
      <c r="B883" s="40"/>
      <c r="C883" s="64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2" customHeight="1" x14ac:dyDescent="0.2">
      <c r="A884" s="39"/>
      <c r="B884" s="40"/>
      <c r="C884" s="64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2" customHeight="1" x14ac:dyDescent="0.2">
      <c r="A885" s="39"/>
      <c r="B885" s="40"/>
      <c r="C885" s="64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2" customHeight="1" x14ac:dyDescent="0.2">
      <c r="A886" s="39"/>
      <c r="B886" s="40"/>
      <c r="C886" s="64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2" customHeight="1" x14ac:dyDescent="0.2">
      <c r="A887" s="39"/>
      <c r="B887" s="40"/>
      <c r="C887" s="64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2" customHeight="1" x14ac:dyDescent="0.2">
      <c r="A888" s="39"/>
      <c r="B888" s="40"/>
      <c r="C888" s="64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2" customHeight="1" x14ac:dyDescent="0.2">
      <c r="A889" s="39"/>
      <c r="B889" s="40"/>
      <c r="C889" s="64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2" customHeight="1" x14ac:dyDescent="0.2">
      <c r="A890" s="39"/>
      <c r="B890" s="40"/>
      <c r="C890" s="64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2" customHeight="1" x14ac:dyDescent="0.2">
      <c r="A891" s="39"/>
      <c r="B891" s="40"/>
      <c r="C891" s="64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2" customHeight="1" x14ac:dyDescent="0.2">
      <c r="A892" s="39"/>
      <c r="B892" s="40"/>
      <c r="C892" s="64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2" customHeight="1" x14ac:dyDescent="0.2">
      <c r="A893" s="39"/>
      <c r="B893" s="40"/>
      <c r="C893" s="64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2" customHeight="1" x14ac:dyDescent="0.2">
      <c r="A894" s="39"/>
      <c r="B894" s="40"/>
      <c r="C894" s="64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2" customHeight="1" x14ac:dyDescent="0.2">
      <c r="A895" s="39"/>
      <c r="B895" s="40"/>
      <c r="C895" s="64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2" customHeight="1" x14ac:dyDescent="0.2">
      <c r="A896" s="39"/>
      <c r="B896" s="40"/>
      <c r="C896" s="64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2" customHeight="1" x14ac:dyDescent="0.2">
      <c r="A897" s="39"/>
      <c r="B897" s="40"/>
      <c r="C897" s="64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2" customHeight="1" x14ac:dyDescent="0.2">
      <c r="A898" s="39"/>
      <c r="B898" s="40"/>
      <c r="C898" s="64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2" customHeight="1" x14ac:dyDescent="0.2">
      <c r="A899" s="39"/>
      <c r="B899" s="40"/>
      <c r="C899" s="64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2" customHeight="1" x14ac:dyDescent="0.2">
      <c r="A900" s="39"/>
      <c r="B900" s="40"/>
      <c r="C900" s="64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2" customHeight="1" x14ac:dyDescent="0.2">
      <c r="A901" s="39"/>
      <c r="B901" s="40"/>
      <c r="C901" s="64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2" customHeight="1" x14ac:dyDescent="0.2">
      <c r="A902" s="39"/>
      <c r="B902" s="40"/>
      <c r="C902" s="64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2" customHeight="1" x14ac:dyDescent="0.2">
      <c r="A903" s="39"/>
      <c r="B903" s="40"/>
      <c r="C903" s="64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2" customHeight="1" x14ac:dyDescent="0.2">
      <c r="A904" s="39"/>
      <c r="B904" s="40"/>
      <c r="C904" s="64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2" customHeight="1" x14ac:dyDescent="0.2">
      <c r="A905" s="39"/>
      <c r="B905" s="40"/>
      <c r="C905" s="64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2" customHeight="1" x14ac:dyDescent="0.2">
      <c r="A906" s="39"/>
      <c r="B906" s="40"/>
      <c r="C906" s="64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2" customHeight="1" x14ac:dyDescent="0.2">
      <c r="A907" s="39"/>
      <c r="B907" s="40"/>
      <c r="C907" s="64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2" customHeight="1" x14ac:dyDescent="0.2">
      <c r="A908" s="39"/>
      <c r="B908" s="40"/>
      <c r="C908" s="64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2" customHeight="1" x14ac:dyDescent="0.2">
      <c r="A909" s="39"/>
      <c r="B909" s="40"/>
      <c r="C909" s="64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2" customHeight="1" x14ac:dyDescent="0.2">
      <c r="A910" s="39"/>
      <c r="B910" s="40"/>
      <c r="C910" s="64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2" customHeight="1" x14ac:dyDescent="0.2">
      <c r="A911" s="39"/>
      <c r="B911" s="40"/>
      <c r="C911" s="64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2" customHeight="1" x14ac:dyDescent="0.2">
      <c r="A912" s="39"/>
      <c r="B912" s="40"/>
      <c r="C912" s="64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2" customHeight="1" x14ac:dyDescent="0.2">
      <c r="A913" s="39"/>
      <c r="B913" s="40"/>
      <c r="C913" s="64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2" customHeight="1" x14ac:dyDescent="0.2">
      <c r="A914" s="39"/>
      <c r="B914" s="40"/>
      <c r="C914" s="64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2" customHeight="1" x14ac:dyDescent="0.2">
      <c r="A915" s="39"/>
      <c r="B915" s="40"/>
      <c r="C915" s="64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2" customHeight="1" x14ac:dyDescent="0.2">
      <c r="A916" s="39"/>
      <c r="B916" s="40"/>
      <c r="C916" s="64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2" customHeight="1" x14ac:dyDescent="0.2">
      <c r="A917" s="39"/>
      <c r="B917" s="40"/>
      <c r="C917" s="64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2" customHeight="1" x14ac:dyDescent="0.2">
      <c r="A918" s="39"/>
      <c r="B918" s="40"/>
      <c r="C918" s="64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2" customHeight="1" x14ac:dyDescent="0.2">
      <c r="A919" s="39"/>
      <c r="B919" s="40"/>
      <c r="C919" s="64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2" customHeight="1" x14ac:dyDescent="0.2">
      <c r="A920" s="39"/>
      <c r="B920" s="40"/>
      <c r="C920" s="64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2" customHeight="1" x14ac:dyDescent="0.2">
      <c r="A921" s="39"/>
      <c r="B921" s="40"/>
      <c r="C921" s="64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2" customHeight="1" x14ac:dyDescent="0.2">
      <c r="A922" s="39"/>
      <c r="B922" s="40"/>
      <c r="C922" s="64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2" customHeight="1" x14ac:dyDescent="0.2">
      <c r="A923" s="39"/>
      <c r="B923" s="40"/>
      <c r="C923" s="64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2" customHeight="1" x14ac:dyDescent="0.2">
      <c r="A924" s="39"/>
      <c r="B924" s="40"/>
      <c r="C924" s="64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2" customHeight="1" x14ac:dyDescent="0.2">
      <c r="A925" s="39"/>
      <c r="B925" s="40"/>
      <c r="C925" s="64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2" customHeight="1" x14ac:dyDescent="0.2">
      <c r="A926" s="39"/>
      <c r="B926" s="40"/>
      <c r="C926" s="64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2" customHeight="1" x14ac:dyDescent="0.2">
      <c r="A927" s="39"/>
      <c r="B927" s="40"/>
      <c r="C927" s="64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2" customHeight="1" x14ac:dyDescent="0.2">
      <c r="A928" s="39"/>
      <c r="B928" s="40"/>
      <c r="C928" s="64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2" customHeight="1" x14ac:dyDescent="0.2">
      <c r="A929" s="39"/>
      <c r="B929" s="40"/>
      <c r="C929" s="64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2" customHeight="1" x14ac:dyDescent="0.2">
      <c r="A930" s="39"/>
      <c r="B930" s="40"/>
      <c r="C930" s="64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2" customHeight="1" x14ac:dyDescent="0.2">
      <c r="A931" s="39"/>
      <c r="B931" s="40"/>
      <c r="C931" s="64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2" customHeight="1" x14ac:dyDescent="0.2">
      <c r="A932" s="39"/>
      <c r="B932" s="40"/>
      <c r="C932" s="64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2" customHeight="1" x14ac:dyDescent="0.2">
      <c r="A933" s="39"/>
      <c r="B933" s="40"/>
      <c r="C933" s="64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2" customHeight="1" x14ac:dyDescent="0.2">
      <c r="A934" s="39"/>
      <c r="B934" s="40"/>
      <c r="C934" s="64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2" customHeight="1" x14ac:dyDescent="0.2">
      <c r="A935" s="39"/>
      <c r="B935" s="40"/>
      <c r="C935" s="64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2" customHeight="1" x14ac:dyDescent="0.2">
      <c r="A936" s="39"/>
      <c r="B936" s="40"/>
      <c r="C936" s="64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2" customHeight="1" x14ac:dyDescent="0.2">
      <c r="A937" s="39"/>
      <c r="B937" s="40"/>
      <c r="C937" s="64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2" customHeight="1" x14ac:dyDescent="0.2">
      <c r="A938" s="39"/>
      <c r="B938" s="40"/>
      <c r="C938" s="64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2" customHeight="1" x14ac:dyDescent="0.2">
      <c r="A939" s="39"/>
      <c r="B939" s="40"/>
      <c r="C939" s="64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2" customHeight="1" x14ac:dyDescent="0.2">
      <c r="A940" s="39"/>
      <c r="B940" s="40"/>
      <c r="C940" s="64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2" customHeight="1" x14ac:dyDescent="0.2">
      <c r="A941" s="39"/>
      <c r="B941" s="40"/>
      <c r="C941" s="64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2" customHeight="1" x14ac:dyDescent="0.2">
      <c r="A942" s="39"/>
      <c r="B942" s="40"/>
      <c r="C942" s="64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2" customHeight="1" x14ac:dyDescent="0.2">
      <c r="A943" s="39"/>
      <c r="B943" s="40"/>
      <c r="C943" s="64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2" customHeight="1" x14ac:dyDescent="0.2">
      <c r="A944" s="39"/>
      <c r="B944" s="40"/>
      <c r="C944" s="64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2" customHeight="1" x14ac:dyDescent="0.2">
      <c r="A945" s="39"/>
      <c r="B945" s="40"/>
      <c r="C945" s="64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2" customHeight="1" x14ac:dyDescent="0.2">
      <c r="A946" s="39"/>
      <c r="B946" s="40"/>
      <c r="C946" s="64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2" customHeight="1" x14ac:dyDescent="0.2">
      <c r="A947" s="39"/>
      <c r="B947" s="40"/>
      <c r="C947" s="64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2" customHeight="1" x14ac:dyDescent="0.2">
      <c r="A948" s="39"/>
      <c r="B948" s="40"/>
      <c r="C948" s="64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2" customHeight="1" x14ac:dyDescent="0.2">
      <c r="A949" s="39"/>
      <c r="B949" s="40"/>
      <c r="C949" s="64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2" customHeight="1" x14ac:dyDescent="0.2">
      <c r="A950" s="39"/>
      <c r="B950" s="40"/>
      <c r="C950" s="64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2" customHeight="1" x14ac:dyDescent="0.2">
      <c r="A951" s="39"/>
      <c r="B951" s="40"/>
      <c r="C951" s="64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2" customHeight="1" x14ac:dyDescent="0.2">
      <c r="A952" s="39"/>
      <c r="B952" s="40"/>
      <c r="C952" s="64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2" customHeight="1" x14ac:dyDescent="0.2">
      <c r="A953" s="39"/>
      <c r="B953" s="40"/>
      <c r="C953" s="64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2" customHeight="1" x14ac:dyDescent="0.2">
      <c r="A954" s="39"/>
      <c r="B954" s="40"/>
      <c r="C954" s="64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2" customHeight="1" x14ac:dyDescent="0.2">
      <c r="A955" s="39"/>
      <c r="B955" s="40"/>
      <c r="C955" s="64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2" customHeight="1" x14ac:dyDescent="0.2">
      <c r="A956" s="39"/>
      <c r="B956" s="40"/>
      <c r="C956" s="64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2" customHeight="1" x14ac:dyDescent="0.2">
      <c r="A957" s="39"/>
      <c r="B957" s="40"/>
      <c r="C957" s="64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2" customHeight="1" x14ac:dyDescent="0.2">
      <c r="A958" s="39"/>
      <c r="B958" s="40"/>
      <c r="C958" s="64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2" customHeight="1" x14ac:dyDescent="0.2">
      <c r="A959" s="39"/>
      <c r="B959" s="40"/>
      <c r="C959" s="64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2" customHeight="1" x14ac:dyDescent="0.2">
      <c r="A960" s="39"/>
      <c r="B960" s="40"/>
      <c r="C960" s="64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2" customHeight="1" x14ac:dyDescent="0.2">
      <c r="A961" s="39"/>
      <c r="B961" s="40"/>
      <c r="C961" s="64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2" customHeight="1" x14ac:dyDescent="0.2">
      <c r="A962" s="39"/>
      <c r="B962" s="40"/>
      <c r="C962" s="64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2" customHeight="1" x14ac:dyDescent="0.2">
      <c r="A963" s="39"/>
      <c r="B963" s="40"/>
      <c r="C963" s="64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2" customHeight="1" x14ac:dyDescent="0.2">
      <c r="A964" s="39"/>
      <c r="B964" s="40"/>
      <c r="C964" s="64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2" customHeight="1" x14ac:dyDescent="0.2">
      <c r="A965" s="39"/>
      <c r="B965" s="40"/>
      <c r="C965" s="64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2" customHeight="1" x14ac:dyDescent="0.2">
      <c r="A966" s="39"/>
      <c r="B966" s="40"/>
      <c r="C966" s="64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2" customHeight="1" x14ac:dyDescent="0.2">
      <c r="A967" s="39"/>
      <c r="B967" s="40"/>
      <c r="C967" s="64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2" customHeight="1" x14ac:dyDescent="0.2">
      <c r="A968" s="39"/>
      <c r="B968" s="40"/>
      <c r="C968" s="64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2" customHeight="1" x14ac:dyDescent="0.2">
      <c r="A969" s="39"/>
      <c r="B969" s="40"/>
      <c r="C969" s="64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2" customHeight="1" x14ac:dyDescent="0.2">
      <c r="A970" s="39"/>
      <c r="B970" s="40"/>
      <c r="C970" s="64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2" customHeight="1" x14ac:dyDescent="0.2">
      <c r="A971" s="39"/>
      <c r="B971" s="40"/>
      <c r="C971" s="64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2" customHeight="1" x14ac:dyDescent="0.2">
      <c r="A972" s="39"/>
      <c r="B972" s="40"/>
      <c r="C972" s="64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2" customHeight="1" x14ac:dyDescent="0.2">
      <c r="A973" s="39"/>
      <c r="B973" s="40"/>
      <c r="C973" s="64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2" customHeight="1" x14ac:dyDescent="0.2">
      <c r="A974" s="39"/>
      <c r="B974" s="40"/>
      <c r="C974" s="64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2" customHeight="1" x14ac:dyDescent="0.2">
      <c r="A975" s="39"/>
      <c r="B975" s="40"/>
      <c r="C975" s="64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2" customHeight="1" x14ac:dyDescent="0.2">
      <c r="A976" s="39"/>
      <c r="B976" s="40"/>
      <c r="C976" s="64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2" customHeight="1" x14ac:dyDescent="0.2">
      <c r="A977" s="39"/>
      <c r="B977" s="40"/>
      <c r="C977" s="64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2" customHeight="1" x14ac:dyDescent="0.2">
      <c r="A978" s="39"/>
      <c r="B978" s="40"/>
      <c r="C978" s="64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2" customHeight="1" x14ac:dyDescent="0.2">
      <c r="A979" s="39"/>
      <c r="B979" s="40"/>
      <c r="C979" s="64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2" customHeight="1" x14ac:dyDescent="0.2">
      <c r="A980" s="39"/>
      <c r="B980" s="40"/>
      <c r="C980" s="64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2" customHeight="1" x14ac:dyDescent="0.2">
      <c r="A981" s="39"/>
      <c r="B981" s="40"/>
      <c r="C981" s="64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2" customHeight="1" x14ac:dyDescent="0.2">
      <c r="A982" s="39"/>
      <c r="B982" s="40"/>
      <c r="C982" s="64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2" customHeight="1" x14ac:dyDescent="0.2">
      <c r="A983" s="39"/>
      <c r="B983" s="40"/>
      <c r="C983" s="64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2" customHeight="1" x14ac:dyDescent="0.2">
      <c r="A984" s="39"/>
      <c r="B984" s="40"/>
      <c r="C984" s="64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2" customHeight="1" x14ac:dyDescent="0.2">
      <c r="A985" s="39"/>
      <c r="B985" s="40"/>
      <c r="C985" s="64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2" customHeight="1" x14ac:dyDescent="0.2">
      <c r="A986" s="39"/>
      <c r="B986" s="40"/>
      <c r="C986" s="64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2" customHeight="1" x14ac:dyDescent="0.2">
      <c r="A987" s="39"/>
      <c r="B987" s="40"/>
      <c r="C987" s="64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2" customHeight="1" x14ac:dyDescent="0.2">
      <c r="A988" s="39"/>
      <c r="B988" s="40"/>
      <c r="C988" s="64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2" customHeight="1" x14ac:dyDescent="0.2">
      <c r="A989" s="39"/>
      <c r="B989" s="40"/>
      <c r="C989" s="64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2" customHeight="1" x14ac:dyDescent="0.2">
      <c r="A990" s="39"/>
      <c r="B990" s="40"/>
      <c r="C990" s="64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2" customHeight="1" x14ac:dyDescent="0.2">
      <c r="A991" s="39"/>
      <c r="B991" s="40"/>
      <c r="C991" s="64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2" customHeight="1" x14ac:dyDescent="0.2">
      <c r="A992" s="39"/>
      <c r="B992" s="40"/>
      <c r="C992" s="64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2" customHeight="1" x14ac:dyDescent="0.2">
      <c r="A993" s="39"/>
      <c r="B993" s="40"/>
      <c r="C993" s="64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2" customHeight="1" x14ac:dyDescent="0.2">
      <c r="A994" s="39"/>
      <c r="B994" s="40"/>
      <c r="C994" s="64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2" customHeight="1" x14ac:dyDescent="0.2">
      <c r="A995" s="39"/>
      <c r="B995" s="40"/>
      <c r="C995" s="64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2" customHeight="1" x14ac:dyDescent="0.2">
      <c r="A996" s="39"/>
      <c r="B996" s="40"/>
      <c r="C996" s="64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2" customHeight="1" x14ac:dyDescent="0.2">
      <c r="A997" s="39"/>
      <c r="B997" s="40"/>
      <c r="C997" s="64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2" customHeight="1" x14ac:dyDescent="0.2">
      <c r="A998" s="39"/>
      <c r="B998" s="40"/>
      <c r="C998" s="64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2" customHeight="1" x14ac:dyDescent="0.2">
      <c r="A999" s="39"/>
      <c r="B999" s="40"/>
      <c r="C999" s="64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2" customHeight="1" x14ac:dyDescent="0.2">
      <c r="A1000" s="39"/>
      <c r="B1000" s="40"/>
      <c r="C1000" s="64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 spans="1:26" ht="12" customHeight="1" x14ac:dyDescent="0.2">
      <c r="A1001" s="39"/>
      <c r="B1001" s="40"/>
      <c r="C1001" s="64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 spans="1:26" ht="12" customHeight="1" x14ac:dyDescent="0.2">
      <c r="A1002" s="39"/>
      <c r="B1002" s="40"/>
      <c r="C1002" s="64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  <row r="1003" spans="1:26" ht="12" customHeight="1" x14ac:dyDescent="0.2">
      <c r="A1003" s="39"/>
      <c r="B1003" s="40"/>
      <c r="C1003" s="64"/>
      <c r="D1003" s="40"/>
      <c r="E1003" s="40"/>
      <c r="F1003" s="40"/>
      <c r="G1003" s="40"/>
      <c r="H1003" s="40"/>
      <c r="I1003" s="40"/>
      <c r="J1003" s="40"/>
      <c r="K1003" s="40"/>
      <c r="L1003" s="40"/>
      <c r="M1003" s="40"/>
      <c r="N1003" s="40"/>
      <c r="O1003" s="40"/>
      <c r="P1003" s="40"/>
      <c r="Q1003" s="40"/>
      <c r="R1003" s="40"/>
      <c r="S1003" s="40"/>
      <c r="T1003" s="40"/>
      <c r="U1003" s="40"/>
      <c r="V1003" s="40"/>
      <c r="W1003" s="40"/>
      <c r="X1003" s="40"/>
      <c r="Y1003" s="40"/>
      <c r="Z1003" s="40"/>
    </row>
    <row r="1004" spans="1:26" ht="12" customHeight="1" x14ac:dyDescent="0.2">
      <c r="A1004" s="39"/>
      <c r="B1004" s="40"/>
      <c r="C1004" s="64"/>
      <c r="D1004" s="40"/>
      <c r="E1004" s="40"/>
      <c r="F1004" s="40"/>
      <c r="G1004" s="40"/>
      <c r="H1004" s="40"/>
      <c r="I1004" s="40"/>
      <c r="J1004" s="40"/>
      <c r="K1004" s="40"/>
      <c r="L1004" s="40"/>
      <c r="M1004" s="40"/>
      <c r="N1004" s="40"/>
      <c r="O1004" s="40"/>
      <c r="P1004" s="40"/>
      <c r="Q1004" s="40"/>
      <c r="R1004" s="40"/>
      <c r="S1004" s="40"/>
      <c r="T1004" s="40"/>
      <c r="U1004" s="40"/>
      <c r="V1004" s="40"/>
      <c r="W1004" s="40"/>
      <c r="X1004" s="40"/>
      <c r="Y1004" s="40"/>
      <c r="Z1004" s="40"/>
    </row>
    <row r="1005" spans="1:26" ht="12" customHeight="1" x14ac:dyDescent="0.2">
      <c r="A1005" s="39"/>
      <c r="B1005" s="40"/>
      <c r="C1005" s="64"/>
      <c r="D1005" s="40"/>
      <c r="E1005" s="40"/>
      <c r="F1005" s="40"/>
      <c r="G1005" s="40"/>
      <c r="H1005" s="40"/>
      <c r="I1005" s="40"/>
      <c r="J1005" s="40"/>
      <c r="K1005" s="40"/>
      <c r="L1005" s="40"/>
      <c r="M1005" s="40"/>
      <c r="N1005" s="40"/>
      <c r="O1005" s="40"/>
      <c r="P1005" s="40"/>
      <c r="Q1005" s="40"/>
      <c r="R1005" s="40"/>
      <c r="S1005" s="40"/>
      <c r="T1005" s="40"/>
      <c r="U1005" s="40"/>
      <c r="V1005" s="40"/>
      <c r="W1005" s="40"/>
      <c r="X1005" s="40"/>
      <c r="Y1005" s="40"/>
      <c r="Z1005" s="40"/>
    </row>
    <row r="1006" spans="1:26" ht="12" customHeight="1" x14ac:dyDescent="0.2">
      <c r="A1006" s="39"/>
      <c r="B1006" s="40"/>
      <c r="C1006" s="64"/>
      <c r="D1006" s="40"/>
      <c r="E1006" s="40"/>
      <c r="F1006" s="40"/>
      <c r="G1006" s="40"/>
      <c r="H1006" s="40"/>
      <c r="I1006" s="40"/>
      <c r="J1006" s="40"/>
      <c r="K1006" s="40"/>
      <c r="L1006" s="40"/>
      <c r="M1006" s="40"/>
      <c r="N1006" s="40"/>
      <c r="O1006" s="40"/>
      <c r="P1006" s="40"/>
      <c r="Q1006" s="40"/>
      <c r="R1006" s="40"/>
      <c r="S1006" s="40"/>
      <c r="T1006" s="40"/>
      <c r="U1006" s="40"/>
      <c r="V1006" s="40"/>
      <c r="W1006" s="40"/>
      <c r="X1006" s="40"/>
      <c r="Y1006" s="40"/>
      <c r="Z1006" s="40"/>
    </row>
    <row r="1007" spans="1:26" ht="12" customHeight="1" x14ac:dyDescent="0.2">
      <c r="A1007" s="39"/>
      <c r="B1007" s="40"/>
      <c r="C1007" s="64"/>
      <c r="D1007" s="40"/>
      <c r="E1007" s="40"/>
      <c r="F1007" s="40"/>
      <c r="G1007" s="40"/>
      <c r="H1007" s="40"/>
      <c r="I1007" s="40"/>
      <c r="J1007" s="40"/>
      <c r="K1007" s="40"/>
      <c r="L1007" s="40"/>
      <c r="M1007" s="40"/>
      <c r="N1007" s="40"/>
      <c r="O1007" s="40"/>
      <c r="P1007" s="40"/>
      <c r="Q1007" s="40"/>
      <c r="R1007" s="40"/>
      <c r="S1007" s="40"/>
      <c r="T1007" s="40"/>
      <c r="U1007" s="40"/>
      <c r="V1007" s="40"/>
      <c r="W1007" s="40"/>
      <c r="X1007" s="40"/>
      <c r="Y1007" s="40"/>
      <c r="Z1007" s="40"/>
    </row>
    <row r="1008" spans="1:26" ht="12" customHeight="1" x14ac:dyDescent="0.2">
      <c r="A1008" s="39"/>
      <c r="B1008" s="40"/>
      <c r="C1008" s="64"/>
      <c r="D1008" s="40"/>
      <c r="E1008" s="40"/>
      <c r="F1008" s="40"/>
      <c r="G1008" s="40"/>
      <c r="H1008" s="40"/>
      <c r="I1008" s="40"/>
      <c r="J1008" s="40"/>
      <c r="K1008" s="40"/>
      <c r="L1008" s="40"/>
      <c r="M1008" s="40"/>
      <c r="N1008" s="40"/>
      <c r="O1008" s="40"/>
      <c r="P1008" s="40"/>
      <c r="Q1008" s="40"/>
      <c r="R1008" s="40"/>
      <c r="S1008" s="40"/>
      <c r="T1008" s="40"/>
      <c r="U1008" s="40"/>
      <c r="V1008" s="40"/>
      <c r="W1008" s="40"/>
      <c r="X1008" s="40"/>
      <c r="Y1008" s="40"/>
      <c r="Z1008" s="40"/>
    </row>
    <row r="1009" spans="1:26" ht="12" customHeight="1" x14ac:dyDescent="0.2">
      <c r="A1009" s="39"/>
      <c r="B1009" s="40"/>
      <c r="C1009" s="64"/>
      <c r="D1009" s="40"/>
      <c r="E1009" s="40"/>
      <c r="F1009" s="40"/>
      <c r="G1009" s="40"/>
      <c r="H1009" s="40"/>
      <c r="I1009" s="40"/>
      <c r="J1009" s="40"/>
      <c r="K1009" s="40"/>
      <c r="L1009" s="40"/>
      <c r="M1009" s="40"/>
      <c r="N1009" s="40"/>
      <c r="O1009" s="40"/>
      <c r="P1009" s="40"/>
      <c r="Q1009" s="40"/>
      <c r="R1009" s="40"/>
      <c r="S1009" s="40"/>
      <c r="T1009" s="40"/>
      <c r="U1009" s="40"/>
      <c r="V1009" s="40"/>
      <c r="W1009" s="40"/>
      <c r="X1009" s="40"/>
      <c r="Y1009" s="40"/>
      <c r="Z1009" s="40"/>
    </row>
    <row r="1010" spans="1:26" ht="12" customHeight="1" x14ac:dyDescent="0.2">
      <c r="A1010" s="39"/>
      <c r="B1010" s="40"/>
      <c r="C1010" s="64"/>
      <c r="D1010" s="40"/>
      <c r="E1010" s="40"/>
      <c r="F1010" s="40"/>
      <c r="G1010" s="40"/>
      <c r="H1010" s="40"/>
      <c r="I1010" s="40"/>
      <c r="J1010" s="40"/>
      <c r="K1010" s="40"/>
      <c r="L1010" s="40"/>
      <c r="M1010" s="40"/>
      <c r="N1010" s="40"/>
      <c r="O1010" s="40"/>
      <c r="P1010" s="40"/>
      <c r="Q1010" s="40"/>
      <c r="R1010" s="40"/>
      <c r="S1010" s="40"/>
      <c r="T1010" s="40"/>
      <c r="U1010" s="40"/>
      <c r="V1010" s="40"/>
      <c r="W1010" s="40"/>
      <c r="X1010" s="40"/>
      <c r="Y1010" s="40"/>
      <c r="Z1010" s="40"/>
    </row>
    <row r="1011" spans="1:26" ht="12" customHeight="1" x14ac:dyDescent="0.2">
      <c r="A1011" s="39"/>
      <c r="B1011" s="40"/>
      <c r="C1011" s="64"/>
      <c r="D1011" s="40"/>
      <c r="E1011" s="40"/>
      <c r="F1011" s="40"/>
      <c r="G1011" s="40"/>
      <c r="H1011" s="40"/>
      <c r="I1011" s="40"/>
      <c r="J1011" s="40"/>
      <c r="K1011" s="40"/>
      <c r="L1011" s="40"/>
      <c r="M1011" s="40"/>
      <c r="N1011" s="40"/>
      <c r="O1011" s="40"/>
      <c r="P1011" s="40"/>
      <c r="Q1011" s="40"/>
      <c r="R1011" s="40"/>
      <c r="S1011" s="40"/>
      <c r="T1011" s="40"/>
      <c r="U1011" s="40"/>
      <c r="V1011" s="40"/>
      <c r="W1011" s="40"/>
      <c r="X1011" s="40"/>
      <c r="Y1011" s="40"/>
      <c r="Z1011" s="40"/>
    </row>
    <row r="1012" spans="1:26" ht="12" customHeight="1" x14ac:dyDescent="0.2">
      <c r="A1012" s="39"/>
      <c r="B1012" s="40"/>
      <c r="C1012" s="64"/>
      <c r="D1012" s="40"/>
      <c r="E1012" s="40"/>
      <c r="F1012" s="40"/>
      <c r="G1012" s="40"/>
      <c r="H1012" s="40"/>
      <c r="I1012" s="40"/>
      <c r="J1012" s="40"/>
      <c r="K1012" s="40"/>
      <c r="L1012" s="40"/>
      <c r="M1012" s="40"/>
      <c r="N1012" s="40"/>
      <c r="O1012" s="40"/>
      <c r="P1012" s="40"/>
      <c r="Q1012" s="40"/>
      <c r="R1012" s="40"/>
      <c r="S1012" s="40"/>
      <c r="T1012" s="40"/>
      <c r="U1012" s="40"/>
      <c r="V1012" s="40"/>
      <c r="W1012" s="40"/>
      <c r="X1012" s="40"/>
      <c r="Y1012" s="40"/>
      <c r="Z1012" s="40"/>
    </row>
    <row r="1013" spans="1:26" ht="12" customHeight="1" x14ac:dyDescent="0.2">
      <c r="A1013" s="39"/>
      <c r="B1013" s="40"/>
      <c r="C1013" s="64"/>
      <c r="D1013" s="40"/>
      <c r="E1013" s="40"/>
      <c r="F1013" s="40"/>
      <c r="G1013" s="40"/>
      <c r="H1013" s="40"/>
      <c r="I1013" s="40"/>
      <c r="J1013" s="40"/>
      <c r="K1013" s="40"/>
      <c r="L1013" s="40"/>
      <c r="M1013" s="40"/>
      <c r="N1013" s="40"/>
      <c r="O1013" s="40"/>
      <c r="P1013" s="40"/>
      <c r="Q1013" s="40"/>
      <c r="R1013" s="40"/>
      <c r="S1013" s="40"/>
      <c r="T1013" s="40"/>
      <c r="U1013" s="40"/>
      <c r="V1013" s="40"/>
      <c r="W1013" s="40"/>
      <c r="X1013" s="40"/>
      <c r="Y1013" s="40"/>
      <c r="Z1013" s="40"/>
    </row>
    <row r="1014" spans="1:26" ht="12" customHeight="1" x14ac:dyDescent="0.2">
      <c r="A1014" s="39"/>
      <c r="B1014" s="40"/>
      <c r="C1014" s="64"/>
      <c r="D1014" s="40"/>
      <c r="E1014" s="40"/>
      <c r="F1014" s="40"/>
      <c r="G1014" s="40"/>
      <c r="H1014" s="40"/>
      <c r="I1014" s="40"/>
      <c r="J1014" s="40"/>
      <c r="K1014" s="40"/>
      <c r="L1014" s="40"/>
      <c r="M1014" s="40"/>
      <c r="N1014" s="40"/>
      <c r="O1014" s="40"/>
      <c r="P1014" s="40"/>
      <c r="Q1014" s="40"/>
      <c r="R1014" s="40"/>
      <c r="S1014" s="40"/>
      <c r="T1014" s="40"/>
      <c r="U1014" s="40"/>
      <c r="V1014" s="40"/>
      <c r="W1014" s="40"/>
      <c r="X1014" s="40"/>
      <c r="Y1014" s="40"/>
      <c r="Z1014" s="40"/>
    </row>
    <row r="1015" spans="1:26" ht="12" customHeight="1" x14ac:dyDescent="0.2">
      <c r="A1015" s="39"/>
      <c r="B1015" s="40"/>
      <c r="C1015" s="64"/>
      <c r="D1015" s="40"/>
      <c r="E1015" s="40"/>
      <c r="F1015" s="40"/>
      <c r="G1015" s="40"/>
      <c r="H1015" s="40"/>
      <c r="I1015" s="40"/>
      <c r="J1015" s="40"/>
      <c r="K1015" s="40"/>
      <c r="L1015" s="40"/>
      <c r="M1015" s="40"/>
      <c r="N1015" s="40"/>
      <c r="O1015" s="40"/>
      <c r="P1015" s="40"/>
      <c r="Q1015" s="40"/>
      <c r="R1015" s="40"/>
      <c r="S1015" s="40"/>
      <c r="T1015" s="40"/>
      <c r="U1015" s="40"/>
      <c r="V1015" s="40"/>
      <c r="W1015" s="40"/>
      <c r="X1015" s="40"/>
      <c r="Y1015" s="40"/>
      <c r="Z1015" s="40"/>
    </row>
    <row r="1016" spans="1:26" ht="12" customHeight="1" x14ac:dyDescent="0.2">
      <c r="A1016" s="39"/>
      <c r="B1016" s="40"/>
      <c r="C1016" s="64"/>
      <c r="D1016" s="40"/>
      <c r="E1016" s="40"/>
      <c r="F1016" s="40"/>
      <c r="G1016" s="40"/>
      <c r="H1016" s="40"/>
      <c r="I1016" s="40"/>
      <c r="J1016" s="40"/>
      <c r="K1016" s="40"/>
      <c r="L1016" s="40"/>
      <c r="M1016" s="40"/>
      <c r="N1016" s="40"/>
      <c r="O1016" s="40"/>
      <c r="P1016" s="40"/>
      <c r="Q1016" s="40"/>
      <c r="R1016" s="40"/>
      <c r="S1016" s="40"/>
      <c r="T1016" s="40"/>
      <c r="U1016" s="40"/>
      <c r="V1016" s="40"/>
      <c r="W1016" s="40"/>
      <c r="X1016" s="40"/>
      <c r="Y1016" s="40"/>
      <c r="Z1016" s="40"/>
    </row>
    <row r="1017" spans="1:26" ht="12" customHeight="1" x14ac:dyDescent="0.2">
      <c r="A1017" s="39"/>
      <c r="B1017" s="40"/>
      <c r="C1017" s="64"/>
      <c r="D1017" s="40"/>
      <c r="E1017" s="40"/>
      <c r="F1017" s="40"/>
      <c r="G1017" s="40"/>
      <c r="H1017" s="40"/>
      <c r="I1017" s="40"/>
      <c r="J1017" s="40"/>
      <c r="K1017" s="40"/>
      <c r="L1017" s="40"/>
      <c r="M1017" s="40"/>
      <c r="N1017" s="40"/>
      <c r="O1017" s="40"/>
      <c r="P1017" s="40"/>
      <c r="Q1017" s="40"/>
      <c r="R1017" s="40"/>
      <c r="S1017" s="40"/>
      <c r="T1017" s="40"/>
      <c r="U1017" s="40"/>
      <c r="V1017" s="40"/>
      <c r="W1017" s="40"/>
      <c r="X1017" s="40"/>
      <c r="Y1017" s="40"/>
      <c r="Z1017" s="40"/>
    </row>
    <row r="1018" spans="1:26" ht="12" customHeight="1" x14ac:dyDescent="0.2">
      <c r="A1018" s="39"/>
      <c r="B1018" s="40"/>
      <c r="C1018" s="64"/>
      <c r="D1018" s="40"/>
      <c r="E1018" s="40"/>
      <c r="F1018" s="40"/>
      <c r="G1018" s="40"/>
      <c r="H1018" s="40"/>
      <c r="I1018" s="40"/>
      <c r="J1018" s="40"/>
      <c r="K1018" s="40"/>
      <c r="L1018" s="40"/>
      <c r="M1018" s="40"/>
      <c r="N1018" s="40"/>
      <c r="O1018" s="40"/>
      <c r="P1018" s="40"/>
      <c r="Q1018" s="40"/>
      <c r="R1018" s="40"/>
      <c r="S1018" s="40"/>
      <c r="T1018" s="40"/>
      <c r="U1018" s="40"/>
      <c r="V1018" s="40"/>
      <c r="W1018" s="40"/>
      <c r="X1018" s="40"/>
      <c r="Y1018" s="40"/>
      <c r="Z1018" s="40"/>
    </row>
    <row r="1019" spans="1:26" ht="12" customHeight="1" x14ac:dyDescent="0.2">
      <c r="A1019" s="39"/>
      <c r="B1019" s="40"/>
      <c r="C1019" s="64"/>
      <c r="D1019" s="40"/>
      <c r="E1019" s="40"/>
      <c r="F1019" s="40"/>
      <c r="G1019" s="40"/>
      <c r="H1019" s="40"/>
      <c r="I1019" s="40"/>
      <c r="J1019" s="40"/>
      <c r="K1019" s="40"/>
      <c r="L1019" s="40"/>
      <c r="M1019" s="40"/>
      <c r="N1019" s="40"/>
      <c r="O1019" s="40"/>
      <c r="P1019" s="40"/>
      <c r="Q1019" s="40"/>
      <c r="R1019" s="40"/>
      <c r="S1019" s="40"/>
      <c r="T1019" s="40"/>
      <c r="U1019" s="40"/>
      <c r="V1019" s="40"/>
      <c r="W1019" s="40"/>
      <c r="X1019" s="40"/>
      <c r="Y1019" s="40"/>
      <c r="Z1019" s="40"/>
    </row>
    <row r="1020" spans="1:26" ht="12" customHeight="1" x14ac:dyDescent="0.2">
      <c r="A1020" s="39"/>
      <c r="B1020" s="40"/>
      <c r="C1020" s="64"/>
      <c r="D1020" s="40"/>
      <c r="E1020" s="40"/>
      <c r="F1020" s="40"/>
      <c r="G1020" s="40"/>
      <c r="H1020" s="40"/>
      <c r="I1020" s="40"/>
      <c r="J1020" s="40"/>
      <c r="K1020" s="40"/>
      <c r="L1020" s="40"/>
      <c r="M1020" s="40"/>
      <c r="N1020" s="40"/>
      <c r="O1020" s="40"/>
      <c r="P1020" s="40"/>
      <c r="Q1020" s="40"/>
      <c r="R1020" s="40"/>
      <c r="S1020" s="40"/>
      <c r="T1020" s="40"/>
      <c r="U1020" s="40"/>
      <c r="V1020" s="40"/>
      <c r="W1020" s="40"/>
      <c r="X1020" s="40"/>
      <c r="Y1020" s="40"/>
      <c r="Z1020" s="40"/>
    </row>
    <row r="1021" spans="1:26" ht="12" customHeight="1" x14ac:dyDescent="0.2">
      <c r="A1021" s="39"/>
      <c r="B1021" s="40"/>
      <c r="C1021" s="64"/>
      <c r="D1021" s="40"/>
      <c r="E1021" s="40"/>
      <c r="F1021" s="40"/>
      <c r="G1021" s="40"/>
      <c r="H1021" s="40"/>
      <c r="I1021" s="40"/>
      <c r="J1021" s="40"/>
      <c r="K1021" s="40"/>
      <c r="L1021" s="40"/>
      <c r="M1021" s="40"/>
      <c r="N1021" s="40"/>
      <c r="O1021" s="40"/>
      <c r="P1021" s="40"/>
      <c r="Q1021" s="40"/>
      <c r="R1021" s="40"/>
      <c r="S1021" s="40"/>
      <c r="T1021" s="40"/>
      <c r="U1021" s="40"/>
      <c r="V1021" s="40"/>
      <c r="W1021" s="40"/>
      <c r="X1021" s="40"/>
      <c r="Y1021" s="40"/>
      <c r="Z1021" s="40"/>
    </row>
    <row r="1022" spans="1:26" ht="12" customHeight="1" x14ac:dyDescent="0.2">
      <c r="A1022" s="39"/>
      <c r="B1022" s="40"/>
      <c r="C1022" s="64"/>
      <c r="D1022" s="40"/>
      <c r="E1022" s="40"/>
      <c r="F1022" s="40"/>
      <c r="G1022" s="40"/>
      <c r="H1022" s="40"/>
      <c r="I1022" s="40"/>
      <c r="J1022" s="40"/>
      <c r="K1022" s="40"/>
      <c r="L1022" s="40"/>
      <c r="M1022" s="40"/>
      <c r="N1022" s="40"/>
      <c r="O1022" s="40"/>
      <c r="P1022" s="40"/>
      <c r="Q1022" s="40"/>
      <c r="R1022" s="40"/>
      <c r="S1022" s="40"/>
      <c r="T1022" s="40"/>
      <c r="U1022" s="40"/>
      <c r="V1022" s="40"/>
      <c r="W1022" s="40"/>
      <c r="X1022" s="40"/>
      <c r="Y1022" s="40"/>
      <c r="Z1022" s="40"/>
    </row>
    <row r="1023" spans="1:26" ht="12" customHeight="1" x14ac:dyDescent="0.2">
      <c r="A1023" s="39"/>
      <c r="B1023" s="40"/>
      <c r="C1023" s="64"/>
      <c r="D1023" s="40"/>
      <c r="E1023" s="40"/>
      <c r="F1023" s="40"/>
      <c r="G1023" s="40"/>
      <c r="H1023" s="40"/>
      <c r="I1023" s="40"/>
      <c r="J1023" s="40"/>
      <c r="K1023" s="40"/>
      <c r="L1023" s="40"/>
      <c r="M1023" s="40"/>
      <c r="N1023" s="40"/>
      <c r="O1023" s="40"/>
      <c r="P1023" s="40"/>
      <c r="Q1023" s="40"/>
      <c r="R1023" s="40"/>
      <c r="S1023" s="40"/>
      <c r="T1023" s="40"/>
      <c r="U1023" s="40"/>
      <c r="V1023" s="40"/>
      <c r="W1023" s="40"/>
      <c r="X1023" s="40"/>
      <c r="Y1023" s="40"/>
      <c r="Z1023" s="40"/>
    </row>
    <row r="1024" spans="1:26" ht="12" customHeight="1" x14ac:dyDescent="0.2">
      <c r="A1024" s="39"/>
      <c r="B1024" s="40"/>
      <c r="C1024" s="64"/>
      <c r="D1024" s="40"/>
      <c r="E1024" s="40"/>
      <c r="F1024" s="40"/>
      <c r="G1024" s="40"/>
      <c r="H1024" s="40"/>
      <c r="I1024" s="40"/>
      <c r="J1024" s="40"/>
      <c r="K1024" s="40"/>
      <c r="L1024" s="40"/>
      <c r="M1024" s="40"/>
      <c r="N1024" s="40"/>
      <c r="O1024" s="40"/>
      <c r="P1024" s="40"/>
      <c r="Q1024" s="40"/>
      <c r="R1024" s="40"/>
      <c r="S1024" s="40"/>
      <c r="T1024" s="40"/>
      <c r="U1024" s="40"/>
      <c r="V1024" s="40"/>
      <c r="W1024" s="40"/>
      <c r="X1024" s="40"/>
      <c r="Y1024" s="40"/>
      <c r="Z1024" s="40"/>
    </row>
    <row r="1025" spans="1:26" ht="12" customHeight="1" x14ac:dyDescent="0.2">
      <c r="A1025" s="39"/>
      <c r="B1025" s="40"/>
      <c r="C1025" s="64"/>
      <c r="D1025" s="40"/>
      <c r="E1025" s="40"/>
      <c r="F1025" s="40"/>
      <c r="G1025" s="40"/>
      <c r="H1025" s="40"/>
      <c r="I1025" s="40"/>
      <c r="J1025" s="40"/>
      <c r="K1025" s="40"/>
      <c r="L1025" s="40"/>
      <c r="M1025" s="40"/>
      <c r="N1025" s="40"/>
      <c r="O1025" s="40"/>
      <c r="P1025" s="40"/>
      <c r="Q1025" s="40"/>
      <c r="R1025" s="40"/>
      <c r="S1025" s="40"/>
      <c r="T1025" s="40"/>
      <c r="U1025" s="40"/>
      <c r="V1025" s="40"/>
      <c r="W1025" s="40"/>
      <c r="X1025" s="40"/>
      <c r="Y1025" s="40"/>
      <c r="Z1025" s="40"/>
    </row>
    <row r="1026" spans="1:26" ht="12" customHeight="1" x14ac:dyDescent="0.2">
      <c r="A1026" s="39"/>
      <c r="B1026" s="40"/>
      <c r="C1026" s="64"/>
      <c r="D1026" s="40"/>
      <c r="E1026" s="40"/>
      <c r="F1026" s="40"/>
      <c r="G1026" s="40"/>
      <c r="H1026" s="40"/>
      <c r="I1026" s="40"/>
      <c r="J1026" s="40"/>
      <c r="K1026" s="40"/>
      <c r="L1026" s="40"/>
      <c r="M1026" s="40"/>
      <c r="N1026" s="40"/>
      <c r="O1026" s="40"/>
      <c r="P1026" s="40"/>
      <c r="Q1026" s="40"/>
      <c r="R1026" s="40"/>
      <c r="S1026" s="40"/>
      <c r="T1026" s="40"/>
      <c r="U1026" s="40"/>
      <c r="V1026" s="40"/>
      <c r="W1026" s="40"/>
      <c r="X1026" s="40"/>
      <c r="Y1026" s="40"/>
      <c r="Z1026" s="40"/>
    </row>
    <row r="1027" spans="1:26" ht="12" customHeight="1" x14ac:dyDescent="0.2">
      <c r="A1027" s="39"/>
      <c r="B1027" s="40"/>
      <c r="C1027" s="64"/>
      <c r="D1027" s="40"/>
      <c r="E1027" s="40"/>
      <c r="F1027" s="40"/>
      <c r="G1027" s="40"/>
      <c r="H1027" s="40"/>
      <c r="I1027" s="40"/>
      <c r="J1027" s="40"/>
      <c r="K1027" s="40"/>
      <c r="L1027" s="40"/>
      <c r="M1027" s="40"/>
      <c r="N1027" s="40"/>
      <c r="O1027" s="40"/>
      <c r="P1027" s="40"/>
      <c r="Q1027" s="40"/>
      <c r="R1027" s="40"/>
      <c r="S1027" s="40"/>
      <c r="T1027" s="40"/>
      <c r="U1027" s="40"/>
      <c r="V1027" s="40"/>
      <c r="W1027" s="40"/>
      <c r="X1027" s="40"/>
      <c r="Y1027" s="40"/>
      <c r="Z1027" s="40"/>
    </row>
    <row r="1028" spans="1:26" ht="12" customHeight="1" x14ac:dyDescent="0.2">
      <c r="A1028" s="39"/>
      <c r="B1028" s="40"/>
      <c r="C1028" s="64"/>
      <c r="D1028" s="40"/>
      <c r="E1028" s="40"/>
      <c r="F1028" s="40"/>
      <c r="G1028" s="40"/>
      <c r="H1028" s="40"/>
      <c r="I1028" s="40"/>
      <c r="J1028" s="40"/>
      <c r="K1028" s="40"/>
      <c r="L1028" s="40"/>
      <c r="M1028" s="40"/>
      <c r="N1028" s="40"/>
      <c r="O1028" s="40"/>
      <c r="P1028" s="40"/>
      <c r="Q1028" s="40"/>
      <c r="R1028" s="40"/>
      <c r="S1028" s="40"/>
      <c r="T1028" s="40"/>
      <c r="U1028" s="40"/>
      <c r="V1028" s="40"/>
      <c r="W1028" s="40"/>
      <c r="X1028" s="40"/>
      <c r="Y1028" s="40"/>
      <c r="Z1028" s="40"/>
    </row>
    <row r="1029" spans="1:26" ht="12" customHeight="1" x14ac:dyDescent="0.2">
      <c r="A1029" s="39"/>
      <c r="B1029" s="40"/>
      <c r="C1029" s="64"/>
      <c r="D1029" s="40"/>
      <c r="E1029" s="40"/>
      <c r="F1029" s="40"/>
      <c r="G1029" s="40"/>
      <c r="H1029" s="40"/>
      <c r="I1029" s="40"/>
      <c r="J1029" s="40"/>
      <c r="K1029" s="40"/>
      <c r="L1029" s="40"/>
      <c r="M1029" s="40"/>
      <c r="N1029" s="40"/>
      <c r="O1029" s="40"/>
      <c r="P1029" s="40"/>
      <c r="Q1029" s="40"/>
      <c r="R1029" s="40"/>
      <c r="S1029" s="40"/>
      <c r="T1029" s="40"/>
      <c r="U1029" s="40"/>
      <c r="V1029" s="40"/>
      <c r="W1029" s="40"/>
      <c r="X1029" s="40"/>
      <c r="Y1029" s="40"/>
      <c r="Z1029" s="40"/>
    </row>
    <row r="1030" spans="1:26" ht="12" customHeight="1" x14ac:dyDescent="0.2">
      <c r="A1030" s="39"/>
      <c r="B1030" s="40"/>
      <c r="C1030" s="64"/>
      <c r="D1030" s="40"/>
      <c r="E1030" s="40"/>
      <c r="F1030" s="40"/>
      <c r="G1030" s="40"/>
      <c r="H1030" s="40"/>
      <c r="I1030" s="40"/>
      <c r="J1030" s="40"/>
      <c r="K1030" s="40"/>
      <c r="L1030" s="40"/>
      <c r="M1030" s="40"/>
      <c r="N1030" s="40"/>
      <c r="O1030" s="40"/>
      <c r="P1030" s="40"/>
      <c r="Q1030" s="40"/>
      <c r="R1030" s="40"/>
      <c r="S1030" s="40"/>
      <c r="T1030" s="40"/>
      <c r="U1030" s="40"/>
      <c r="V1030" s="40"/>
      <c r="W1030" s="40"/>
      <c r="X1030" s="40"/>
      <c r="Y1030" s="40"/>
      <c r="Z1030" s="40"/>
    </row>
    <row r="1031" spans="1:26" ht="12" customHeight="1" x14ac:dyDescent="0.2">
      <c r="A1031" s="39"/>
      <c r="B1031" s="40"/>
      <c r="C1031" s="64"/>
      <c r="D1031" s="40"/>
      <c r="E1031" s="40"/>
      <c r="F1031" s="40"/>
      <c r="G1031" s="40"/>
      <c r="H1031" s="40"/>
      <c r="I1031" s="40"/>
      <c r="J1031" s="40"/>
      <c r="K1031" s="40"/>
      <c r="L1031" s="40"/>
      <c r="M1031" s="40"/>
      <c r="N1031" s="40"/>
      <c r="O1031" s="40"/>
      <c r="P1031" s="40"/>
      <c r="Q1031" s="40"/>
      <c r="R1031" s="40"/>
      <c r="S1031" s="40"/>
      <c r="T1031" s="40"/>
      <c r="U1031" s="40"/>
      <c r="V1031" s="40"/>
      <c r="W1031" s="40"/>
      <c r="X1031" s="40"/>
      <c r="Y1031" s="40"/>
      <c r="Z1031" s="40"/>
    </row>
    <row r="1032" spans="1:26" ht="12" customHeight="1" x14ac:dyDescent="0.2">
      <c r="A1032" s="39"/>
      <c r="B1032" s="40"/>
      <c r="C1032" s="64"/>
      <c r="D1032" s="40"/>
      <c r="E1032" s="40"/>
      <c r="F1032" s="40"/>
      <c r="G1032" s="40"/>
      <c r="H1032" s="40"/>
      <c r="I1032" s="40"/>
      <c r="J1032" s="40"/>
      <c r="K1032" s="40"/>
      <c r="L1032" s="40"/>
      <c r="M1032" s="40"/>
      <c r="N1032" s="40"/>
      <c r="O1032" s="40"/>
      <c r="P1032" s="40"/>
      <c r="Q1032" s="40"/>
      <c r="R1032" s="40"/>
      <c r="S1032" s="40"/>
      <c r="T1032" s="40"/>
      <c r="U1032" s="40"/>
      <c r="V1032" s="40"/>
      <c r="W1032" s="40"/>
      <c r="X1032" s="40"/>
      <c r="Y1032" s="40"/>
      <c r="Z1032" s="40"/>
    </row>
    <row r="1033" spans="1:26" ht="12" customHeight="1" x14ac:dyDescent="0.2">
      <c r="A1033" s="39"/>
      <c r="B1033" s="40"/>
      <c r="C1033" s="64"/>
      <c r="D1033" s="40"/>
      <c r="E1033" s="40"/>
      <c r="F1033" s="40"/>
      <c r="G1033" s="40"/>
      <c r="H1033" s="40"/>
      <c r="I1033" s="40"/>
      <c r="J1033" s="40"/>
      <c r="K1033" s="40"/>
      <c r="L1033" s="40"/>
      <c r="M1033" s="40"/>
      <c r="N1033" s="40"/>
      <c r="O1033" s="40"/>
      <c r="P1033" s="40"/>
      <c r="Q1033" s="40"/>
      <c r="R1033" s="40"/>
      <c r="S1033" s="40"/>
      <c r="T1033" s="40"/>
      <c r="U1033" s="40"/>
      <c r="V1033" s="40"/>
      <c r="W1033" s="40"/>
      <c r="X1033" s="40"/>
      <c r="Y1033" s="40"/>
      <c r="Z1033" s="40"/>
    </row>
    <row r="1034" spans="1:26" ht="12" customHeight="1" x14ac:dyDescent="0.2">
      <c r="A1034" s="39"/>
      <c r="B1034" s="40"/>
      <c r="C1034" s="64"/>
      <c r="D1034" s="40"/>
      <c r="E1034" s="40"/>
      <c r="F1034" s="40"/>
      <c r="G1034" s="40"/>
      <c r="H1034" s="40"/>
      <c r="I1034" s="40"/>
      <c r="J1034" s="40"/>
      <c r="K1034" s="40"/>
      <c r="L1034" s="40"/>
      <c r="M1034" s="40"/>
      <c r="N1034" s="40"/>
      <c r="O1034" s="40"/>
      <c r="P1034" s="40"/>
      <c r="Q1034" s="40"/>
      <c r="R1034" s="40"/>
      <c r="S1034" s="40"/>
      <c r="T1034" s="40"/>
      <c r="U1034" s="40"/>
      <c r="V1034" s="40"/>
      <c r="W1034" s="40"/>
      <c r="X1034" s="40"/>
      <c r="Y1034" s="40"/>
      <c r="Z1034" s="40"/>
    </row>
    <row r="1035" spans="1:26" ht="12" customHeight="1" x14ac:dyDescent="0.2">
      <c r="A1035" s="39"/>
      <c r="B1035" s="40"/>
      <c r="C1035" s="64"/>
      <c r="D1035" s="40"/>
      <c r="E1035" s="40"/>
      <c r="F1035" s="40"/>
      <c r="G1035" s="40"/>
      <c r="H1035" s="40"/>
      <c r="I1035" s="40"/>
      <c r="J1035" s="40"/>
      <c r="K1035" s="40"/>
      <c r="L1035" s="40"/>
      <c r="M1035" s="40"/>
      <c r="N1035" s="40"/>
      <c r="O1035" s="40"/>
      <c r="P1035" s="40"/>
      <c r="Q1035" s="40"/>
      <c r="R1035" s="40"/>
      <c r="S1035" s="40"/>
      <c r="T1035" s="40"/>
      <c r="U1035" s="40"/>
      <c r="V1035" s="40"/>
      <c r="W1035" s="40"/>
      <c r="X1035" s="40"/>
      <c r="Y1035" s="40"/>
      <c r="Z1035" s="40"/>
    </row>
    <row r="1036" spans="1:26" ht="12" customHeight="1" x14ac:dyDescent="0.2">
      <c r="A1036" s="39"/>
      <c r="B1036" s="40"/>
      <c r="C1036" s="64"/>
      <c r="D1036" s="40"/>
      <c r="E1036" s="40"/>
      <c r="F1036" s="40"/>
      <c r="G1036" s="40"/>
      <c r="H1036" s="40"/>
      <c r="I1036" s="40"/>
      <c r="J1036" s="40"/>
      <c r="K1036" s="40"/>
      <c r="L1036" s="40"/>
      <c r="M1036" s="40"/>
      <c r="N1036" s="40"/>
      <c r="O1036" s="40"/>
      <c r="P1036" s="40"/>
      <c r="Q1036" s="40"/>
      <c r="R1036" s="40"/>
      <c r="S1036" s="40"/>
      <c r="T1036" s="40"/>
      <c r="U1036" s="40"/>
      <c r="V1036" s="40"/>
      <c r="W1036" s="40"/>
      <c r="X1036" s="40"/>
      <c r="Y1036" s="40"/>
      <c r="Z1036" s="40"/>
    </row>
    <row r="1037" spans="1:26" ht="12" customHeight="1" x14ac:dyDescent="0.2">
      <c r="A1037" s="39"/>
      <c r="B1037" s="40"/>
      <c r="C1037" s="64"/>
      <c r="D1037" s="40"/>
      <c r="E1037" s="40"/>
      <c r="F1037" s="40"/>
      <c r="G1037" s="40"/>
      <c r="H1037" s="40"/>
      <c r="I1037" s="40"/>
      <c r="J1037" s="40"/>
      <c r="K1037" s="40"/>
      <c r="L1037" s="40"/>
      <c r="M1037" s="40"/>
      <c r="N1037" s="40"/>
      <c r="O1037" s="40"/>
      <c r="P1037" s="40"/>
      <c r="Q1037" s="40"/>
      <c r="R1037" s="40"/>
      <c r="S1037" s="40"/>
      <c r="T1037" s="40"/>
      <c r="U1037" s="40"/>
      <c r="V1037" s="40"/>
      <c r="W1037" s="40"/>
      <c r="X1037" s="40"/>
      <c r="Y1037" s="40"/>
      <c r="Z1037" s="40"/>
    </row>
    <row r="1038" spans="1:26" ht="12" customHeight="1" x14ac:dyDescent="0.2">
      <c r="A1038" s="39"/>
      <c r="B1038" s="40"/>
      <c r="C1038" s="64"/>
      <c r="D1038" s="40"/>
      <c r="E1038" s="40"/>
      <c r="F1038" s="40"/>
      <c r="G1038" s="40"/>
      <c r="H1038" s="40"/>
      <c r="I1038" s="40"/>
      <c r="J1038" s="40"/>
      <c r="K1038" s="40"/>
      <c r="L1038" s="40"/>
      <c r="M1038" s="40"/>
      <c r="N1038" s="40"/>
      <c r="O1038" s="40"/>
      <c r="P1038" s="40"/>
      <c r="Q1038" s="40"/>
      <c r="R1038" s="40"/>
      <c r="S1038" s="40"/>
      <c r="T1038" s="40"/>
      <c r="U1038" s="40"/>
      <c r="V1038" s="40"/>
      <c r="W1038" s="40"/>
      <c r="X1038" s="40"/>
      <c r="Y1038" s="40"/>
      <c r="Z1038" s="40"/>
    </row>
    <row r="1039" spans="1:26" ht="12" customHeight="1" x14ac:dyDescent="0.2">
      <c r="A1039" s="39"/>
      <c r="B1039" s="40"/>
      <c r="C1039" s="64"/>
      <c r="D1039" s="40"/>
      <c r="E1039" s="40"/>
      <c r="F1039" s="40"/>
      <c r="G1039" s="40"/>
      <c r="H1039" s="40"/>
      <c r="I1039" s="40"/>
      <c r="J1039" s="40"/>
      <c r="K1039" s="40"/>
      <c r="L1039" s="40"/>
      <c r="M1039" s="40"/>
      <c r="N1039" s="40"/>
      <c r="O1039" s="40"/>
      <c r="P1039" s="40"/>
      <c r="Q1039" s="40"/>
      <c r="R1039" s="40"/>
      <c r="S1039" s="40"/>
      <c r="T1039" s="40"/>
      <c r="U1039" s="40"/>
      <c r="V1039" s="40"/>
      <c r="W1039" s="40"/>
      <c r="X1039" s="40"/>
      <c r="Y1039" s="40"/>
      <c r="Z1039" s="40"/>
    </row>
    <row r="1040" spans="1:26" ht="12" customHeight="1" x14ac:dyDescent="0.2">
      <c r="A1040" s="39"/>
      <c r="B1040" s="40"/>
      <c r="C1040" s="64"/>
      <c r="D1040" s="40"/>
      <c r="E1040" s="40"/>
      <c r="F1040" s="40"/>
      <c r="G1040" s="40"/>
      <c r="H1040" s="40"/>
      <c r="I1040" s="40"/>
      <c r="J1040" s="40"/>
      <c r="K1040" s="40"/>
      <c r="L1040" s="40"/>
      <c r="M1040" s="40"/>
      <c r="N1040" s="40"/>
      <c r="O1040" s="40"/>
      <c r="P1040" s="40"/>
      <c r="Q1040" s="40"/>
      <c r="R1040" s="40"/>
      <c r="S1040" s="40"/>
      <c r="T1040" s="40"/>
      <c r="U1040" s="40"/>
      <c r="V1040" s="40"/>
      <c r="W1040" s="40"/>
      <c r="X1040" s="40"/>
      <c r="Y1040" s="40"/>
      <c r="Z1040" s="40"/>
    </row>
    <row r="1041" spans="1:26" ht="12" customHeight="1" x14ac:dyDescent="0.2">
      <c r="A1041" s="39"/>
      <c r="B1041" s="40"/>
      <c r="C1041" s="64"/>
      <c r="D1041" s="40"/>
      <c r="E1041" s="40"/>
      <c r="F1041" s="40"/>
      <c r="G1041" s="40"/>
      <c r="H1041" s="40"/>
      <c r="I1041" s="40"/>
      <c r="J1041" s="40"/>
      <c r="K1041" s="40"/>
      <c r="L1041" s="40"/>
      <c r="M1041" s="40"/>
      <c r="N1041" s="40"/>
      <c r="O1041" s="40"/>
      <c r="P1041" s="40"/>
      <c r="Q1041" s="40"/>
      <c r="R1041" s="40"/>
      <c r="S1041" s="40"/>
      <c r="T1041" s="40"/>
      <c r="U1041" s="40"/>
      <c r="V1041" s="40"/>
      <c r="W1041" s="40"/>
      <c r="X1041" s="40"/>
      <c r="Y1041" s="40"/>
      <c r="Z1041" s="40"/>
    </row>
    <row r="1042" spans="1:26" ht="12" customHeight="1" x14ac:dyDescent="0.2">
      <c r="A1042" s="39"/>
      <c r="B1042" s="40"/>
      <c r="C1042" s="64"/>
      <c r="D1042" s="40"/>
      <c r="E1042" s="40"/>
      <c r="F1042" s="40"/>
      <c r="G1042" s="40"/>
      <c r="H1042" s="40"/>
      <c r="I1042" s="40"/>
      <c r="J1042" s="40"/>
      <c r="K1042" s="40"/>
      <c r="L1042" s="40"/>
      <c r="M1042" s="40"/>
      <c r="N1042" s="40"/>
      <c r="O1042" s="40"/>
      <c r="P1042" s="40"/>
      <c r="Q1042" s="40"/>
      <c r="R1042" s="40"/>
      <c r="S1042" s="40"/>
      <c r="T1042" s="40"/>
      <c r="U1042" s="40"/>
      <c r="V1042" s="40"/>
      <c r="W1042" s="40"/>
      <c r="X1042" s="40"/>
      <c r="Y1042" s="40"/>
      <c r="Z1042" s="40"/>
    </row>
    <row r="1043" spans="1:26" ht="12" customHeight="1" x14ac:dyDescent="0.2">
      <c r="A1043" s="39"/>
      <c r="B1043" s="40"/>
      <c r="C1043" s="64"/>
      <c r="D1043" s="40"/>
      <c r="E1043" s="40"/>
      <c r="F1043" s="40"/>
      <c r="G1043" s="40"/>
      <c r="H1043" s="40"/>
      <c r="I1043" s="40"/>
      <c r="J1043" s="40"/>
      <c r="K1043" s="40"/>
      <c r="L1043" s="40"/>
      <c r="M1043" s="40"/>
      <c r="N1043" s="40"/>
      <c r="O1043" s="40"/>
      <c r="P1043" s="40"/>
      <c r="Q1043" s="40"/>
      <c r="R1043" s="40"/>
      <c r="S1043" s="40"/>
      <c r="T1043" s="40"/>
      <c r="U1043" s="40"/>
      <c r="V1043" s="40"/>
      <c r="W1043" s="40"/>
      <c r="X1043" s="40"/>
      <c r="Y1043" s="40"/>
      <c r="Z1043" s="40"/>
    </row>
    <row r="1044" spans="1:26" ht="12" customHeight="1" x14ac:dyDescent="0.2">
      <c r="A1044" s="39"/>
      <c r="B1044" s="40"/>
      <c r="C1044" s="64"/>
      <c r="D1044" s="40"/>
      <c r="E1044" s="40"/>
      <c r="F1044" s="40"/>
      <c r="G1044" s="40"/>
      <c r="H1044" s="40"/>
      <c r="I1044" s="40"/>
      <c r="J1044" s="40"/>
      <c r="K1044" s="40"/>
      <c r="L1044" s="40"/>
      <c r="M1044" s="40"/>
      <c r="N1044" s="40"/>
      <c r="O1044" s="40"/>
      <c r="P1044" s="40"/>
      <c r="Q1044" s="40"/>
      <c r="R1044" s="40"/>
      <c r="S1044" s="40"/>
      <c r="T1044" s="40"/>
      <c r="U1044" s="40"/>
      <c r="V1044" s="40"/>
      <c r="W1044" s="40"/>
      <c r="X1044" s="40"/>
      <c r="Y1044" s="40"/>
      <c r="Z1044" s="40"/>
    </row>
    <row r="1045" spans="1:26" ht="12" customHeight="1" x14ac:dyDescent="0.2">
      <c r="A1045" s="39"/>
      <c r="B1045" s="40"/>
      <c r="C1045" s="64"/>
      <c r="D1045" s="40"/>
      <c r="E1045" s="40"/>
      <c r="F1045" s="40"/>
      <c r="G1045" s="40"/>
      <c r="H1045" s="40"/>
      <c r="I1045" s="40"/>
      <c r="J1045" s="40"/>
      <c r="K1045" s="40"/>
      <c r="L1045" s="40"/>
      <c r="M1045" s="40"/>
      <c r="N1045" s="40"/>
      <c r="O1045" s="40"/>
      <c r="P1045" s="40"/>
      <c r="Q1045" s="40"/>
      <c r="R1045" s="40"/>
      <c r="S1045" s="40"/>
      <c r="T1045" s="40"/>
      <c r="U1045" s="40"/>
      <c r="V1045" s="40"/>
      <c r="W1045" s="40"/>
      <c r="X1045" s="40"/>
      <c r="Y1045" s="40"/>
      <c r="Z1045" s="40"/>
    </row>
    <row r="1046" spans="1:26" ht="12" customHeight="1" x14ac:dyDescent="0.2">
      <c r="A1046" s="39"/>
      <c r="B1046" s="40"/>
      <c r="C1046" s="64"/>
      <c r="D1046" s="40"/>
      <c r="E1046" s="40"/>
      <c r="F1046" s="40"/>
      <c r="G1046" s="40"/>
      <c r="H1046" s="40"/>
      <c r="I1046" s="40"/>
      <c r="J1046" s="40"/>
      <c r="K1046" s="40"/>
      <c r="L1046" s="40"/>
      <c r="M1046" s="40"/>
      <c r="N1046" s="40"/>
      <c r="O1046" s="40"/>
      <c r="P1046" s="40"/>
      <c r="Q1046" s="40"/>
      <c r="R1046" s="40"/>
      <c r="S1046" s="40"/>
      <c r="T1046" s="40"/>
      <c r="U1046" s="40"/>
      <c r="V1046" s="40"/>
      <c r="W1046" s="40"/>
      <c r="X1046" s="40"/>
      <c r="Y1046" s="40"/>
      <c r="Z1046" s="40"/>
    </row>
    <row r="1047" spans="1:26" ht="12" customHeight="1" x14ac:dyDescent="0.2">
      <c r="A1047" s="39"/>
      <c r="B1047" s="40"/>
      <c r="C1047" s="64"/>
      <c r="D1047" s="40"/>
      <c r="E1047" s="40"/>
      <c r="F1047" s="40"/>
      <c r="G1047" s="40"/>
      <c r="H1047" s="40"/>
      <c r="I1047" s="40"/>
      <c r="J1047" s="40"/>
      <c r="K1047" s="40"/>
      <c r="L1047" s="40"/>
      <c r="M1047" s="40"/>
      <c r="N1047" s="40"/>
      <c r="O1047" s="40"/>
      <c r="P1047" s="40"/>
      <c r="Q1047" s="40"/>
      <c r="R1047" s="40"/>
      <c r="S1047" s="40"/>
      <c r="T1047" s="40"/>
      <c r="U1047" s="40"/>
      <c r="V1047" s="40"/>
      <c r="W1047" s="40"/>
      <c r="X1047" s="40"/>
      <c r="Y1047" s="40"/>
      <c r="Z1047" s="40"/>
    </row>
    <row r="1048" spans="1:26" ht="12" customHeight="1" x14ac:dyDescent="0.2">
      <c r="A1048" s="39"/>
      <c r="B1048" s="40"/>
      <c r="C1048" s="64"/>
      <c r="D1048" s="40"/>
      <c r="E1048" s="40"/>
      <c r="F1048" s="40"/>
      <c r="G1048" s="40"/>
      <c r="H1048" s="40"/>
      <c r="I1048" s="40"/>
      <c r="J1048" s="40"/>
      <c r="K1048" s="40"/>
      <c r="L1048" s="40"/>
      <c r="M1048" s="40"/>
      <c r="N1048" s="40"/>
      <c r="O1048" s="40"/>
      <c r="P1048" s="40"/>
      <c r="Q1048" s="40"/>
      <c r="R1048" s="40"/>
      <c r="S1048" s="40"/>
      <c r="T1048" s="40"/>
      <c r="U1048" s="40"/>
      <c r="V1048" s="40"/>
      <c r="W1048" s="40"/>
      <c r="X1048" s="40"/>
      <c r="Y1048" s="40"/>
      <c r="Z1048" s="40"/>
    </row>
    <row r="1049" spans="1:26" ht="12" customHeight="1" x14ac:dyDescent="0.2">
      <c r="A1049" s="39"/>
      <c r="B1049" s="40"/>
      <c r="C1049" s="64"/>
      <c r="D1049" s="40"/>
      <c r="E1049" s="40"/>
      <c r="F1049" s="40"/>
      <c r="G1049" s="40"/>
      <c r="H1049" s="40"/>
      <c r="I1049" s="40"/>
      <c r="J1049" s="40"/>
      <c r="K1049" s="40"/>
      <c r="L1049" s="40"/>
      <c r="M1049" s="40"/>
      <c r="N1049" s="40"/>
      <c r="O1049" s="40"/>
      <c r="P1049" s="40"/>
      <c r="Q1049" s="40"/>
      <c r="R1049" s="40"/>
      <c r="S1049" s="40"/>
      <c r="T1049" s="40"/>
      <c r="U1049" s="40"/>
      <c r="V1049" s="40"/>
      <c r="W1049" s="40"/>
      <c r="X1049" s="40"/>
      <c r="Y1049" s="40"/>
      <c r="Z1049" s="40"/>
    </row>
    <row r="1050" spans="1:26" ht="12" customHeight="1" x14ac:dyDescent="0.2">
      <c r="A1050" s="39"/>
      <c r="B1050" s="40"/>
      <c r="C1050" s="64"/>
      <c r="D1050" s="40"/>
      <c r="E1050" s="40"/>
      <c r="F1050" s="40"/>
      <c r="G1050" s="40"/>
      <c r="H1050" s="40"/>
      <c r="I1050" s="40"/>
      <c r="J1050" s="40"/>
      <c r="K1050" s="40"/>
      <c r="L1050" s="40"/>
      <c r="M1050" s="40"/>
      <c r="N1050" s="40"/>
      <c r="O1050" s="40"/>
      <c r="P1050" s="40"/>
      <c r="Q1050" s="40"/>
      <c r="R1050" s="40"/>
      <c r="S1050" s="40"/>
      <c r="T1050" s="40"/>
      <c r="U1050" s="40"/>
      <c r="V1050" s="40"/>
      <c r="W1050" s="40"/>
      <c r="X1050" s="40"/>
      <c r="Y1050" s="40"/>
      <c r="Z1050" s="40"/>
    </row>
    <row r="1051" spans="1:26" ht="12" customHeight="1" x14ac:dyDescent="0.2">
      <c r="A1051" s="39"/>
      <c r="B1051" s="40"/>
      <c r="C1051" s="64"/>
      <c r="D1051" s="40"/>
      <c r="E1051" s="40"/>
      <c r="F1051" s="40"/>
      <c r="G1051" s="40"/>
      <c r="H1051" s="40"/>
      <c r="I1051" s="40"/>
      <c r="J1051" s="40"/>
      <c r="K1051" s="40"/>
      <c r="L1051" s="40"/>
      <c r="M1051" s="40"/>
      <c r="N1051" s="40"/>
      <c r="O1051" s="40"/>
      <c r="P1051" s="40"/>
      <c r="Q1051" s="40"/>
      <c r="R1051" s="40"/>
      <c r="S1051" s="40"/>
      <c r="T1051" s="40"/>
      <c r="U1051" s="40"/>
      <c r="V1051" s="40"/>
      <c r="W1051" s="40"/>
      <c r="X1051" s="40"/>
      <c r="Y1051" s="40"/>
      <c r="Z1051" s="40"/>
    </row>
    <row r="1052" spans="1:26" ht="12" customHeight="1" x14ac:dyDescent="0.2">
      <c r="A1052" s="39"/>
      <c r="B1052" s="40"/>
      <c r="C1052" s="64"/>
      <c r="D1052" s="40"/>
      <c r="E1052" s="40"/>
      <c r="F1052" s="40"/>
      <c r="G1052" s="40"/>
      <c r="H1052" s="40"/>
      <c r="I1052" s="40"/>
      <c r="J1052" s="40"/>
      <c r="K1052" s="40"/>
      <c r="L1052" s="40"/>
      <c r="M1052" s="40"/>
      <c r="N1052" s="40"/>
      <c r="O1052" s="40"/>
      <c r="P1052" s="40"/>
      <c r="Q1052" s="40"/>
      <c r="R1052" s="40"/>
      <c r="S1052" s="40"/>
      <c r="T1052" s="40"/>
      <c r="U1052" s="40"/>
      <c r="V1052" s="40"/>
      <c r="W1052" s="40"/>
      <c r="X1052" s="40"/>
      <c r="Y1052" s="40"/>
      <c r="Z1052" s="40"/>
    </row>
    <row r="1053" spans="1:26" ht="12" customHeight="1" x14ac:dyDescent="0.2">
      <c r="A1053" s="39"/>
      <c r="B1053" s="40"/>
      <c r="C1053" s="64"/>
      <c r="D1053" s="40"/>
      <c r="E1053" s="40"/>
      <c r="F1053" s="40"/>
      <c r="G1053" s="40"/>
      <c r="H1053" s="40"/>
      <c r="I1053" s="40"/>
      <c r="J1053" s="40"/>
      <c r="K1053" s="40"/>
      <c r="L1053" s="40"/>
      <c r="M1053" s="40"/>
      <c r="N1053" s="40"/>
      <c r="O1053" s="40"/>
      <c r="P1053" s="40"/>
      <c r="Q1053" s="40"/>
      <c r="R1053" s="40"/>
      <c r="S1053" s="40"/>
      <c r="T1053" s="40"/>
      <c r="U1053" s="40"/>
      <c r="V1053" s="40"/>
      <c r="W1053" s="40"/>
      <c r="X1053" s="40"/>
      <c r="Y1053" s="40"/>
      <c r="Z1053" s="40"/>
    </row>
    <row r="1054" spans="1:26" ht="12" customHeight="1" x14ac:dyDescent="0.2">
      <c r="A1054" s="39"/>
      <c r="B1054" s="40"/>
      <c r="C1054" s="64"/>
      <c r="D1054" s="40"/>
      <c r="E1054" s="40"/>
      <c r="F1054" s="40"/>
      <c r="G1054" s="40"/>
      <c r="H1054" s="40"/>
      <c r="I1054" s="40"/>
      <c r="J1054" s="40"/>
      <c r="K1054" s="40"/>
      <c r="L1054" s="40"/>
      <c r="M1054" s="40"/>
      <c r="N1054" s="40"/>
      <c r="O1054" s="40"/>
      <c r="P1054" s="40"/>
      <c r="Q1054" s="40"/>
      <c r="R1054" s="40"/>
      <c r="S1054" s="40"/>
      <c r="T1054" s="40"/>
      <c r="U1054" s="40"/>
      <c r="V1054" s="40"/>
      <c r="W1054" s="40"/>
      <c r="X1054" s="40"/>
      <c r="Y1054" s="40"/>
      <c r="Z1054" s="40"/>
    </row>
    <row r="1055" spans="1:26" ht="12" customHeight="1" x14ac:dyDescent="0.2">
      <c r="A1055" s="39"/>
      <c r="B1055" s="40"/>
      <c r="C1055" s="64"/>
      <c r="D1055" s="40"/>
      <c r="E1055" s="40"/>
      <c r="F1055" s="40"/>
      <c r="G1055" s="40"/>
      <c r="H1055" s="40"/>
      <c r="I1055" s="40"/>
      <c r="J1055" s="40"/>
      <c r="K1055" s="40"/>
      <c r="L1055" s="40"/>
      <c r="M1055" s="40"/>
      <c r="N1055" s="40"/>
      <c r="O1055" s="40"/>
      <c r="P1055" s="40"/>
      <c r="Q1055" s="40"/>
      <c r="R1055" s="40"/>
      <c r="S1055" s="40"/>
      <c r="T1055" s="40"/>
      <c r="U1055" s="40"/>
      <c r="V1055" s="40"/>
      <c r="W1055" s="40"/>
      <c r="X1055" s="40"/>
      <c r="Y1055" s="40"/>
      <c r="Z1055" s="40"/>
    </row>
    <row r="1056" spans="1:26" ht="12" customHeight="1" x14ac:dyDescent="0.2">
      <c r="A1056" s="39"/>
      <c r="B1056" s="40"/>
      <c r="C1056" s="64"/>
      <c r="D1056" s="40"/>
      <c r="E1056" s="40"/>
      <c r="F1056" s="40"/>
      <c r="G1056" s="40"/>
      <c r="H1056" s="40"/>
      <c r="I1056" s="40"/>
      <c r="J1056" s="40"/>
      <c r="K1056" s="40"/>
      <c r="L1056" s="40"/>
      <c r="M1056" s="40"/>
      <c r="N1056" s="40"/>
      <c r="O1056" s="40"/>
      <c r="P1056" s="40"/>
      <c r="Q1056" s="40"/>
      <c r="R1056" s="40"/>
      <c r="S1056" s="40"/>
      <c r="T1056" s="40"/>
      <c r="U1056" s="40"/>
      <c r="V1056" s="40"/>
      <c r="W1056" s="40"/>
      <c r="X1056" s="40"/>
      <c r="Y1056" s="40"/>
      <c r="Z1056" s="40"/>
    </row>
    <row r="1057" spans="1:26" ht="12" customHeight="1" x14ac:dyDescent="0.2">
      <c r="A1057" s="39"/>
      <c r="B1057" s="40"/>
      <c r="C1057" s="64"/>
      <c r="D1057" s="40"/>
      <c r="E1057" s="40"/>
      <c r="F1057" s="40"/>
      <c r="G1057" s="40"/>
      <c r="H1057" s="40"/>
      <c r="I1057" s="40"/>
      <c r="J1057" s="40"/>
      <c r="K1057" s="40"/>
      <c r="L1057" s="40"/>
      <c r="M1057" s="40"/>
      <c r="N1057" s="40"/>
      <c r="O1057" s="40"/>
      <c r="P1057" s="40"/>
      <c r="Q1057" s="40"/>
      <c r="R1057" s="40"/>
      <c r="S1057" s="40"/>
      <c r="T1057" s="40"/>
      <c r="U1057" s="40"/>
      <c r="V1057" s="40"/>
      <c r="W1057" s="40"/>
      <c r="X1057" s="40"/>
      <c r="Y1057" s="40"/>
      <c r="Z1057" s="40"/>
    </row>
    <row r="1058" spans="1:26" ht="12" customHeight="1" x14ac:dyDescent="0.2">
      <c r="A1058" s="39"/>
      <c r="B1058" s="40"/>
      <c r="C1058" s="64"/>
      <c r="D1058" s="40"/>
      <c r="E1058" s="40"/>
      <c r="F1058" s="40"/>
      <c r="G1058" s="40"/>
      <c r="H1058" s="40"/>
      <c r="I1058" s="40"/>
      <c r="J1058" s="40"/>
      <c r="K1058" s="40"/>
      <c r="L1058" s="40"/>
      <c r="M1058" s="40"/>
      <c r="N1058" s="40"/>
      <c r="O1058" s="40"/>
      <c r="P1058" s="40"/>
      <c r="Q1058" s="40"/>
      <c r="R1058" s="40"/>
      <c r="S1058" s="40"/>
      <c r="T1058" s="40"/>
      <c r="U1058" s="40"/>
      <c r="V1058" s="40"/>
      <c r="W1058" s="40"/>
      <c r="X1058" s="40"/>
      <c r="Y1058" s="40"/>
      <c r="Z1058" s="40"/>
    </row>
    <row r="1059" spans="1:26" ht="12" customHeight="1" x14ac:dyDescent="0.2">
      <c r="A1059" s="39"/>
      <c r="B1059" s="40"/>
      <c r="C1059" s="64"/>
      <c r="D1059" s="40"/>
      <c r="E1059" s="40"/>
      <c r="F1059" s="40"/>
      <c r="G1059" s="40"/>
      <c r="H1059" s="40"/>
      <c r="I1059" s="40"/>
      <c r="J1059" s="40"/>
      <c r="K1059" s="40"/>
      <c r="L1059" s="40"/>
      <c r="M1059" s="40"/>
      <c r="N1059" s="40"/>
      <c r="O1059" s="40"/>
      <c r="P1059" s="40"/>
      <c r="Q1059" s="40"/>
      <c r="R1059" s="40"/>
      <c r="S1059" s="40"/>
      <c r="T1059" s="40"/>
      <c r="U1059" s="40"/>
      <c r="V1059" s="40"/>
      <c r="W1059" s="40"/>
      <c r="X1059" s="40"/>
      <c r="Y1059" s="40"/>
      <c r="Z1059" s="40"/>
    </row>
    <row r="1060" spans="1:26" ht="12" customHeight="1" x14ac:dyDescent="0.2">
      <c r="A1060" s="39"/>
      <c r="B1060" s="40"/>
      <c r="C1060" s="64"/>
      <c r="D1060" s="40"/>
      <c r="E1060" s="40"/>
      <c r="F1060" s="40"/>
      <c r="G1060" s="40"/>
      <c r="H1060" s="40"/>
      <c r="I1060" s="40"/>
      <c r="J1060" s="40"/>
      <c r="K1060" s="40"/>
      <c r="L1060" s="40"/>
      <c r="M1060" s="40"/>
      <c r="N1060" s="40"/>
      <c r="O1060" s="40"/>
      <c r="P1060" s="40"/>
      <c r="Q1060" s="40"/>
      <c r="R1060" s="40"/>
      <c r="S1060" s="40"/>
      <c r="T1060" s="40"/>
      <c r="U1060" s="40"/>
      <c r="V1060" s="40"/>
      <c r="W1060" s="40"/>
      <c r="X1060" s="40"/>
      <c r="Y1060" s="40"/>
      <c r="Z1060" s="40"/>
    </row>
    <row r="1061" spans="1:26" ht="12" customHeight="1" x14ac:dyDescent="0.2">
      <c r="A1061" s="39"/>
      <c r="B1061" s="40"/>
      <c r="C1061" s="64"/>
      <c r="D1061" s="40"/>
      <c r="E1061" s="40"/>
      <c r="F1061" s="40"/>
      <c r="G1061" s="40"/>
      <c r="H1061" s="40"/>
      <c r="I1061" s="40"/>
      <c r="J1061" s="40"/>
      <c r="K1061" s="40"/>
      <c r="L1061" s="40"/>
      <c r="M1061" s="40"/>
      <c r="N1061" s="40"/>
      <c r="O1061" s="40"/>
      <c r="P1061" s="40"/>
      <c r="Q1061" s="40"/>
      <c r="R1061" s="40"/>
      <c r="S1061" s="40"/>
      <c r="T1061" s="40"/>
      <c r="U1061" s="40"/>
      <c r="V1061" s="40"/>
      <c r="W1061" s="40"/>
      <c r="X1061" s="40"/>
      <c r="Y1061" s="40"/>
      <c r="Z1061" s="40"/>
    </row>
    <row r="1062" spans="1:26" ht="12" customHeight="1" x14ac:dyDescent="0.2">
      <c r="A1062" s="39"/>
      <c r="B1062" s="40"/>
      <c r="C1062" s="64"/>
      <c r="D1062" s="40"/>
      <c r="E1062" s="40"/>
      <c r="F1062" s="40"/>
      <c r="G1062" s="40"/>
      <c r="H1062" s="40"/>
      <c r="I1062" s="40"/>
      <c r="J1062" s="40"/>
      <c r="K1062" s="40"/>
      <c r="L1062" s="40"/>
      <c r="M1062" s="40"/>
      <c r="N1062" s="40"/>
      <c r="O1062" s="40"/>
      <c r="P1062" s="40"/>
      <c r="Q1062" s="40"/>
      <c r="R1062" s="40"/>
      <c r="S1062" s="40"/>
      <c r="T1062" s="40"/>
      <c r="U1062" s="40"/>
      <c r="V1062" s="40"/>
      <c r="W1062" s="40"/>
      <c r="X1062" s="40"/>
      <c r="Y1062" s="40"/>
      <c r="Z1062" s="40"/>
    </row>
    <row r="1063" spans="1:26" ht="12" customHeight="1" x14ac:dyDescent="0.2">
      <c r="A1063" s="39"/>
      <c r="B1063" s="40"/>
      <c r="C1063" s="64"/>
      <c r="D1063" s="40"/>
      <c r="E1063" s="40"/>
      <c r="F1063" s="40"/>
      <c r="G1063" s="40"/>
      <c r="H1063" s="40"/>
      <c r="I1063" s="40"/>
      <c r="J1063" s="40"/>
      <c r="K1063" s="40"/>
      <c r="L1063" s="40"/>
      <c r="M1063" s="40"/>
      <c r="N1063" s="40"/>
      <c r="O1063" s="40"/>
      <c r="P1063" s="40"/>
      <c r="Q1063" s="40"/>
      <c r="R1063" s="40"/>
      <c r="S1063" s="40"/>
      <c r="T1063" s="40"/>
      <c r="U1063" s="40"/>
      <c r="V1063" s="40"/>
      <c r="W1063" s="40"/>
      <c r="X1063" s="40"/>
      <c r="Y1063" s="40"/>
      <c r="Z1063" s="40"/>
    </row>
    <row r="1064" spans="1:26" ht="12" customHeight="1" x14ac:dyDescent="0.2">
      <c r="A1064" s="39"/>
      <c r="B1064" s="40"/>
      <c r="C1064" s="64"/>
      <c r="D1064" s="40"/>
      <c r="E1064" s="40"/>
      <c r="F1064" s="40"/>
      <c r="G1064" s="40"/>
      <c r="H1064" s="40"/>
      <c r="I1064" s="40"/>
      <c r="J1064" s="40"/>
      <c r="K1064" s="40"/>
      <c r="L1064" s="40"/>
      <c r="M1064" s="40"/>
      <c r="N1064" s="40"/>
      <c r="O1064" s="40"/>
      <c r="P1064" s="40"/>
      <c r="Q1064" s="40"/>
      <c r="R1064" s="40"/>
      <c r="S1064" s="40"/>
      <c r="T1064" s="40"/>
      <c r="U1064" s="40"/>
      <c r="V1064" s="40"/>
      <c r="W1064" s="40"/>
      <c r="X1064" s="40"/>
      <c r="Y1064" s="40"/>
      <c r="Z1064" s="40"/>
    </row>
  </sheetData>
  <mergeCells count="20">
    <mergeCell ref="B5:D5"/>
    <mergeCell ref="A1:D1"/>
    <mergeCell ref="A2:D2"/>
    <mergeCell ref="E2:E3"/>
    <mergeCell ref="C3:D3"/>
    <mergeCell ref="B4:D4"/>
    <mergeCell ref="B6:D6"/>
    <mergeCell ref="B7:D7"/>
    <mergeCell ref="B8:D8"/>
    <mergeCell ref="F16:H16"/>
    <mergeCell ref="B18:D18"/>
    <mergeCell ref="B132:D132"/>
    <mergeCell ref="B136:D136"/>
    <mergeCell ref="B140:D140"/>
    <mergeCell ref="B143:D143"/>
    <mergeCell ref="B73:D73"/>
    <mergeCell ref="B92:D92"/>
    <mergeCell ref="B99:D99"/>
    <mergeCell ref="B113:D113"/>
    <mergeCell ref="B118:D118"/>
  </mergeCells>
  <dataValidations count="2">
    <dataValidation type="list" allowBlank="1" showErrorMessage="1" sqref="F149:H206">
      <formula1>#REF!</formula1>
    </dataValidation>
    <dataValidation type="list" allowBlank="1" sqref="F73:G148 F19:H55 F56:G71 H56:H148">
      <formula1>$A$11:$A$15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-‘๑’- ღ ßi Smile ღ ™</cp:lastModifiedBy>
  <dcterms:modified xsi:type="dcterms:W3CDTF">2022-10-24T20:03:49Z</dcterms:modified>
</cp:coreProperties>
</file>