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hidePivotFieldList="1" autoCompressPictures="0"/>
  <bookViews>
    <workbookView xWindow="0" yWindow="0" windowWidth="38400" windowHeight="22420" tabRatio="500"/>
  </bookViews>
  <sheets>
    <sheet name="2014pop" sheetId="1" r:id="rId1"/>
    <sheet name="2010" sheetId="11" r:id="rId2"/>
    <sheet name="Sheet1" sheetId="1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1" l="1"/>
  <c r="L17" i="11"/>
  <c r="K10" i="11"/>
  <c r="L10" i="11"/>
  <c r="K19" i="11"/>
  <c r="L19" i="11"/>
  <c r="K38" i="11"/>
  <c r="L38" i="11"/>
  <c r="K4" i="11"/>
  <c r="L4" i="11"/>
  <c r="K49" i="11"/>
  <c r="L49" i="11"/>
  <c r="K11" i="11"/>
  <c r="L11" i="11"/>
  <c r="K8" i="11"/>
  <c r="L8" i="11"/>
  <c r="K21" i="11"/>
  <c r="L21" i="11"/>
  <c r="K43" i="11"/>
  <c r="L43" i="11"/>
  <c r="K60" i="11"/>
  <c r="L60" i="11"/>
  <c r="K28" i="11"/>
  <c r="L28" i="11"/>
  <c r="K16" i="11"/>
  <c r="L16" i="11"/>
  <c r="K45" i="11"/>
  <c r="L45" i="11"/>
  <c r="K9" i="11"/>
  <c r="L9" i="11"/>
  <c r="K44" i="11"/>
  <c r="L44" i="11"/>
  <c r="K13" i="11"/>
  <c r="L13" i="11"/>
  <c r="K57" i="11"/>
  <c r="L57" i="11"/>
  <c r="K35" i="11"/>
  <c r="L35" i="11"/>
  <c r="K67" i="11"/>
  <c r="L67" i="11"/>
  <c r="K22" i="11"/>
  <c r="L22" i="11"/>
  <c r="K47" i="11"/>
  <c r="L47" i="11"/>
  <c r="K24" i="11"/>
  <c r="L24" i="11"/>
  <c r="K64" i="11"/>
  <c r="L64" i="11"/>
  <c r="K50" i="11"/>
  <c r="L50" i="11"/>
  <c r="K62" i="11"/>
  <c r="L62" i="11"/>
  <c r="K51" i="11"/>
  <c r="L51" i="11"/>
  <c r="K41" i="11"/>
  <c r="L41" i="11"/>
  <c r="K53" i="11"/>
  <c r="L53" i="11"/>
  <c r="K54" i="11"/>
  <c r="L54" i="11"/>
  <c r="K72" i="11"/>
  <c r="L72" i="11"/>
  <c r="K58" i="11"/>
  <c r="L58" i="11"/>
  <c r="K18" i="11"/>
  <c r="L18" i="11"/>
  <c r="K27" i="11"/>
  <c r="L27" i="11"/>
  <c r="K32" i="11"/>
  <c r="L32" i="11"/>
  <c r="K70" i="11"/>
  <c r="L70" i="11"/>
  <c r="K74" i="11"/>
  <c r="L74" i="11"/>
  <c r="K61" i="11"/>
  <c r="L61" i="11"/>
  <c r="K56" i="11"/>
  <c r="L56" i="11"/>
  <c r="K63" i="11"/>
  <c r="L63" i="11"/>
  <c r="K52" i="11"/>
  <c r="L52" i="11"/>
  <c r="K42" i="11"/>
  <c r="L42" i="11"/>
  <c r="K31" i="11"/>
  <c r="L31" i="11"/>
  <c r="K26" i="11"/>
  <c r="L26" i="11"/>
  <c r="K40" i="11"/>
  <c r="L40" i="11"/>
  <c r="K37" i="11"/>
  <c r="L37" i="11"/>
  <c r="K55" i="11"/>
  <c r="L55" i="11"/>
  <c r="K36" i="11"/>
  <c r="L36" i="11"/>
  <c r="K66" i="11"/>
  <c r="L66" i="11"/>
  <c r="K71" i="11"/>
  <c r="L71" i="11"/>
  <c r="K59" i="11"/>
  <c r="L59" i="11"/>
  <c r="K75" i="11"/>
  <c r="L75" i="11"/>
  <c r="K48" i="11"/>
  <c r="L48" i="11"/>
  <c r="K77" i="11"/>
  <c r="L77" i="11"/>
  <c r="K69" i="11"/>
  <c r="L69" i="11"/>
  <c r="K73" i="11"/>
  <c r="L73" i="11"/>
  <c r="K76" i="11"/>
  <c r="L76" i="11"/>
  <c r="K39" i="11"/>
  <c r="L39" i="11"/>
  <c r="K46" i="11"/>
  <c r="L46" i="11"/>
  <c r="K78" i="11"/>
  <c r="L78" i="11"/>
  <c r="K68" i="11"/>
  <c r="L68" i="11"/>
  <c r="K65" i="11"/>
  <c r="L65" i="11"/>
  <c r="K7" i="11"/>
  <c r="L7" i="11"/>
  <c r="K15" i="11"/>
  <c r="L15" i="11"/>
  <c r="K30" i="11"/>
  <c r="L30" i="11"/>
  <c r="K12" i="11"/>
  <c r="L12" i="11"/>
  <c r="K6" i="11"/>
  <c r="L6" i="11"/>
  <c r="K5" i="11"/>
  <c r="L5" i="11"/>
  <c r="K20" i="11"/>
  <c r="L20" i="11"/>
  <c r="K25" i="11"/>
  <c r="L25" i="11"/>
  <c r="K14" i="11"/>
  <c r="L14" i="11"/>
  <c r="K3" i="11"/>
  <c r="L3" i="11"/>
  <c r="K29" i="11"/>
  <c r="L29" i="11"/>
  <c r="K23" i="11"/>
  <c r="L23" i="11"/>
  <c r="K34" i="11"/>
  <c r="L34" i="11"/>
  <c r="K33" i="11"/>
  <c r="L33" i="11"/>
  <c r="L2" i="11"/>
  <c r="K2" i="11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1" i="12"/>
</calcChain>
</file>

<file path=xl/sharedStrings.xml><?xml version="1.0" encoding="utf-8"?>
<sst xmlns="http://schemas.openxmlformats.org/spreadsheetml/2006/main" count="329" uniqueCount="177">
  <si>
    <t>Total</t>
  </si>
  <si>
    <t>Not Hispanic or Latino: Asian alone</t>
  </si>
  <si>
    <t>Not Hispanic or Latino: Black or African American alone</t>
  </si>
  <si>
    <t>Hispanic or Latino</t>
  </si>
  <si>
    <t>Not Hispanic or Latino: White alone</t>
  </si>
  <si>
    <t>Not Hispanic or Latino: Other</t>
  </si>
  <si>
    <t>commarea</t>
  </si>
  <si>
    <t>commnum</t>
  </si>
  <si>
    <t>Rogers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</si>
  <si>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</si>
  <si>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</si>
  <si>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</si>
  <si>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</si>
  <si>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</si>
  <si>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</si>
  <si>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</si>
  <si>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</si>
  <si>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</si>
  <si>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</si>
  <si>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West Ridge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</si>
  <si>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</si>
  <si>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</si>
  <si>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</si>
  <si>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</si>
  <si>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</si>
  <si>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</si>
  <si>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</si>
  <si>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</si>
  <si>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</si>
  <si>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</si>
  <si>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Uptown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</si>
  <si>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</si>
  <si>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</si>
  <si>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</si>
  <si>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</si>
  <si>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</si>
  <si>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</si>
  <si>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</si>
  <si>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</si>
  <si>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</si>
  <si>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</si>
  <si>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Lincoln Square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</si>
  <si>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</si>
  <si>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</si>
  <si>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</si>
  <si>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</si>
  <si>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</si>
  <si>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</si>
  <si>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</si>
  <si>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</si>
  <si>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</si>
  <si>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</si>
  <si>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North Center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</si>
  <si>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</si>
  <si>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</si>
  <si>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</si>
  <si>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</si>
  <si>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</si>
  <si>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</si>
  <si>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</si>
  <si>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Heights,</t>
  </si>
  <si>
    <t>Brighton Park</t>
  </si>
  <si>
    <t>McKinley Park</t>
  </si>
  <si>
    <t>Lake View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</si>
  <si>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</si>
  <si>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</si>
  <si>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</si>
  <si>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</si>
  <si>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</si>
  <si>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</si>
  <si>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</si>
  <si>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</si>
  <si>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</si>
  <si>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</si>
  <si>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Lincoln Park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</si>
  <si>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</si>
  <si>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</si>
  <si>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</si>
  <si>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</si>
  <si>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</si>
  <si>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</si>
  <si>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</si>
  <si>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</si>
  <si>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Near North Side</t>
  </si>
  <si>
    <t>Edison Park</t>
  </si>
  <si>
    <t xml:space="preserve"> Rogers Park</t>
  </si>
  <si>
    <t xml:space="preserve"> Norwood Park</t>
  </si>
  <si>
    <t xml:space="preserve"> Jefferson Park</t>
  </si>
  <si>
    <t xml:space="preserve"> Forest Glen</t>
  </si>
  <si>
    <t xml:space="preserve"> North Park</t>
  </si>
  <si>
    <t xml:space="preserve"> Albany Park</t>
  </si>
  <si>
    <t xml:space="preserve"> Portage Park</t>
  </si>
  <si>
    <t xml:space="preserve"> Irving Park</t>
  </si>
  <si>
    <t xml:space="preserve"> Dunning</t>
  </si>
  <si>
    <t xml:space="preserve"> Montclare</t>
  </si>
  <si>
    <t xml:space="preserve"> Belmont Cragin</t>
  </si>
  <si>
    <t xml:space="preserve"> West Ridge</t>
  </si>
  <si>
    <t xml:space="preserve"> Hermosa</t>
  </si>
  <si>
    <t xml:space="preserve"> Avondale</t>
  </si>
  <si>
    <t xml:space="preserve"> Logan Square</t>
  </si>
  <si>
    <t xml:space="preserve"> Humboldt Park</t>
  </si>
  <si>
    <t xml:space="preserve"> West Town</t>
  </si>
  <si>
    <t xml:space="preserve"> Austin</t>
  </si>
  <si>
    <t xml:space="preserve"> West Garfield Park</t>
  </si>
  <si>
    <t xml:space="preserve"> East Garfield Park</t>
  </si>
  <si>
    <t xml:space="preserve"> Near West Side</t>
  </si>
  <si>
    <t xml:space="preserve"> North Lawndale</t>
  </si>
  <si>
    <t xml:space="preserve"> Uptown</t>
  </si>
  <si>
    <t xml:space="preserve"> South Lawndale</t>
  </si>
  <si>
    <t xml:space="preserve"> Lower West Side</t>
  </si>
  <si>
    <t xml:space="preserve"> Loop</t>
  </si>
  <si>
    <t xml:space="preserve"> Near South Side</t>
  </si>
  <si>
    <t xml:space="preserve"> Armour Square</t>
  </si>
  <si>
    <t xml:space="preserve"> Douglas</t>
  </si>
  <si>
    <t xml:space="preserve"> Oakland</t>
  </si>
  <si>
    <t xml:space="preserve"> Fuller Park</t>
  </si>
  <si>
    <t xml:space="preserve"> Grand Boulevard</t>
  </si>
  <si>
    <t xml:space="preserve"> Kenwood</t>
  </si>
  <si>
    <t xml:space="preserve"> Lincoln Square</t>
  </si>
  <si>
    <t xml:space="preserve"> Washington Park</t>
  </si>
  <si>
    <t xml:space="preserve"> Hyde Park</t>
  </si>
  <si>
    <t xml:space="preserve"> Woodlawn</t>
  </si>
  <si>
    <t xml:space="preserve"> South Shore</t>
  </si>
  <si>
    <t xml:space="preserve"> Chatham</t>
  </si>
  <si>
    <t xml:space="preserve"> Avalon Park</t>
  </si>
  <si>
    <t xml:space="preserve"> South Chicago</t>
  </si>
  <si>
    <t xml:space="preserve"> Burnside</t>
  </si>
  <si>
    <t xml:space="preserve"> Calumet Heights</t>
  </si>
  <si>
    <t xml:space="preserve"> Roseland</t>
  </si>
  <si>
    <t xml:space="preserve"> North Center</t>
  </si>
  <si>
    <t xml:space="preserve"> Pullman</t>
  </si>
  <si>
    <t xml:space="preserve"> South Deering</t>
  </si>
  <si>
    <t xml:space="preserve"> East Side</t>
  </si>
  <si>
    <t xml:space="preserve"> West Pullman</t>
  </si>
  <si>
    <t xml:space="preserve"> Riverdale</t>
  </si>
  <si>
    <t xml:space="preserve"> Hegewisch</t>
  </si>
  <si>
    <t xml:space="preserve"> Garfield Ridge</t>
  </si>
  <si>
    <t xml:space="preserve"> Archer Heights,</t>
  </si>
  <si>
    <t xml:space="preserve"> Brighton Park</t>
  </si>
  <si>
    <t xml:space="preserve"> McKinley Park</t>
  </si>
  <si>
    <t xml:space="preserve"> Lake View</t>
  </si>
  <si>
    <t xml:space="preserve"> Bridgeport</t>
  </si>
  <si>
    <t xml:space="preserve"> New City</t>
  </si>
  <si>
    <t xml:space="preserve"> West Elsdon</t>
  </si>
  <si>
    <t xml:space="preserve"> Gage Park</t>
  </si>
  <si>
    <t xml:space="preserve"> Clearing</t>
  </si>
  <si>
    <t xml:space="preserve"> West Lawn</t>
  </si>
  <si>
    <t xml:space="preserve"> Chicago Lawn</t>
  </si>
  <si>
    <t xml:space="preserve"> West Englewood</t>
  </si>
  <si>
    <t xml:space="preserve"> Englewood</t>
  </si>
  <si>
    <t xml:space="preserve"> Greater Grand Crossing</t>
  </si>
  <si>
    <t xml:space="preserve"> Lincoln Park</t>
  </si>
  <si>
    <t xml:space="preserve"> Ashburn</t>
  </si>
  <si>
    <t xml:space="preserve"> Auburn Gresham</t>
  </si>
  <si>
    <t xml:space="preserve"> Beverly</t>
  </si>
  <si>
    <t xml:space="preserve"> Washington Heights</t>
  </si>
  <si>
    <t xml:space="preserve"> Mount Greenwood</t>
  </si>
  <si>
    <t xml:space="preserve"> Morgan Park</t>
  </si>
  <si>
    <t xml:space="preserve"> O'Hare</t>
  </si>
  <si>
    <t xml:space="preserve"> Edgewater</t>
  </si>
  <si>
    <t xml:space="preserve"> Near North Side</t>
  </si>
  <si>
    <t xml:space="preserve"> Edison Park</t>
  </si>
  <si>
    <t>asian</t>
  </si>
  <si>
    <t>black</t>
  </si>
  <si>
    <t>hispanic</t>
  </si>
  <si>
    <t>white</t>
  </si>
  <si>
    <t>other</t>
  </si>
  <si>
    <t>Archer Heights</t>
  </si>
  <si>
    <t>parking</t>
  </si>
  <si>
    <t>riding</t>
  </si>
  <si>
    <t>riding-tix-per-10000</t>
  </si>
  <si>
    <t>parking-tix-per-10000</t>
  </si>
  <si>
    <t>majority-demo</t>
  </si>
  <si>
    <t>Majority black</t>
  </si>
  <si>
    <t>Majority Hispanic</t>
  </si>
  <si>
    <t>Majority white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</si>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</sst>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_);_(* \(#,##0\);_(* &quot;-&quot;??_);_(@_)"/>
  </numFmts>
  <fonts count="8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0" xfId="0" applyFont="1"/>
    <xf numFmtId="41" fontId="3" fillId="0" borderId="0" xfId="0" applyNumberFormat="1" applyFont="1"/>
    <xf numFmtId="164" fontId="2" fillId="0" borderId="0" xfId="0" applyNumberFormat="1" applyFont="1"/>
    <xf numFmtId="41" fontId="3" fillId="0" borderId="1" xfId="0" applyNumberFormat="1" applyFont="1" applyBorder="1"/>
    <xf numFmtId="0" fontId="2" fillId="0" borderId="0" xfId="0" applyFont="1" applyAlignment="1">
      <alignment horizontal="left" wrapText="1"/>
    </xf>
    <xf numFmtId="0" fontId="0" fillId="0" borderId="0" xfId="0" applyFont="1"/>
    <xf numFmtId="0" fontId="4" fillId="0" borderId="2" xfId="0" applyFont="1" applyBorder="1"/>
    <xf numFmtId="1" fontId="0" fillId="0" borderId="0" xfId="0" applyNumberFormat="1" applyFont="1" applyAlignment="1"/>
    <xf numFmtId="1" fontId="3" fillId="0" borderId="0" xfId="0" applyNumberFormat="1" applyFont="1"/>
    <xf numFmtId="0" fontId="3" fillId="0" borderId="0" xfId="0" applyNumberFormat="1" applyFont="1"/>
    <xf numFmtId="0" fontId="0" fillId="0" borderId="0" xfId="0" applyNumberFormat="1" applyFont="1" applyBorder="1"/>
    <xf numFmtId="0" fontId="7" fillId="2" borderId="3" xfId="0" applyFont="1" applyFill="1" applyBorder="1"/>
    <xf numFmtId="0" fontId="0" fillId="0" borderId="4" xfId="0" applyNumberFormat="1" applyFont="1" applyBorder="1"/>
    <xf numFmtId="0" fontId="0" fillId="0" borderId="4" xfId="0" applyFont="1" applyBorder="1" applyAlignment="1"/>
    <xf numFmtId="0" fontId="0" fillId="0" borderId="0" xfId="0" applyFont="1" applyBorder="1" applyAlignment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tabSelected="1" workbookViewId="0">
      <pane ySplit="1" topLeftCell="A25" activePane="bottomLeft" state="frozen"/>
      <selection pane="bottomLeft" activeCell="C48" sqref="C48"/>
    </sheetView>
  </sheetViews>
  <sheetFormatPr baseColWidth="10" defaultColWidth="17.33203125" defaultRowHeight="15" customHeight="1" x14ac:dyDescent="0"/>
  <cols>
    <col min="1" max="1" width="9.1640625" style="9" bestFit="1" customWidth="1"/>
    <col min="2" max="2" width="24" bestFit="1" customWidth="1"/>
  </cols>
  <sheetData>
    <row r="1" spans="1:8" ht="15" customHeight="1">
      <c r="A1" s="9" t="s">
        <v>7</v>
      </c>
      <c r="B1" s="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ht="15" customHeight="1">
      <c r="A2" s="11">
        <v>1</v>
      </c>
      <c r="B2" s="2" t="s">
        <v>8</v>
      </c>
      <c r="C2">
        <v>55053</v>
      </c>
      <c r="D2">
        <v>3526</v>
      </c>
      <c r="E2">
        <v>14325</v>
      </c>
      <c r="F2">
        <v>13530</v>
      </c>
      <c r="G2">
        <v>22094</v>
      </c>
      <c r="H2">
        <v>1578</v>
      </c>
    </row>
    <row r="3" spans="1:8" ht="15" customHeight="1">
      <c r="A3" s="10">
        <v>2</v>
      </c>
      <c r="B3" s="3" t="s">
        <v>19</v>
      </c>
      <c r="C3">
        <v>73019</v>
      </c>
      <c r="D3">
        <v>17097</v>
      </c>
      <c r="E3">
        <v>7644</v>
      </c>
      <c r="F3">
        <v>13088</v>
      </c>
      <c r="G3">
        <v>32839</v>
      </c>
      <c r="H3">
        <v>2351</v>
      </c>
    </row>
    <row r="4" spans="1:8" ht="15" customHeight="1">
      <c r="A4" s="11">
        <v>3</v>
      </c>
      <c r="B4" s="3" t="s">
        <v>30</v>
      </c>
      <c r="C4">
        <v>54062</v>
      </c>
      <c r="D4">
        <v>5285</v>
      </c>
      <c r="E4">
        <v>10785</v>
      </c>
      <c r="F4">
        <v>6964</v>
      </c>
      <c r="G4">
        <v>28972</v>
      </c>
      <c r="H4">
        <v>2056</v>
      </c>
    </row>
    <row r="5" spans="1:8" ht="15" customHeight="1">
      <c r="A5" s="11">
        <v>4</v>
      </c>
      <c r="B5" s="3" t="s">
        <v>41</v>
      </c>
      <c r="C5">
        <v>39547</v>
      </c>
      <c r="D5">
        <v>4738</v>
      </c>
      <c r="E5">
        <v>1525</v>
      </c>
      <c r="F5">
        <v>6236</v>
      </c>
      <c r="G5">
        <v>25865</v>
      </c>
      <c r="H5">
        <v>1183</v>
      </c>
    </row>
    <row r="6" spans="1:8" ht="15" customHeight="1">
      <c r="A6" s="11">
        <v>5</v>
      </c>
      <c r="B6" s="3" t="s">
        <v>52</v>
      </c>
      <c r="C6">
        <v>34815</v>
      </c>
      <c r="D6">
        <v>1313</v>
      </c>
      <c r="E6">
        <v>594</v>
      </c>
      <c r="F6">
        <v>4817</v>
      </c>
      <c r="G6">
        <v>27043</v>
      </c>
      <c r="H6">
        <v>1048</v>
      </c>
    </row>
    <row r="7" spans="1:8" ht="15" customHeight="1">
      <c r="A7" s="11">
        <v>6</v>
      </c>
      <c r="B7" s="3" t="s">
        <v>63</v>
      </c>
      <c r="C7">
        <v>97968</v>
      </c>
      <c r="D7">
        <v>6639</v>
      </c>
      <c r="E7">
        <v>3430</v>
      </c>
      <c r="F7">
        <v>7133</v>
      </c>
      <c r="G7">
        <v>78123</v>
      </c>
      <c r="H7">
        <v>2643</v>
      </c>
    </row>
    <row r="8" spans="1:8" ht="15" customHeight="1">
      <c r="A8" s="11">
        <v>7</v>
      </c>
      <c r="B8" s="3" t="s">
        <v>74</v>
      </c>
      <c r="C8">
        <v>65951</v>
      </c>
      <c r="D8">
        <v>3633</v>
      </c>
      <c r="E8">
        <v>2691</v>
      </c>
      <c r="F8">
        <v>4771</v>
      </c>
      <c r="G8">
        <v>53345</v>
      </c>
      <c r="H8">
        <v>1511</v>
      </c>
    </row>
    <row r="9" spans="1:8" ht="15" customHeight="1">
      <c r="A9" s="11">
        <v>8</v>
      </c>
      <c r="B9" s="3" t="s">
        <v>83</v>
      </c>
      <c r="C9">
        <v>84305</v>
      </c>
      <c r="D9">
        <v>9031</v>
      </c>
      <c r="E9">
        <v>7908</v>
      </c>
      <c r="F9">
        <v>4828</v>
      </c>
      <c r="G9">
        <v>60299</v>
      </c>
      <c r="H9">
        <v>2239</v>
      </c>
    </row>
    <row r="10" spans="1:8" ht="15" customHeight="1">
      <c r="A10" s="11">
        <v>9</v>
      </c>
      <c r="B10" s="3" t="s">
        <v>84</v>
      </c>
      <c r="C10">
        <v>10993</v>
      </c>
      <c r="D10">
        <v>218</v>
      </c>
      <c r="E10">
        <v>117</v>
      </c>
      <c r="F10">
        <v>857</v>
      </c>
      <c r="G10">
        <v>9701</v>
      </c>
      <c r="H10">
        <v>100</v>
      </c>
    </row>
    <row r="11" spans="1:8" ht="15" customHeight="1">
      <c r="A11" s="11">
        <v>10</v>
      </c>
      <c r="B11" s="3" t="s">
        <v>9</v>
      </c>
      <c r="C11">
        <v>36486</v>
      </c>
      <c r="D11">
        <v>1354</v>
      </c>
      <c r="E11">
        <v>343</v>
      </c>
      <c r="F11">
        <v>4508</v>
      </c>
      <c r="G11">
        <v>29607</v>
      </c>
      <c r="H11">
        <v>674</v>
      </c>
    </row>
    <row r="12" spans="1:8" ht="15" customHeight="1">
      <c r="A12" s="11">
        <v>11</v>
      </c>
      <c r="B12" s="3" t="s">
        <v>10</v>
      </c>
      <c r="C12">
        <v>26975</v>
      </c>
      <c r="D12">
        <v>2341</v>
      </c>
      <c r="E12">
        <v>340</v>
      </c>
      <c r="F12">
        <v>5374</v>
      </c>
      <c r="G12">
        <v>18362</v>
      </c>
      <c r="H12">
        <v>558</v>
      </c>
    </row>
    <row r="13" spans="1:8" ht="15" customHeight="1">
      <c r="A13" s="11">
        <v>12</v>
      </c>
      <c r="B13" s="3" t="s">
        <v>11</v>
      </c>
      <c r="C13">
        <v>26104</v>
      </c>
      <c r="D13">
        <v>3928</v>
      </c>
      <c r="E13">
        <v>218</v>
      </c>
      <c r="F13">
        <v>3220</v>
      </c>
      <c r="G13">
        <v>18412</v>
      </c>
      <c r="H13">
        <v>326</v>
      </c>
    </row>
    <row r="14" spans="1:8" ht="15" customHeight="1">
      <c r="A14" s="11">
        <v>13</v>
      </c>
      <c r="B14" s="3" t="s">
        <v>12</v>
      </c>
      <c r="C14">
        <v>18058</v>
      </c>
      <c r="D14">
        <v>4359</v>
      </c>
      <c r="E14">
        <v>531</v>
      </c>
      <c r="F14">
        <v>3864</v>
      </c>
      <c r="G14">
        <v>8998</v>
      </c>
      <c r="H14">
        <v>306</v>
      </c>
    </row>
    <row r="15" spans="1:8" ht="15" customHeight="1">
      <c r="A15" s="11">
        <v>14</v>
      </c>
      <c r="B15" s="3" t="s">
        <v>13</v>
      </c>
      <c r="C15">
        <v>52930</v>
      </c>
      <c r="D15">
        <v>7387</v>
      </c>
      <c r="E15">
        <v>2017</v>
      </c>
      <c r="F15">
        <v>26892</v>
      </c>
      <c r="G15">
        <v>15421</v>
      </c>
      <c r="H15">
        <v>1213</v>
      </c>
    </row>
    <row r="16" spans="1:8" ht="15" customHeight="1">
      <c r="A16" s="11">
        <v>15</v>
      </c>
      <c r="B16" s="3" t="s">
        <v>14</v>
      </c>
      <c r="C16">
        <v>64427</v>
      </c>
      <c r="D16">
        <v>2866</v>
      </c>
      <c r="E16">
        <v>827</v>
      </c>
      <c r="F16">
        <v>26980</v>
      </c>
      <c r="G16">
        <v>32755</v>
      </c>
      <c r="H16">
        <v>999</v>
      </c>
    </row>
    <row r="17" spans="1:8" ht="15" customHeight="1">
      <c r="A17" s="11">
        <v>16</v>
      </c>
      <c r="B17" s="3" t="s">
        <v>15</v>
      </c>
      <c r="C17">
        <v>56490</v>
      </c>
      <c r="D17">
        <v>4287</v>
      </c>
      <c r="E17">
        <v>1646</v>
      </c>
      <c r="F17">
        <v>26558</v>
      </c>
      <c r="G17">
        <v>22492</v>
      </c>
      <c r="H17">
        <v>1507</v>
      </c>
    </row>
    <row r="18" spans="1:8" ht="15" customHeight="1">
      <c r="A18" s="11">
        <v>17</v>
      </c>
      <c r="B18" s="3" t="s">
        <v>16</v>
      </c>
      <c r="C18">
        <v>43053</v>
      </c>
      <c r="D18">
        <v>1583</v>
      </c>
      <c r="E18">
        <v>694</v>
      </c>
      <c r="F18">
        <v>11255</v>
      </c>
      <c r="G18">
        <v>29060</v>
      </c>
      <c r="H18">
        <v>461</v>
      </c>
    </row>
    <row r="19" spans="1:8" ht="15" customHeight="1">
      <c r="A19" s="11">
        <v>18</v>
      </c>
      <c r="B19" s="3" t="s">
        <v>17</v>
      </c>
      <c r="C19">
        <v>12840</v>
      </c>
      <c r="D19">
        <v>740</v>
      </c>
      <c r="E19">
        <v>464</v>
      </c>
      <c r="F19">
        <v>7481</v>
      </c>
      <c r="G19">
        <v>4051</v>
      </c>
      <c r="H19">
        <v>104</v>
      </c>
    </row>
    <row r="20" spans="1:8" ht="15" customHeight="1">
      <c r="A20" s="11">
        <v>19</v>
      </c>
      <c r="B20" s="3" t="s">
        <v>18</v>
      </c>
      <c r="C20">
        <v>79069</v>
      </c>
      <c r="D20">
        <v>1273</v>
      </c>
      <c r="E20">
        <v>2804</v>
      </c>
      <c r="F20">
        <v>62790</v>
      </c>
      <c r="G20">
        <v>11249</v>
      </c>
      <c r="H20">
        <v>953</v>
      </c>
    </row>
    <row r="21" spans="1:8" ht="15" customHeight="1">
      <c r="A21" s="11">
        <v>20</v>
      </c>
      <c r="B21" s="3" t="s">
        <v>20</v>
      </c>
      <c r="C21">
        <v>24836</v>
      </c>
      <c r="D21">
        <v>204</v>
      </c>
      <c r="E21">
        <v>377</v>
      </c>
      <c r="F21">
        <v>22174</v>
      </c>
      <c r="G21">
        <v>1814</v>
      </c>
      <c r="H21">
        <v>267</v>
      </c>
    </row>
    <row r="22" spans="1:8" ht="15" customHeight="1">
      <c r="A22" s="11">
        <v>21</v>
      </c>
      <c r="B22" s="3" t="s">
        <v>21</v>
      </c>
      <c r="C22">
        <v>39117</v>
      </c>
      <c r="D22">
        <v>1297</v>
      </c>
      <c r="E22">
        <v>873</v>
      </c>
      <c r="F22">
        <v>23537</v>
      </c>
      <c r="G22">
        <v>12629</v>
      </c>
      <c r="H22">
        <v>781</v>
      </c>
    </row>
    <row r="23" spans="1:8" ht="15" customHeight="1">
      <c r="A23" s="11">
        <v>22</v>
      </c>
      <c r="B23" s="3" t="s">
        <v>22</v>
      </c>
      <c r="C23">
        <v>74055</v>
      </c>
      <c r="D23">
        <v>1896</v>
      </c>
      <c r="E23">
        <v>3934</v>
      </c>
      <c r="F23">
        <v>34658</v>
      </c>
      <c r="G23">
        <v>32081</v>
      </c>
      <c r="H23">
        <v>1486</v>
      </c>
    </row>
    <row r="24" spans="1:8" ht="15" customHeight="1">
      <c r="A24" s="11">
        <v>23</v>
      </c>
      <c r="B24" s="3" t="s">
        <v>23</v>
      </c>
      <c r="C24">
        <v>54515</v>
      </c>
      <c r="D24">
        <v>270</v>
      </c>
      <c r="E24">
        <v>22604</v>
      </c>
      <c r="F24">
        <v>28095</v>
      </c>
      <c r="G24">
        <v>2863</v>
      </c>
      <c r="H24">
        <v>683</v>
      </c>
    </row>
    <row r="25" spans="1:8" ht="15" customHeight="1">
      <c r="A25" s="11">
        <v>24</v>
      </c>
      <c r="B25" s="3" t="s">
        <v>24</v>
      </c>
      <c r="C25">
        <v>84319</v>
      </c>
      <c r="D25">
        <v>3244</v>
      </c>
      <c r="E25">
        <v>6188</v>
      </c>
      <c r="F25">
        <v>23730</v>
      </c>
      <c r="G25">
        <v>48787</v>
      </c>
      <c r="H25">
        <v>2370</v>
      </c>
    </row>
    <row r="26" spans="1:8" ht="15" customHeight="1">
      <c r="A26" s="11">
        <v>25</v>
      </c>
      <c r="B26" s="3" t="s">
        <v>25</v>
      </c>
      <c r="C26">
        <v>99711</v>
      </c>
      <c r="D26">
        <v>475</v>
      </c>
      <c r="E26">
        <v>83987</v>
      </c>
      <c r="F26">
        <v>10249</v>
      </c>
      <c r="G26">
        <v>4213</v>
      </c>
      <c r="H26">
        <v>787</v>
      </c>
    </row>
    <row r="27" spans="1:8" ht="15" customHeight="1">
      <c r="A27" s="11">
        <v>26</v>
      </c>
      <c r="B27" s="3" t="s">
        <v>26</v>
      </c>
      <c r="C27">
        <v>18885</v>
      </c>
      <c r="D27">
        <v>49</v>
      </c>
      <c r="E27">
        <v>18083</v>
      </c>
      <c r="F27">
        <v>399</v>
      </c>
      <c r="G27">
        <v>289</v>
      </c>
      <c r="H27">
        <v>65</v>
      </c>
    </row>
    <row r="28" spans="1:8" ht="15" customHeight="1">
      <c r="A28" s="11">
        <v>27</v>
      </c>
      <c r="B28" s="3" t="s">
        <v>27</v>
      </c>
      <c r="C28">
        <v>20271</v>
      </c>
      <c r="D28">
        <v>59</v>
      </c>
      <c r="E28">
        <v>18543</v>
      </c>
      <c r="F28">
        <v>680</v>
      </c>
      <c r="G28">
        <v>827</v>
      </c>
      <c r="H28">
        <v>162</v>
      </c>
    </row>
    <row r="29" spans="1:8" ht="15" customHeight="1">
      <c r="A29" s="11">
        <v>28</v>
      </c>
      <c r="B29" s="3" t="s">
        <v>28</v>
      </c>
      <c r="C29">
        <v>58899</v>
      </c>
      <c r="D29">
        <v>8731</v>
      </c>
      <c r="E29">
        <v>17802</v>
      </c>
      <c r="F29">
        <v>6046</v>
      </c>
      <c r="G29">
        <v>25091</v>
      </c>
      <c r="H29">
        <v>1229</v>
      </c>
    </row>
    <row r="30" spans="1:8" ht="15" customHeight="1">
      <c r="A30" s="11">
        <v>29</v>
      </c>
      <c r="B30" s="3" t="s">
        <v>29</v>
      </c>
      <c r="C30">
        <v>35623</v>
      </c>
      <c r="D30">
        <v>84</v>
      </c>
      <c r="E30">
        <v>32077</v>
      </c>
      <c r="F30">
        <v>2358</v>
      </c>
      <c r="G30">
        <v>713</v>
      </c>
      <c r="H30">
        <v>391</v>
      </c>
    </row>
    <row r="31" spans="1:8" ht="15" customHeight="1">
      <c r="A31" s="11">
        <v>30</v>
      </c>
      <c r="B31" s="3" t="s">
        <v>31</v>
      </c>
      <c r="C31">
        <v>72881</v>
      </c>
      <c r="D31">
        <v>170</v>
      </c>
      <c r="E31">
        <v>8570</v>
      </c>
      <c r="F31">
        <v>61499</v>
      </c>
      <c r="G31">
        <v>2393</v>
      </c>
      <c r="H31">
        <v>249</v>
      </c>
    </row>
    <row r="32" spans="1:8" ht="15" customHeight="1">
      <c r="A32" s="11">
        <v>31</v>
      </c>
      <c r="B32" s="3" t="s">
        <v>32</v>
      </c>
      <c r="C32">
        <v>34979</v>
      </c>
      <c r="D32">
        <v>383</v>
      </c>
      <c r="E32">
        <v>1294</v>
      </c>
      <c r="F32">
        <v>28661</v>
      </c>
      <c r="G32">
        <v>4303</v>
      </c>
      <c r="H32">
        <v>338</v>
      </c>
    </row>
    <row r="33" spans="1:8" ht="15" customHeight="1">
      <c r="A33" s="11">
        <v>32</v>
      </c>
      <c r="B33" s="3" t="s">
        <v>33</v>
      </c>
      <c r="C33">
        <v>30642</v>
      </c>
      <c r="D33">
        <v>5131</v>
      </c>
      <c r="E33">
        <v>3786</v>
      </c>
      <c r="F33">
        <v>1823</v>
      </c>
      <c r="G33">
        <v>19094</v>
      </c>
      <c r="H33">
        <v>808</v>
      </c>
    </row>
    <row r="34" spans="1:8" ht="15" customHeight="1">
      <c r="A34" s="11">
        <v>33</v>
      </c>
      <c r="B34" s="3" t="s">
        <v>34</v>
      </c>
      <c r="C34">
        <v>22021</v>
      </c>
      <c r="D34">
        <v>4246</v>
      </c>
      <c r="E34">
        <v>5558</v>
      </c>
      <c r="F34">
        <v>1424</v>
      </c>
      <c r="G34">
        <v>10087</v>
      </c>
      <c r="H34">
        <v>706</v>
      </c>
    </row>
    <row r="35" spans="1:8" ht="15" customHeight="1">
      <c r="A35" s="11">
        <v>34</v>
      </c>
      <c r="B35" s="3" t="s">
        <v>35</v>
      </c>
      <c r="C35">
        <v>13850</v>
      </c>
      <c r="D35">
        <v>9750</v>
      </c>
      <c r="E35">
        <v>1479</v>
      </c>
      <c r="F35">
        <v>543</v>
      </c>
      <c r="G35">
        <v>1610</v>
      </c>
      <c r="H35">
        <v>468</v>
      </c>
    </row>
    <row r="36" spans="1:8" ht="15" customHeight="1">
      <c r="A36" s="11">
        <v>35</v>
      </c>
      <c r="B36" s="3" t="s">
        <v>36</v>
      </c>
      <c r="C36">
        <v>19430</v>
      </c>
      <c r="D36">
        <v>2540</v>
      </c>
      <c r="E36">
        <v>13815</v>
      </c>
      <c r="F36">
        <v>426</v>
      </c>
      <c r="G36">
        <v>2329</v>
      </c>
      <c r="H36">
        <v>320</v>
      </c>
    </row>
    <row r="37" spans="1:8" ht="15" customHeight="1">
      <c r="A37" s="11">
        <v>36</v>
      </c>
      <c r="B37" s="3" t="s">
        <v>37</v>
      </c>
      <c r="C37">
        <v>6473</v>
      </c>
      <c r="D37">
        <v>140</v>
      </c>
      <c r="E37">
        <v>6052</v>
      </c>
      <c r="F37">
        <v>122</v>
      </c>
      <c r="G37">
        <v>147</v>
      </c>
      <c r="H37">
        <v>12</v>
      </c>
    </row>
    <row r="38" spans="1:8" ht="15" customHeight="1">
      <c r="A38" s="11">
        <v>37</v>
      </c>
      <c r="B38" s="3" t="s">
        <v>38</v>
      </c>
      <c r="C38">
        <v>2543</v>
      </c>
      <c r="D38">
        <v>0</v>
      </c>
      <c r="E38">
        <v>2289</v>
      </c>
      <c r="F38">
        <v>191</v>
      </c>
      <c r="G38">
        <v>52</v>
      </c>
      <c r="H38">
        <v>11</v>
      </c>
    </row>
    <row r="39" spans="1:8" ht="15" customHeight="1">
      <c r="A39" s="11">
        <v>38</v>
      </c>
      <c r="B39" s="3" t="s">
        <v>39</v>
      </c>
      <c r="C39">
        <v>22531</v>
      </c>
      <c r="D39">
        <v>102</v>
      </c>
      <c r="E39">
        <v>20748</v>
      </c>
      <c r="F39">
        <v>474</v>
      </c>
      <c r="G39">
        <v>702</v>
      </c>
      <c r="H39">
        <v>505</v>
      </c>
    </row>
    <row r="40" spans="1:8" ht="15" customHeight="1">
      <c r="A40" s="11">
        <v>39</v>
      </c>
      <c r="B40" s="3" t="s">
        <v>40</v>
      </c>
      <c r="C40">
        <v>18217</v>
      </c>
      <c r="D40">
        <v>1492</v>
      </c>
      <c r="E40">
        <v>12362</v>
      </c>
      <c r="F40">
        <v>701</v>
      </c>
      <c r="G40">
        <v>3236</v>
      </c>
      <c r="H40">
        <v>426</v>
      </c>
    </row>
    <row r="41" spans="1:8" ht="15" customHeight="1">
      <c r="A41" s="11">
        <v>40</v>
      </c>
      <c r="B41" s="3" t="s">
        <v>42</v>
      </c>
      <c r="C41">
        <v>11647</v>
      </c>
      <c r="D41">
        <v>11</v>
      </c>
      <c r="E41">
        <v>11070</v>
      </c>
      <c r="F41">
        <v>246</v>
      </c>
      <c r="G41">
        <v>33</v>
      </c>
      <c r="H41">
        <v>287</v>
      </c>
    </row>
    <row r="42" spans="1:8" ht="15" customHeight="1">
      <c r="A42" s="11">
        <v>41</v>
      </c>
      <c r="B42" s="3" t="s">
        <v>43</v>
      </c>
      <c r="C42" s="4">
        <v>26705</v>
      </c>
      <c r="D42" s="4">
        <v>3242</v>
      </c>
      <c r="E42" s="4">
        <v>8519</v>
      </c>
      <c r="F42" s="4">
        <v>1681</v>
      </c>
      <c r="G42" s="4">
        <v>12298</v>
      </c>
      <c r="H42" s="4">
        <v>965</v>
      </c>
    </row>
    <row r="43" spans="1:8" ht="15" customHeight="1">
      <c r="A43" s="11">
        <v>42</v>
      </c>
      <c r="B43" s="3" t="s">
        <v>44</v>
      </c>
      <c r="C43" s="4">
        <v>25451</v>
      </c>
      <c r="D43" s="4">
        <v>710</v>
      </c>
      <c r="E43" s="4">
        <v>21693</v>
      </c>
      <c r="F43" s="4">
        <v>617</v>
      </c>
      <c r="G43" s="4">
        <v>1982</v>
      </c>
      <c r="H43" s="4">
        <v>449</v>
      </c>
    </row>
    <row r="44" spans="1:8" ht="15" customHeight="1">
      <c r="A44" s="11">
        <v>43</v>
      </c>
      <c r="B44" s="3" t="s">
        <v>45</v>
      </c>
      <c r="C44" s="4">
        <v>48816</v>
      </c>
      <c r="D44" s="4">
        <v>85</v>
      </c>
      <c r="E44" s="4">
        <v>45844</v>
      </c>
      <c r="F44" s="4">
        <v>1000</v>
      </c>
      <c r="G44" s="4">
        <v>897</v>
      </c>
      <c r="H44" s="4">
        <v>990</v>
      </c>
    </row>
    <row r="45" spans="1:8" ht="15" customHeight="1">
      <c r="A45" s="11">
        <v>44</v>
      </c>
      <c r="B45" s="3" t="s">
        <v>46</v>
      </c>
      <c r="C45" s="4">
        <v>31493</v>
      </c>
      <c r="D45" s="4">
        <v>90</v>
      </c>
      <c r="E45" s="4">
        <v>30636</v>
      </c>
      <c r="F45" s="4">
        <v>230</v>
      </c>
      <c r="G45" s="4">
        <v>202</v>
      </c>
      <c r="H45" s="4">
        <v>335</v>
      </c>
    </row>
    <row r="46" spans="1:8" ht="15" customHeight="1">
      <c r="A46" s="11">
        <v>45</v>
      </c>
      <c r="B46" s="3" t="s">
        <v>47</v>
      </c>
      <c r="C46" s="4">
        <v>10098</v>
      </c>
      <c r="D46" s="4">
        <v>30</v>
      </c>
      <c r="E46" s="4">
        <v>9721</v>
      </c>
      <c r="F46" s="4">
        <v>59</v>
      </c>
      <c r="G46" s="4">
        <v>220</v>
      </c>
      <c r="H46" s="4">
        <v>68</v>
      </c>
    </row>
    <row r="47" spans="1:8" ht="15" customHeight="1">
      <c r="A47" s="11">
        <v>46</v>
      </c>
      <c r="B47" s="3" t="s">
        <v>48</v>
      </c>
      <c r="C47" s="4">
        <v>28550</v>
      </c>
      <c r="D47" s="4">
        <v>106</v>
      </c>
      <c r="E47" s="4">
        <v>20802</v>
      </c>
      <c r="F47" s="4">
        <v>6494</v>
      </c>
      <c r="G47" s="4">
        <v>875</v>
      </c>
      <c r="H47" s="4">
        <v>273</v>
      </c>
    </row>
    <row r="48" spans="1:8" ht="15" customHeight="1">
      <c r="A48" s="11">
        <v>47</v>
      </c>
      <c r="B48" s="3" t="s">
        <v>49</v>
      </c>
      <c r="C48" s="4">
        <v>2618</v>
      </c>
      <c r="D48" s="4">
        <v>0</v>
      </c>
      <c r="E48" s="4">
        <v>2618</v>
      </c>
      <c r="F48" s="4">
        <v>0</v>
      </c>
      <c r="G48" s="4">
        <v>0</v>
      </c>
      <c r="H48" s="4">
        <v>0</v>
      </c>
    </row>
    <row r="49" spans="1:8" ht="15" customHeight="1">
      <c r="A49" s="11">
        <v>48</v>
      </c>
      <c r="B49" s="3" t="s">
        <v>50</v>
      </c>
      <c r="C49" s="4">
        <v>13400</v>
      </c>
      <c r="D49" s="4">
        <v>19</v>
      </c>
      <c r="E49" s="4">
        <v>12462</v>
      </c>
      <c r="F49" s="4">
        <v>519</v>
      </c>
      <c r="G49" s="4">
        <v>269</v>
      </c>
      <c r="H49" s="4">
        <v>131</v>
      </c>
    </row>
    <row r="50" spans="1:8" ht="15" customHeight="1">
      <c r="A50" s="11">
        <v>49</v>
      </c>
      <c r="B50" s="3" t="s">
        <v>51</v>
      </c>
      <c r="C50" s="4">
        <v>44267</v>
      </c>
      <c r="D50" s="4">
        <v>150</v>
      </c>
      <c r="E50" s="4">
        <v>42822</v>
      </c>
      <c r="F50" s="4">
        <v>489</v>
      </c>
      <c r="G50" s="4">
        <v>471</v>
      </c>
      <c r="H50" s="4">
        <v>335</v>
      </c>
    </row>
    <row r="51" spans="1:8" ht="15" customHeight="1">
      <c r="A51" s="11">
        <v>50</v>
      </c>
      <c r="B51" s="3" t="s">
        <v>53</v>
      </c>
      <c r="C51" s="4">
        <v>6970</v>
      </c>
      <c r="D51" s="4">
        <v>42</v>
      </c>
      <c r="E51" s="4">
        <v>5735</v>
      </c>
      <c r="F51" s="4">
        <v>570</v>
      </c>
      <c r="G51" s="4">
        <v>605</v>
      </c>
      <c r="H51" s="4">
        <v>18</v>
      </c>
    </row>
    <row r="52" spans="1:8" ht="15" customHeight="1">
      <c r="A52" s="11">
        <v>51</v>
      </c>
      <c r="B52" s="3" t="s">
        <v>54</v>
      </c>
      <c r="C52" s="4">
        <v>15570</v>
      </c>
      <c r="D52" s="4">
        <v>36</v>
      </c>
      <c r="E52" s="4">
        <v>9722</v>
      </c>
      <c r="F52" s="4">
        <v>4931</v>
      </c>
      <c r="G52" s="4">
        <v>709</v>
      </c>
      <c r="H52" s="4">
        <v>172</v>
      </c>
    </row>
    <row r="53" spans="1:8" ht="15" customHeight="1">
      <c r="A53" s="11">
        <v>52</v>
      </c>
      <c r="B53" s="3" t="s">
        <v>55</v>
      </c>
      <c r="C53" s="4">
        <v>23739</v>
      </c>
      <c r="D53" s="4">
        <v>34</v>
      </c>
      <c r="E53" s="4">
        <v>398</v>
      </c>
      <c r="F53" s="4">
        <v>19148</v>
      </c>
      <c r="G53" s="4">
        <v>4086</v>
      </c>
      <c r="H53" s="4">
        <v>73</v>
      </c>
    </row>
    <row r="54" spans="1:8" ht="15" customHeight="1">
      <c r="A54" s="11">
        <v>53</v>
      </c>
      <c r="B54" s="3" t="s">
        <v>56</v>
      </c>
      <c r="C54" s="4">
        <v>28160</v>
      </c>
      <c r="D54" s="4">
        <v>51</v>
      </c>
      <c r="E54" s="4">
        <v>26297</v>
      </c>
      <c r="F54" s="4">
        <v>1275</v>
      </c>
      <c r="G54" s="4">
        <v>279</v>
      </c>
      <c r="H54" s="4">
        <v>258</v>
      </c>
    </row>
    <row r="55" spans="1:8" ht="15" customHeight="1">
      <c r="A55" s="11">
        <v>54</v>
      </c>
      <c r="B55" s="3" t="s">
        <v>57</v>
      </c>
      <c r="C55" s="4">
        <v>7190</v>
      </c>
      <c r="D55" s="4">
        <v>0</v>
      </c>
      <c r="E55" s="4">
        <v>6910</v>
      </c>
      <c r="F55" s="4">
        <v>180</v>
      </c>
      <c r="G55" s="4">
        <v>74</v>
      </c>
      <c r="H55" s="4">
        <v>26</v>
      </c>
    </row>
    <row r="56" spans="1:8" ht="15" customHeight="1">
      <c r="A56" s="11">
        <v>55</v>
      </c>
      <c r="B56" s="3" t="s">
        <v>58</v>
      </c>
      <c r="C56" s="4">
        <v>9338</v>
      </c>
      <c r="D56" s="4">
        <v>16</v>
      </c>
      <c r="E56" s="4">
        <v>408</v>
      </c>
      <c r="F56" s="4">
        <v>4887</v>
      </c>
      <c r="G56" s="4">
        <v>3971</v>
      </c>
      <c r="H56" s="4">
        <v>56</v>
      </c>
    </row>
    <row r="57" spans="1:8" ht="15" customHeight="1">
      <c r="A57" s="11">
        <v>56</v>
      </c>
      <c r="B57" s="3" t="s">
        <v>59</v>
      </c>
      <c r="C57" s="4">
        <v>34743</v>
      </c>
      <c r="D57" s="4">
        <v>512</v>
      </c>
      <c r="E57" s="4">
        <v>1461</v>
      </c>
      <c r="F57" s="4">
        <v>15297</v>
      </c>
      <c r="G57" s="4">
        <v>17169</v>
      </c>
      <c r="H57" s="4">
        <v>304</v>
      </c>
    </row>
    <row r="58" spans="1:8" ht="15" customHeight="1">
      <c r="A58" s="11">
        <v>57</v>
      </c>
      <c r="B58" s="3" t="s">
        <v>60</v>
      </c>
      <c r="C58" s="4">
        <v>13998</v>
      </c>
      <c r="D58" s="4">
        <v>333</v>
      </c>
      <c r="E58" s="4">
        <v>111</v>
      </c>
      <c r="F58" s="4">
        <v>10585</v>
      </c>
      <c r="G58" s="4">
        <v>2890</v>
      </c>
      <c r="H58" s="4">
        <v>79</v>
      </c>
    </row>
    <row r="59" spans="1:8" ht="15" customHeight="1">
      <c r="A59" s="11">
        <v>58</v>
      </c>
      <c r="B59" s="3" t="s">
        <v>61</v>
      </c>
      <c r="C59" s="4">
        <v>44130</v>
      </c>
      <c r="D59" s="4">
        <v>3032</v>
      </c>
      <c r="E59" s="4">
        <v>577</v>
      </c>
      <c r="F59" s="4">
        <v>37509</v>
      </c>
      <c r="G59" s="4">
        <v>2950</v>
      </c>
      <c r="H59" s="4">
        <v>62</v>
      </c>
    </row>
    <row r="60" spans="1:8" ht="15" customHeight="1">
      <c r="A60" s="11">
        <v>59</v>
      </c>
      <c r="B60" s="3" t="s">
        <v>62</v>
      </c>
      <c r="C60" s="4">
        <v>16449</v>
      </c>
      <c r="D60" s="4">
        <v>3185</v>
      </c>
      <c r="E60" s="4">
        <v>446</v>
      </c>
      <c r="F60" s="4">
        <v>9487</v>
      </c>
      <c r="G60" s="4">
        <v>3104</v>
      </c>
      <c r="H60" s="4">
        <v>227</v>
      </c>
    </row>
    <row r="61" spans="1:8" ht="15" customHeight="1">
      <c r="A61" s="11">
        <v>60</v>
      </c>
      <c r="B61" s="3" t="s">
        <v>64</v>
      </c>
      <c r="C61" s="4">
        <v>31939</v>
      </c>
      <c r="D61" s="4">
        <v>10868</v>
      </c>
      <c r="E61" s="4">
        <v>874</v>
      </c>
      <c r="F61" s="4">
        <v>8941</v>
      </c>
      <c r="G61" s="4">
        <v>10437</v>
      </c>
      <c r="H61" s="4">
        <v>819</v>
      </c>
    </row>
    <row r="62" spans="1:8" ht="15" customHeight="1">
      <c r="A62" s="11">
        <v>61</v>
      </c>
      <c r="B62" s="3" t="s">
        <v>65</v>
      </c>
      <c r="C62" s="4">
        <v>41598</v>
      </c>
      <c r="D62" s="4">
        <v>927</v>
      </c>
      <c r="E62" s="4">
        <v>11222</v>
      </c>
      <c r="F62" s="4">
        <v>23536</v>
      </c>
      <c r="G62" s="4">
        <v>5473</v>
      </c>
      <c r="H62" s="4">
        <v>440</v>
      </c>
    </row>
    <row r="63" spans="1:8" ht="15" customHeight="1">
      <c r="A63" s="11">
        <v>62</v>
      </c>
      <c r="B63" s="3" t="s">
        <v>66</v>
      </c>
      <c r="C63" s="4">
        <v>19165</v>
      </c>
      <c r="D63" s="4">
        <v>257</v>
      </c>
      <c r="E63" s="4">
        <v>133</v>
      </c>
      <c r="F63" s="4">
        <v>15354</v>
      </c>
      <c r="G63" s="4">
        <v>3397</v>
      </c>
      <c r="H63" s="4">
        <v>24</v>
      </c>
    </row>
    <row r="64" spans="1:8" ht="15" customHeight="1">
      <c r="A64" s="11">
        <v>63</v>
      </c>
      <c r="B64" s="3" t="s">
        <v>67</v>
      </c>
      <c r="C64" s="4">
        <v>40381</v>
      </c>
      <c r="D64" s="4">
        <v>333</v>
      </c>
      <c r="E64" s="4">
        <v>1336</v>
      </c>
      <c r="F64" s="4">
        <v>37260</v>
      </c>
      <c r="G64" s="4">
        <v>1421</v>
      </c>
      <c r="H64" s="4">
        <v>31</v>
      </c>
    </row>
    <row r="65" spans="1:8" ht="15" customHeight="1">
      <c r="A65" s="11">
        <v>64</v>
      </c>
      <c r="B65" s="3" t="s">
        <v>68</v>
      </c>
      <c r="C65" s="4">
        <v>24452</v>
      </c>
      <c r="D65" s="4">
        <v>345</v>
      </c>
      <c r="E65" s="4">
        <v>167</v>
      </c>
      <c r="F65" s="4">
        <v>12005</v>
      </c>
      <c r="G65" s="4">
        <v>11776</v>
      </c>
      <c r="H65" s="4">
        <v>159</v>
      </c>
    </row>
    <row r="66" spans="1:8" ht="15" customHeight="1">
      <c r="A66" s="11">
        <v>65</v>
      </c>
      <c r="B66" s="3" t="s">
        <v>69</v>
      </c>
      <c r="C66" s="4">
        <v>33477</v>
      </c>
      <c r="D66" s="4">
        <v>143</v>
      </c>
      <c r="E66" s="4">
        <v>932</v>
      </c>
      <c r="F66" s="4">
        <v>26926</v>
      </c>
      <c r="G66" s="4">
        <v>5350</v>
      </c>
      <c r="H66" s="4">
        <v>126</v>
      </c>
    </row>
    <row r="67" spans="1:8" ht="15" customHeight="1">
      <c r="A67" s="11">
        <v>66</v>
      </c>
      <c r="B67" s="3" t="s">
        <v>70</v>
      </c>
      <c r="C67" s="4">
        <v>56293</v>
      </c>
      <c r="D67" s="4">
        <v>421</v>
      </c>
      <c r="E67" s="4">
        <v>27974</v>
      </c>
      <c r="F67" s="4">
        <v>25583</v>
      </c>
      <c r="G67" s="4">
        <v>1854</v>
      </c>
      <c r="H67" s="4">
        <v>461</v>
      </c>
    </row>
    <row r="68" spans="1:8" ht="15" customHeight="1">
      <c r="A68" s="11">
        <v>67</v>
      </c>
      <c r="B68" s="3" t="s">
        <v>71</v>
      </c>
      <c r="C68" s="4">
        <v>34272</v>
      </c>
      <c r="D68" s="4">
        <v>11</v>
      </c>
      <c r="E68" s="4">
        <v>32203</v>
      </c>
      <c r="F68" s="4">
        <v>1297</v>
      </c>
      <c r="G68" s="4">
        <v>258</v>
      </c>
      <c r="H68" s="4">
        <v>503</v>
      </c>
    </row>
    <row r="69" spans="1:8" ht="15" customHeight="1">
      <c r="A69" s="11">
        <v>68</v>
      </c>
      <c r="B69" s="3" t="s">
        <v>72</v>
      </c>
      <c r="C69" s="4">
        <v>27297</v>
      </c>
      <c r="D69" s="4">
        <v>73</v>
      </c>
      <c r="E69" s="4">
        <v>26054</v>
      </c>
      <c r="F69" s="4">
        <v>543</v>
      </c>
      <c r="G69" s="4">
        <v>226</v>
      </c>
      <c r="H69" s="4">
        <v>401</v>
      </c>
    </row>
    <row r="70" spans="1:8" ht="15" customHeight="1">
      <c r="A70" s="11">
        <v>69</v>
      </c>
      <c r="B70" s="3" t="s">
        <v>73</v>
      </c>
      <c r="C70" s="4">
        <v>32849</v>
      </c>
      <c r="D70" s="4">
        <v>20</v>
      </c>
      <c r="E70" s="4">
        <v>31332</v>
      </c>
      <c r="F70" s="4">
        <v>602</v>
      </c>
      <c r="G70" s="4">
        <v>419</v>
      </c>
      <c r="H70" s="4">
        <v>476</v>
      </c>
    </row>
    <row r="71" spans="1:8" ht="15" customHeight="1">
      <c r="A71" s="11">
        <v>70</v>
      </c>
      <c r="B71" s="3" t="s">
        <v>75</v>
      </c>
      <c r="C71" s="4">
        <v>42809</v>
      </c>
      <c r="D71" s="4">
        <v>195</v>
      </c>
      <c r="E71" s="4">
        <v>20584</v>
      </c>
      <c r="F71" s="4">
        <v>15384</v>
      </c>
      <c r="G71" s="4">
        <v>6232</v>
      </c>
      <c r="H71" s="4">
        <v>414</v>
      </c>
    </row>
    <row r="72" spans="1:8" ht="15" customHeight="1">
      <c r="A72" s="11">
        <v>71</v>
      </c>
      <c r="B72" s="3" t="s">
        <v>76</v>
      </c>
      <c r="C72" s="4">
        <v>47611</v>
      </c>
      <c r="D72" s="4">
        <v>126</v>
      </c>
      <c r="E72" s="4">
        <v>46204</v>
      </c>
      <c r="F72" s="4">
        <v>672</v>
      </c>
      <c r="G72" s="4">
        <v>175</v>
      </c>
      <c r="H72" s="4">
        <v>434</v>
      </c>
    </row>
    <row r="73" spans="1:8" ht="15" customHeight="1">
      <c r="A73" s="11">
        <v>72</v>
      </c>
      <c r="B73" s="3" t="s">
        <v>77</v>
      </c>
      <c r="C73" s="4">
        <v>21002</v>
      </c>
      <c r="D73" s="4">
        <v>83</v>
      </c>
      <c r="E73" s="4">
        <v>7601</v>
      </c>
      <c r="F73" s="4">
        <v>1169</v>
      </c>
      <c r="G73" s="4">
        <v>11761</v>
      </c>
      <c r="H73" s="4">
        <v>388</v>
      </c>
    </row>
    <row r="74" spans="1:8" ht="15" customHeight="1">
      <c r="A74" s="11">
        <v>73</v>
      </c>
      <c r="B74" s="3" t="s">
        <v>78</v>
      </c>
      <c r="C74" s="4">
        <v>26435</v>
      </c>
      <c r="D74" s="4">
        <v>1</v>
      </c>
      <c r="E74" s="4">
        <v>25394</v>
      </c>
      <c r="F74" s="4">
        <v>359</v>
      </c>
      <c r="G74" s="4">
        <v>198</v>
      </c>
      <c r="H74" s="4">
        <v>483</v>
      </c>
    </row>
    <row r="75" spans="1:8" ht="15" customHeight="1">
      <c r="A75" s="11">
        <v>74</v>
      </c>
      <c r="B75" s="3" t="s">
        <v>79</v>
      </c>
      <c r="C75" s="4">
        <v>18357</v>
      </c>
      <c r="D75" s="4">
        <v>410</v>
      </c>
      <c r="E75" s="4">
        <v>826</v>
      </c>
      <c r="F75" s="4">
        <v>1040</v>
      </c>
      <c r="G75" s="4">
        <v>15870</v>
      </c>
      <c r="H75" s="4">
        <v>211</v>
      </c>
    </row>
    <row r="76" spans="1:8" ht="15" customHeight="1">
      <c r="A76" s="11">
        <v>75</v>
      </c>
      <c r="B76" s="3" t="s">
        <v>80</v>
      </c>
      <c r="C76" s="4">
        <v>23204</v>
      </c>
      <c r="D76" s="4">
        <v>52</v>
      </c>
      <c r="E76" s="4">
        <v>15131</v>
      </c>
      <c r="F76" s="4">
        <v>623</v>
      </c>
      <c r="G76" s="4">
        <v>6925</v>
      </c>
      <c r="H76" s="4">
        <v>473</v>
      </c>
    </row>
    <row r="77" spans="1:8" ht="15" customHeight="1">
      <c r="A77" s="11">
        <v>76</v>
      </c>
      <c r="B77" s="3" t="s">
        <v>81</v>
      </c>
      <c r="C77" s="4">
        <v>14143</v>
      </c>
      <c r="D77" s="4">
        <v>1359</v>
      </c>
      <c r="E77" s="4">
        <v>150</v>
      </c>
      <c r="F77" s="4">
        <v>1675</v>
      </c>
      <c r="G77" s="4">
        <v>10375</v>
      </c>
      <c r="H77" s="4">
        <v>584</v>
      </c>
    </row>
    <row r="78" spans="1:8" ht="15" customHeight="1">
      <c r="A78" s="11">
        <v>77</v>
      </c>
      <c r="B78" s="3" t="s">
        <v>82</v>
      </c>
      <c r="C78" s="4">
        <v>55276</v>
      </c>
      <c r="D78" s="4">
        <v>6482</v>
      </c>
      <c r="E78" s="4">
        <v>7685</v>
      </c>
      <c r="F78" s="4">
        <v>9007</v>
      </c>
      <c r="G78" s="4">
        <v>30151</v>
      </c>
      <c r="H78" s="4">
        <v>1951</v>
      </c>
    </row>
    <row r="79" spans="1:8" ht="15" customHeight="1">
      <c r="B79" s="3"/>
    </row>
    <row r="80" spans="1:8" ht="15" customHeight="1">
      <c r="B80" s="3"/>
    </row>
    <row r="81" spans="2:2" ht="15" customHeight="1">
      <c r="B81" s="3"/>
    </row>
    <row r="82" spans="2:2" ht="15" customHeight="1">
      <c r="B82" s="3"/>
    </row>
    <row r="83" spans="2:2" ht="15" customHeight="1">
      <c r="B83" s="3"/>
    </row>
    <row r="84" spans="2:2" ht="15" customHeight="1">
      <c r="B84" s="3"/>
    </row>
    <row r="85" spans="2:2" ht="15" customHeight="1">
      <c r="B85" s="3"/>
    </row>
    <row r="86" spans="2:2" ht="15" customHeight="1">
      <c r="B86" s="3"/>
    </row>
    <row r="87" spans="2:2" ht="15" customHeight="1">
      <c r="B87" s="3"/>
    </row>
    <row r="88" spans="2:2" ht="15" customHeight="1">
      <c r="B88" s="3"/>
    </row>
    <row r="89" spans="2:2" ht="15" customHeight="1">
      <c r="B89" s="3"/>
    </row>
    <row r="90" spans="2:2" ht="15" customHeight="1">
      <c r="B90" s="3"/>
    </row>
    <row r="91" spans="2:2" ht="15" customHeight="1">
      <c r="B91" s="3"/>
    </row>
    <row r="92" spans="2:2" ht="15" customHeight="1">
      <c r="B92" s="3"/>
    </row>
    <row r="93" spans="2:2" ht="15" customHeight="1">
      <c r="B93" s="3"/>
    </row>
    <row r="94" spans="2:2" ht="15" customHeight="1">
      <c r="B94" s="5"/>
    </row>
    <row r="95" spans="2:2" ht="15" customHeight="1">
      <c r="B95" s="8"/>
    </row>
    <row r="96" spans="2:2" ht="15" customHeight="1">
      <c r="B96" s="8"/>
    </row>
    <row r="97" spans="2:2" ht="15" customHeight="1">
      <c r="B97" s="6"/>
    </row>
    <row r="102" spans="2:2" ht="15" customHeight="1">
      <c r="B102" s="8"/>
    </row>
    <row r="103" spans="2:2" ht="12">
      <c r="B103" s="7"/>
    </row>
    <row r="104" spans="2:2" ht="12">
      <c r="B104" s="7"/>
    </row>
    <row r="105" spans="2:2" ht="12">
      <c r="B105" s="7"/>
    </row>
    <row r="106" spans="2:2" ht="12">
      <c r="B106" s="7"/>
    </row>
    <row r="107" spans="2:2" ht="12">
      <c r="B107" s="7"/>
    </row>
    <row r="108" spans="2:2" ht="12">
      <c r="B108" s="7"/>
    </row>
    <row r="109" spans="2:2" ht="12">
      <c r="B109" s="7"/>
    </row>
    <row r="110" spans="2:2" ht="12">
      <c r="B110" s="7"/>
    </row>
    <row r="111" spans="2:2" ht="12">
      <c r="B111" s="7"/>
    </row>
    <row r="112" spans="2:2" ht="12">
      <c r="B112" s="7"/>
    </row>
    <row r="113" spans="2:2" ht="12">
      <c r="B113" s="7"/>
    </row>
    <row r="114" spans="2:2" ht="12">
      <c r="B114" s="7"/>
    </row>
    <row r="115" spans="2:2" ht="12">
      <c r="B115" s="7"/>
    </row>
    <row r="116" spans="2:2" ht="12">
      <c r="B116" s="7"/>
    </row>
    <row r="117" spans="2:2" ht="12">
      <c r="B117" s="7"/>
    </row>
    <row r="118" spans="2:2" ht="12">
      <c r="B118" s="7"/>
    </row>
    <row r="119" spans="2:2" ht="12">
      <c r="B119" s="7"/>
    </row>
    <row r="120" spans="2:2" ht="12">
      <c r="B120" s="7"/>
    </row>
    <row r="121" spans="2:2" ht="12">
      <c r="B121" s="7"/>
    </row>
    <row r="122" spans="2:2" ht="12">
      <c r="B122" s="7"/>
    </row>
    <row r="123" spans="2:2" ht="12">
      <c r="B123" s="7"/>
    </row>
    <row r="124" spans="2:2" ht="12">
      <c r="B124" s="7"/>
    </row>
    <row r="125" spans="2:2" ht="12">
      <c r="B125" s="7"/>
    </row>
    <row r="126" spans="2:2" ht="12">
      <c r="B126" s="7"/>
    </row>
    <row r="127" spans="2:2" ht="12">
      <c r="B127" s="7"/>
    </row>
    <row r="128" spans="2:2" ht="12">
      <c r="B128" s="7"/>
    </row>
    <row r="129" spans="2:2" ht="12">
      <c r="B129" s="7"/>
    </row>
    <row r="130" spans="2:2" ht="12">
      <c r="B130" s="7"/>
    </row>
    <row r="131" spans="2:2" ht="12">
      <c r="B131" s="7"/>
    </row>
    <row r="132" spans="2:2" ht="12">
      <c r="B132" s="7"/>
    </row>
    <row r="133" spans="2:2" ht="12">
      <c r="B133" s="7"/>
    </row>
    <row r="134" spans="2:2" ht="12">
      <c r="B134" s="7"/>
    </row>
    <row r="135" spans="2:2" ht="12">
      <c r="B135" s="7"/>
    </row>
    <row r="136" spans="2:2" ht="12">
      <c r="B136" s="7"/>
    </row>
    <row r="137" spans="2:2" ht="12">
      <c r="B137" s="7"/>
    </row>
    <row r="138" spans="2:2" ht="12">
      <c r="B138" s="7"/>
    </row>
    <row r="139" spans="2:2" ht="12">
      <c r="B139" s="7"/>
    </row>
    <row r="140" spans="2:2" ht="12">
      <c r="B140" s="7"/>
    </row>
    <row r="141" spans="2:2" ht="12">
      <c r="B141" s="7"/>
    </row>
    <row r="142" spans="2:2" ht="12">
      <c r="B142" s="7"/>
    </row>
    <row r="143" spans="2:2" ht="12">
      <c r="B143" s="7"/>
    </row>
    <row r="144" spans="2:2" ht="12">
      <c r="B144" s="7"/>
    </row>
    <row r="145" spans="2:2" ht="12">
      <c r="B145" s="7"/>
    </row>
    <row r="146" spans="2:2" ht="12">
      <c r="B146" s="7"/>
    </row>
    <row r="147" spans="2:2" ht="12">
      <c r="B147" s="7"/>
    </row>
    <row r="148" spans="2:2" ht="12">
      <c r="B148" s="7"/>
    </row>
    <row r="149" spans="2:2" ht="12">
      <c r="B149" s="7"/>
    </row>
    <row r="150" spans="2:2" ht="12">
      <c r="B150" s="7"/>
    </row>
    <row r="151" spans="2:2" ht="12">
      <c r="B151" s="7"/>
    </row>
    <row r="152" spans="2:2" ht="12">
      <c r="B152" s="7"/>
    </row>
    <row r="153" spans="2:2" ht="12">
      <c r="B153" s="7"/>
    </row>
    <row r="154" spans="2:2" ht="12">
      <c r="B154" s="7"/>
    </row>
    <row r="155" spans="2:2" ht="12">
      <c r="B155" s="7"/>
    </row>
    <row r="156" spans="2:2" ht="12">
      <c r="B156" s="7"/>
    </row>
    <row r="157" spans="2:2" ht="12">
      <c r="B157" s="7"/>
    </row>
    <row r="158" spans="2:2" ht="12">
      <c r="B158" s="7"/>
    </row>
    <row r="159" spans="2:2" ht="12">
      <c r="B159" s="7"/>
    </row>
    <row r="160" spans="2:2" ht="12">
      <c r="B160" s="7"/>
    </row>
    <row r="161" spans="2:2" ht="12">
      <c r="B161" s="7"/>
    </row>
    <row r="162" spans="2:2" ht="12">
      <c r="B162" s="7"/>
    </row>
    <row r="163" spans="2:2" ht="12">
      <c r="B163" s="7"/>
    </row>
    <row r="164" spans="2:2" ht="12">
      <c r="B164" s="7"/>
    </row>
    <row r="165" spans="2:2" ht="12">
      <c r="B165" s="7"/>
    </row>
    <row r="166" spans="2:2" ht="12">
      <c r="B166" s="7"/>
    </row>
    <row r="167" spans="2:2" ht="12">
      <c r="B167" s="7"/>
    </row>
    <row r="168" spans="2:2" ht="12">
      <c r="B168" s="7"/>
    </row>
    <row r="169" spans="2:2" ht="12">
      <c r="B169" s="7"/>
    </row>
    <row r="170" spans="2:2" ht="12">
      <c r="B170" s="7"/>
    </row>
    <row r="171" spans="2:2" ht="12">
      <c r="B171" s="7"/>
    </row>
    <row r="172" spans="2:2" ht="12">
      <c r="B172" s="7"/>
    </row>
    <row r="173" spans="2:2" ht="12">
      <c r="B173" s="7"/>
    </row>
    <row r="174" spans="2:2" ht="12">
      <c r="B174" s="7"/>
    </row>
    <row r="175" spans="2:2" ht="12">
      <c r="B175" s="7"/>
    </row>
    <row r="176" spans="2:2" ht="12">
      <c r="B176" s="7"/>
    </row>
    <row r="177" spans="2:2" ht="12">
      <c r="B177" s="7"/>
    </row>
    <row r="178" spans="2:2" ht="12">
      <c r="B178" s="7"/>
    </row>
    <row r="179" spans="2:2" ht="12">
      <c r="B179" s="7"/>
    </row>
    <row r="180" spans="2:2" ht="12">
      <c r="B180" s="7"/>
    </row>
    <row r="181" spans="2:2" ht="12">
      <c r="B181" s="7"/>
    </row>
    <row r="182" spans="2:2" ht="12">
      <c r="B182" s="7"/>
    </row>
    <row r="183" spans="2:2" ht="12">
      <c r="B183" s="7"/>
    </row>
    <row r="184" spans="2:2" ht="12">
      <c r="B184" s="7"/>
    </row>
    <row r="185" spans="2:2" ht="12">
      <c r="B185" s="7"/>
    </row>
    <row r="186" spans="2:2" ht="12">
      <c r="B186" s="7"/>
    </row>
    <row r="187" spans="2:2" ht="12">
      <c r="B187" s="7"/>
    </row>
    <row r="188" spans="2:2" ht="12">
      <c r="B188" s="7"/>
    </row>
    <row r="189" spans="2:2" ht="12">
      <c r="B189" s="7"/>
    </row>
    <row r="190" spans="2:2" ht="12">
      <c r="B190" s="7"/>
    </row>
    <row r="191" spans="2:2" ht="12">
      <c r="B191" s="7"/>
    </row>
    <row r="192" spans="2:2" ht="12">
      <c r="B192" s="7"/>
    </row>
    <row r="193" spans="2:2" ht="12">
      <c r="B193" s="7"/>
    </row>
    <row r="194" spans="2:2" ht="12">
      <c r="B194" s="7"/>
    </row>
    <row r="195" spans="2:2" ht="12">
      <c r="B195" s="7"/>
    </row>
    <row r="196" spans="2:2" ht="12">
      <c r="B196" s="7"/>
    </row>
    <row r="197" spans="2:2" ht="12">
      <c r="B197" s="7"/>
    </row>
    <row r="198" spans="2:2" ht="12">
      <c r="B198" s="7"/>
    </row>
    <row r="199" spans="2:2" ht="12">
      <c r="B199" s="7"/>
    </row>
    <row r="200" spans="2:2" ht="12">
      <c r="B200" s="7"/>
    </row>
    <row r="201" spans="2:2" ht="12">
      <c r="B201" s="7"/>
    </row>
    <row r="202" spans="2:2" ht="12">
      <c r="B202" s="7"/>
    </row>
    <row r="203" spans="2:2" ht="12">
      <c r="B203" s="7"/>
    </row>
    <row r="204" spans="2:2" ht="12">
      <c r="B204" s="7"/>
    </row>
    <row r="205" spans="2:2" ht="12">
      <c r="B205" s="7"/>
    </row>
    <row r="206" spans="2:2" ht="12">
      <c r="B206" s="7"/>
    </row>
    <row r="207" spans="2:2" ht="12">
      <c r="B207" s="7"/>
    </row>
    <row r="208" spans="2:2" ht="12">
      <c r="B208" s="7"/>
    </row>
    <row r="209" spans="2:2" ht="12">
      <c r="B209" s="7"/>
    </row>
    <row r="210" spans="2:2" ht="12">
      <c r="B210" s="7"/>
    </row>
    <row r="211" spans="2:2" ht="12">
      <c r="B211" s="7"/>
    </row>
    <row r="212" spans="2:2" ht="12">
      <c r="B212" s="7"/>
    </row>
    <row r="213" spans="2:2" ht="12">
      <c r="B213" s="7"/>
    </row>
    <row r="214" spans="2:2" ht="12">
      <c r="B214" s="7"/>
    </row>
    <row r="215" spans="2:2" ht="12">
      <c r="B215" s="7"/>
    </row>
    <row r="216" spans="2:2" ht="12">
      <c r="B216" s="7"/>
    </row>
    <row r="217" spans="2:2" ht="12">
      <c r="B217" s="7"/>
    </row>
    <row r="218" spans="2:2" ht="12">
      <c r="B218" s="7"/>
    </row>
    <row r="219" spans="2:2" ht="12">
      <c r="B219" s="7"/>
    </row>
    <row r="220" spans="2:2" ht="12">
      <c r="B220" s="7"/>
    </row>
    <row r="221" spans="2:2" ht="12">
      <c r="B221" s="7"/>
    </row>
    <row r="222" spans="2:2" ht="12">
      <c r="B222" s="7"/>
    </row>
    <row r="223" spans="2:2" ht="12">
      <c r="B223" s="7"/>
    </row>
    <row r="224" spans="2:2" ht="12">
      <c r="B224" s="7"/>
    </row>
    <row r="225" spans="2:2" ht="12">
      <c r="B225" s="7"/>
    </row>
    <row r="226" spans="2:2" ht="12">
      <c r="B226" s="7"/>
    </row>
    <row r="227" spans="2:2" ht="12">
      <c r="B227" s="7"/>
    </row>
    <row r="228" spans="2:2" ht="12">
      <c r="B228" s="7"/>
    </row>
    <row r="229" spans="2:2" ht="12">
      <c r="B229" s="7"/>
    </row>
    <row r="230" spans="2:2" ht="12">
      <c r="B230" s="7"/>
    </row>
    <row r="231" spans="2:2" ht="12">
      <c r="B231" s="7"/>
    </row>
    <row r="232" spans="2:2" ht="12">
      <c r="B232" s="7"/>
    </row>
    <row r="233" spans="2:2" ht="12">
      <c r="B233" s="7"/>
    </row>
    <row r="234" spans="2:2" ht="12">
      <c r="B234" s="7"/>
    </row>
    <row r="235" spans="2:2" ht="12">
      <c r="B235" s="7"/>
    </row>
    <row r="236" spans="2:2" ht="12">
      <c r="B236" s="7"/>
    </row>
    <row r="237" spans="2:2" ht="12">
      <c r="B237" s="7"/>
    </row>
    <row r="238" spans="2:2" ht="12">
      <c r="B238" s="7"/>
    </row>
    <row r="239" spans="2:2" ht="12">
      <c r="B239" s="7"/>
    </row>
    <row r="240" spans="2:2" ht="12">
      <c r="B240" s="7"/>
    </row>
    <row r="241" spans="2:2" ht="12">
      <c r="B241" s="7"/>
    </row>
    <row r="242" spans="2:2" ht="12">
      <c r="B242" s="7"/>
    </row>
    <row r="243" spans="2:2" ht="12">
      <c r="B243" s="7"/>
    </row>
    <row r="244" spans="2:2" ht="12">
      <c r="B244" s="7"/>
    </row>
    <row r="245" spans="2:2" ht="12">
      <c r="B245" s="7"/>
    </row>
    <row r="246" spans="2:2" ht="12">
      <c r="B246" s="7"/>
    </row>
    <row r="247" spans="2:2" ht="12">
      <c r="B247" s="7"/>
    </row>
    <row r="248" spans="2:2" ht="12">
      <c r="B248" s="7"/>
    </row>
    <row r="249" spans="2:2" ht="12">
      <c r="B249" s="7"/>
    </row>
    <row r="250" spans="2:2" ht="12">
      <c r="B250" s="7"/>
    </row>
    <row r="251" spans="2:2" ht="12">
      <c r="B251" s="7"/>
    </row>
    <row r="252" spans="2:2" ht="12">
      <c r="B252" s="7"/>
    </row>
    <row r="253" spans="2:2" ht="12">
      <c r="B253" s="7"/>
    </row>
    <row r="254" spans="2:2" ht="12">
      <c r="B254" s="7"/>
    </row>
    <row r="255" spans="2:2" ht="12">
      <c r="B255" s="7"/>
    </row>
    <row r="256" spans="2:2" ht="12">
      <c r="B256" s="7"/>
    </row>
    <row r="257" spans="2:2" ht="12">
      <c r="B257" s="7"/>
    </row>
    <row r="258" spans="2:2" ht="12">
      <c r="B258" s="7"/>
    </row>
    <row r="259" spans="2:2" ht="12">
      <c r="B259" s="7"/>
    </row>
    <row r="260" spans="2:2" ht="12">
      <c r="B260" s="7"/>
    </row>
    <row r="261" spans="2:2" ht="12">
      <c r="B261" s="7"/>
    </row>
    <row r="262" spans="2:2" ht="12">
      <c r="B262" s="7"/>
    </row>
    <row r="263" spans="2:2" ht="12">
      <c r="B263" s="7"/>
    </row>
    <row r="264" spans="2:2" ht="12">
      <c r="B264" s="7"/>
    </row>
    <row r="265" spans="2:2" ht="12">
      <c r="B265" s="7"/>
    </row>
    <row r="266" spans="2:2" ht="12">
      <c r="B266" s="7"/>
    </row>
    <row r="267" spans="2:2" ht="12">
      <c r="B267" s="7"/>
    </row>
    <row r="268" spans="2:2" ht="12">
      <c r="B268" s="7"/>
    </row>
    <row r="269" spans="2:2" ht="12">
      <c r="B269" s="7"/>
    </row>
    <row r="270" spans="2:2" ht="12">
      <c r="B270" s="7"/>
    </row>
    <row r="271" spans="2:2" ht="12">
      <c r="B271" s="7"/>
    </row>
    <row r="272" spans="2:2" ht="12">
      <c r="B272" s="7"/>
    </row>
    <row r="273" spans="2:2" ht="12">
      <c r="B273" s="7"/>
    </row>
    <row r="274" spans="2:2" ht="12">
      <c r="B274" s="7"/>
    </row>
    <row r="275" spans="2:2" ht="12">
      <c r="B275" s="7"/>
    </row>
    <row r="276" spans="2:2" ht="12">
      <c r="B276" s="7"/>
    </row>
    <row r="277" spans="2:2" ht="12">
      <c r="B277" s="7"/>
    </row>
    <row r="278" spans="2:2" ht="12">
      <c r="B278" s="7"/>
    </row>
    <row r="279" spans="2:2" ht="12">
      <c r="B279" s="7"/>
    </row>
    <row r="280" spans="2:2" ht="12">
      <c r="B280" s="7"/>
    </row>
    <row r="281" spans="2:2" ht="12">
      <c r="B281" s="7"/>
    </row>
    <row r="282" spans="2:2" ht="12">
      <c r="B282" s="7"/>
    </row>
    <row r="283" spans="2:2" ht="12">
      <c r="B283" s="7"/>
    </row>
    <row r="284" spans="2:2" ht="12">
      <c r="B284" s="7"/>
    </row>
    <row r="285" spans="2:2" ht="12">
      <c r="B285" s="7"/>
    </row>
    <row r="286" spans="2:2" ht="12">
      <c r="B286" s="7"/>
    </row>
    <row r="287" spans="2:2" ht="12">
      <c r="B287" s="7"/>
    </row>
    <row r="288" spans="2:2" ht="12">
      <c r="B288" s="7"/>
    </row>
    <row r="289" spans="2:2" ht="12">
      <c r="B289" s="7"/>
    </row>
    <row r="290" spans="2:2" ht="12">
      <c r="B290" s="7"/>
    </row>
    <row r="291" spans="2:2" ht="12">
      <c r="B291" s="7"/>
    </row>
    <row r="292" spans="2:2" ht="12">
      <c r="B292" s="7"/>
    </row>
    <row r="293" spans="2:2" ht="12">
      <c r="B293" s="7"/>
    </row>
    <row r="294" spans="2:2" ht="12">
      <c r="B294" s="7"/>
    </row>
    <row r="295" spans="2:2" ht="12">
      <c r="B295" s="7"/>
    </row>
    <row r="296" spans="2:2" ht="12">
      <c r="B296" s="7"/>
    </row>
    <row r="297" spans="2:2" ht="12">
      <c r="B297" s="7"/>
    </row>
    <row r="298" spans="2:2" ht="12">
      <c r="B298" s="7"/>
    </row>
    <row r="299" spans="2:2" ht="12">
      <c r="B299" s="7"/>
    </row>
    <row r="300" spans="2:2" ht="12">
      <c r="B300" s="7"/>
    </row>
    <row r="301" spans="2:2" ht="12">
      <c r="B301" s="7"/>
    </row>
    <row r="302" spans="2:2" ht="12">
      <c r="B302" s="7"/>
    </row>
    <row r="303" spans="2:2" ht="12">
      <c r="B303" s="7"/>
    </row>
    <row r="304" spans="2:2" ht="12">
      <c r="B304" s="7"/>
    </row>
    <row r="305" spans="2:2" ht="12">
      <c r="B305" s="7"/>
    </row>
    <row r="306" spans="2:2" ht="12">
      <c r="B306" s="7"/>
    </row>
    <row r="307" spans="2:2" ht="12">
      <c r="B307" s="7"/>
    </row>
    <row r="308" spans="2:2" ht="12">
      <c r="B308" s="7"/>
    </row>
    <row r="309" spans="2:2" ht="12">
      <c r="B309" s="7"/>
    </row>
    <row r="310" spans="2:2" ht="12">
      <c r="B310" s="7"/>
    </row>
    <row r="311" spans="2:2" ht="12">
      <c r="B311" s="7"/>
    </row>
    <row r="312" spans="2:2" ht="12">
      <c r="B312" s="7"/>
    </row>
    <row r="313" spans="2:2" ht="12">
      <c r="B313" s="7"/>
    </row>
    <row r="314" spans="2:2" ht="12">
      <c r="B314" s="7"/>
    </row>
    <row r="315" spans="2:2" ht="12">
      <c r="B315" s="7"/>
    </row>
    <row r="316" spans="2:2" ht="12">
      <c r="B316" s="7"/>
    </row>
    <row r="317" spans="2:2" ht="12">
      <c r="B317" s="7"/>
    </row>
    <row r="318" spans="2:2" ht="12">
      <c r="B318" s="7"/>
    </row>
    <row r="319" spans="2:2" ht="12">
      <c r="B319" s="7"/>
    </row>
    <row r="320" spans="2:2" ht="12">
      <c r="B320" s="7"/>
    </row>
    <row r="321" spans="2:2" ht="12">
      <c r="B321" s="7"/>
    </row>
    <row r="322" spans="2:2" ht="12">
      <c r="B322" s="7"/>
    </row>
    <row r="323" spans="2:2" ht="12">
      <c r="B323" s="7"/>
    </row>
    <row r="324" spans="2:2" ht="12">
      <c r="B324" s="7"/>
    </row>
    <row r="325" spans="2:2" ht="12">
      <c r="B325" s="7"/>
    </row>
    <row r="326" spans="2:2" ht="12">
      <c r="B326" s="7"/>
    </row>
    <row r="327" spans="2:2" ht="12">
      <c r="B327" s="7"/>
    </row>
    <row r="328" spans="2:2" ht="12">
      <c r="B328" s="7"/>
    </row>
    <row r="329" spans="2:2" ht="12">
      <c r="B329" s="7"/>
    </row>
    <row r="330" spans="2:2" ht="12">
      <c r="B330" s="7"/>
    </row>
    <row r="331" spans="2:2" ht="12">
      <c r="B331" s="7"/>
    </row>
    <row r="332" spans="2:2" ht="12">
      <c r="B332" s="7"/>
    </row>
    <row r="333" spans="2:2" ht="12">
      <c r="B333" s="7"/>
    </row>
    <row r="334" spans="2:2" ht="12">
      <c r="B334" s="7"/>
    </row>
    <row r="335" spans="2:2" ht="12">
      <c r="B335" s="7"/>
    </row>
    <row r="336" spans="2:2" ht="12">
      <c r="B336" s="7"/>
    </row>
    <row r="337" spans="2:2" ht="12">
      <c r="B337" s="7"/>
    </row>
    <row r="338" spans="2:2" ht="12">
      <c r="B338" s="7"/>
    </row>
    <row r="339" spans="2:2" ht="12">
      <c r="B339" s="7"/>
    </row>
    <row r="340" spans="2:2" ht="12">
      <c r="B340" s="7"/>
    </row>
    <row r="341" spans="2:2" ht="12">
      <c r="B341" s="7"/>
    </row>
    <row r="342" spans="2:2" ht="12">
      <c r="B342" s="7"/>
    </row>
    <row r="343" spans="2:2" ht="12">
      <c r="B343" s="7"/>
    </row>
    <row r="344" spans="2:2" ht="12">
      <c r="B344" s="7"/>
    </row>
    <row r="345" spans="2:2" ht="12">
      <c r="B345" s="7"/>
    </row>
    <row r="346" spans="2:2" ht="12">
      <c r="B346" s="7"/>
    </row>
    <row r="347" spans="2:2" ht="12">
      <c r="B347" s="7"/>
    </row>
    <row r="348" spans="2:2" ht="12">
      <c r="B348" s="7"/>
    </row>
    <row r="349" spans="2:2" ht="12">
      <c r="B349" s="7"/>
    </row>
    <row r="350" spans="2:2" ht="12">
      <c r="B350" s="7"/>
    </row>
    <row r="351" spans="2:2" ht="12">
      <c r="B351" s="7"/>
    </row>
    <row r="352" spans="2:2" ht="12">
      <c r="B352" s="7"/>
    </row>
    <row r="353" spans="2:2" ht="12">
      <c r="B353" s="7"/>
    </row>
    <row r="354" spans="2:2" ht="12">
      <c r="B354" s="7"/>
    </row>
    <row r="355" spans="2:2" ht="12">
      <c r="B355" s="7"/>
    </row>
    <row r="356" spans="2:2" ht="12">
      <c r="B356" s="7"/>
    </row>
    <row r="357" spans="2:2" ht="12">
      <c r="B357" s="7"/>
    </row>
    <row r="358" spans="2:2" ht="12">
      <c r="B358" s="7"/>
    </row>
    <row r="359" spans="2:2" ht="12">
      <c r="B359" s="7"/>
    </row>
    <row r="360" spans="2:2" ht="12">
      <c r="B360" s="7"/>
    </row>
    <row r="361" spans="2:2" ht="12">
      <c r="B361" s="7"/>
    </row>
    <row r="362" spans="2:2" ht="12">
      <c r="B362" s="7"/>
    </row>
    <row r="363" spans="2:2" ht="12">
      <c r="B363" s="7"/>
    </row>
    <row r="364" spans="2:2" ht="12">
      <c r="B364" s="7"/>
    </row>
    <row r="365" spans="2:2" ht="12">
      <c r="B365" s="7"/>
    </row>
    <row r="366" spans="2:2" ht="12">
      <c r="B366" s="7"/>
    </row>
    <row r="367" spans="2:2" ht="12">
      <c r="B367" s="7"/>
    </row>
    <row r="368" spans="2:2" ht="12">
      <c r="B368" s="7"/>
    </row>
    <row r="369" spans="2:2" ht="12">
      <c r="B369" s="7"/>
    </row>
    <row r="370" spans="2:2" ht="12">
      <c r="B370" s="7"/>
    </row>
    <row r="371" spans="2:2" ht="12">
      <c r="B371" s="7"/>
    </row>
    <row r="372" spans="2:2" ht="12">
      <c r="B372" s="7"/>
    </row>
    <row r="373" spans="2:2" ht="12">
      <c r="B373" s="7"/>
    </row>
    <row r="374" spans="2:2" ht="12">
      <c r="B374" s="7"/>
    </row>
    <row r="375" spans="2:2" ht="12">
      <c r="B375" s="7"/>
    </row>
    <row r="376" spans="2:2" ht="12">
      <c r="B376" s="7"/>
    </row>
    <row r="377" spans="2:2" ht="12">
      <c r="B377" s="7"/>
    </row>
    <row r="378" spans="2:2" ht="12">
      <c r="B378" s="7"/>
    </row>
    <row r="379" spans="2:2" ht="12">
      <c r="B379" s="7"/>
    </row>
    <row r="380" spans="2:2" ht="12">
      <c r="B380" s="7"/>
    </row>
    <row r="381" spans="2:2" ht="12">
      <c r="B381" s="7"/>
    </row>
    <row r="382" spans="2:2" ht="12">
      <c r="B382" s="7"/>
    </row>
    <row r="383" spans="2:2" ht="12">
      <c r="B383" s="7"/>
    </row>
    <row r="384" spans="2:2" ht="12">
      <c r="B384" s="7"/>
    </row>
    <row r="385" spans="2:2" ht="12">
      <c r="B385" s="7"/>
    </row>
    <row r="386" spans="2:2" ht="12">
      <c r="B386" s="7"/>
    </row>
    <row r="387" spans="2:2" ht="12">
      <c r="B387" s="7"/>
    </row>
    <row r="388" spans="2:2" ht="12">
      <c r="B388" s="7"/>
    </row>
    <row r="389" spans="2:2" ht="12">
      <c r="B389" s="7"/>
    </row>
    <row r="390" spans="2:2" ht="12">
      <c r="B390" s="7"/>
    </row>
    <row r="391" spans="2:2" ht="12">
      <c r="B391" s="7"/>
    </row>
    <row r="392" spans="2:2" ht="12">
      <c r="B392" s="7"/>
    </row>
    <row r="393" spans="2:2" ht="12">
      <c r="B393" s="7"/>
    </row>
    <row r="394" spans="2:2" ht="12">
      <c r="B394" s="7"/>
    </row>
    <row r="395" spans="2:2" ht="12">
      <c r="B395" s="7"/>
    </row>
    <row r="396" spans="2:2" ht="12">
      <c r="B396" s="7"/>
    </row>
    <row r="397" spans="2:2" ht="12">
      <c r="B397" s="7"/>
    </row>
    <row r="398" spans="2:2" ht="12">
      <c r="B398" s="7"/>
    </row>
    <row r="399" spans="2:2" ht="12">
      <c r="B399" s="7"/>
    </row>
    <row r="400" spans="2:2" ht="12">
      <c r="B400" s="7"/>
    </row>
    <row r="401" spans="2:2" ht="12">
      <c r="B401" s="7"/>
    </row>
    <row r="402" spans="2:2" ht="12">
      <c r="B402" s="7"/>
    </row>
    <row r="403" spans="2:2" ht="12">
      <c r="B403" s="7"/>
    </row>
    <row r="404" spans="2:2" ht="12">
      <c r="B404" s="7"/>
    </row>
    <row r="405" spans="2:2" ht="12">
      <c r="B405" s="7"/>
    </row>
    <row r="406" spans="2:2" ht="12">
      <c r="B406" s="7"/>
    </row>
    <row r="407" spans="2:2" ht="12">
      <c r="B407" s="7"/>
    </row>
    <row r="408" spans="2:2" ht="12">
      <c r="B408" s="7"/>
    </row>
    <row r="409" spans="2:2" ht="12">
      <c r="B409" s="7"/>
    </row>
    <row r="410" spans="2:2" ht="12">
      <c r="B410" s="7"/>
    </row>
    <row r="411" spans="2:2" ht="12">
      <c r="B411" s="7"/>
    </row>
    <row r="412" spans="2:2" ht="12">
      <c r="B412" s="7"/>
    </row>
    <row r="413" spans="2:2" ht="12">
      <c r="B413" s="7"/>
    </row>
    <row r="414" spans="2:2" ht="12">
      <c r="B414" s="7"/>
    </row>
    <row r="415" spans="2:2" ht="12">
      <c r="B415" s="7"/>
    </row>
    <row r="416" spans="2:2" ht="12">
      <c r="B416" s="7"/>
    </row>
    <row r="417" spans="2:2" ht="12">
      <c r="B417" s="7"/>
    </row>
    <row r="418" spans="2:2" ht="12">
      <c r="B418" s="7"/>
    </row>
    <row r="419" spans="2:2" ht="12">
      <c r="B419" s="7"/>
    </row>
    <row r="420" spans="2:2" ht="12">
      <c r="B420" s="7"/>
    </row>
    <row r="421" spans="2:2" ht="12">
      <c r="B421" s="7"/>
    </row>
    <row r="422" spans="2:2" ht="12">
      <c r="B422" s="7"/>
    </row>
    <row r="423" spans="2:2" ht="12">
      <c r="B423" s="7"/>
    </row>
    <row r="424" spans="2:2" ht="12">
      <c r="B424" s="7"/>
    </row>
    <row r="425" spans="2:2" ht="12">
      <c r="B425" s="7"/>
    </row>
    <row r="426" spans="2:2" ht="12">
      <c r="B426" s="7"/>
    </row>
    <row r="427" spans="2:2" ht="12">
      <c r="B427" s="7"/>
    </row>
    <row r="428" spans="2:2" ht="12">
      <c r="B428" s="7"/>
    </row>
    <row r="429" spans="2:2" ht="12">
      <c r="B429" s="7"/>
    </row>
    <row r="430" spans="2:2" ht="12">
      <c r="B430" s="7"/>
    </row>
    <row r="431" spans="2:2" ht="12">
      <c r="B431" s="7"/>
    </row>
    <row r="432" spans="2:2" ht="12">
      <c r="B432" s="7"/>
    </row>
    <row r="433" spans="2:2" ht="12">
      <c r="B433" s="7"/>
    </row>
    <row r="434" spans="2:2" ht="12">
      <c r="B434" s="7"/>
    </row>
    <row r="435" spans="2:2" ht="12">
      <c r="B435" s="7"/>
    </row>
    <row r="436" spans="2:2" ht="12">
      <c r="B436" s="7"/>
    </row>
    <row r="437" spans="2:2" ht="12">
      <c r="B437" s="7"/>
    </row>
    <row r="438" spans="2:2" ht="12">
      <c r="B438" s="7"/>
    </row>
    <row r="439" spans="2:2" ht="12">
      <c r="B439" s="7"/>
    </row>
    <row r="440" spans="2:2" ht="12">
      <c r="B440" s="7"/>
    </row>
    <row r="441" spans="2:2" ht="12">
      <c r="B441" s="7"/>
    </row>
    <row r="442" spans="2:2" ht="12">
      <c r="B442" s="7"/>
    </row>
    <row r="443" spans="2:2" ht="12">
      <c r="B443" s="7"/>
    </row>
    <row r="444" spans="2:2" ht="12">
      <c r="B444" s="7"/>
    </row>
    <row r="445" spans="2:2" ht="12">
      <c r="B445" s="7"/>
    </row>
    <row r="446" spans="2:2" ht="12">
      <c r="B446" s="7"/>
    </row>
    <row r="447" spans="2:2" ht="12">
      <c r="B447" s="7"/>
    </row>
    <row r="448" spans="2:2" ht="12">
      <c r="B448" s="7"/>
    </row>
    <row r="449" spans="2:2" ht="12">
      <c r="B449" s="7"/>
    </row>
    <row r="450" spans="2:2" ht="12">
      <c r="B450" s="7"/>
    </row>
    <row r="451" spans="2:2" ht="12">
      <c r="B451" s="7"/>
    </row>
    <row r="452" spans="2:2" ht="12">
      <c r="B452" s="7"/>
    </row>
    <row r="453" spans="2:2" ht="12">
      <c r="B453" s="7"/>
    </row>
    <row r="454" spans="2:2" ht="12">
      <c r="B454" s="7"/>
    </row>
    <row r="455" spans="2:2" ht="12">
      <c r="B455" s="7"/>
    </row>
    <row r="456" spans="2:2" ht="12">
      <c r="B456" s="7"/>
    </row>
    <row r="457" spans="2:2" ht="12">
      <c r="B457" s="7"/>
    </row>
    <row r="458" spans="2:2" ht="12">
      <c r="B458" s="7"/>
    </row>
    <row r="459" spans="2:2" ht="12">
      <c r="B459" s="7"/>
    </row>
    <row r="460" spans="2:2" ht="12">
      <c r="B460" s="7"/>
    </row>
    <row r="461" spans="2:2" ht="12">
      <c r="B461" s="7"/>
    </row>
    <row r="462" spans="2:2" ht="12">
      <c r="B462" s="7"/>
    </row>
    <row r="463" spans="2:2" ht="12">
      <c r="B463" s="7"/>
    </row>
    <row r="464" spans="2:2" ht="12">
      <c r="B464" s="7"/>
    </row>
    <row r="465" spans="2:2" ht="12">
      <c r="B465" s="7"/>
    </row>
    <row r="466" spans="2:2" ht="12">
      <c r="B466" s="7"/>
    </row>
    <row r="467" spans="2:2" ht="12">
      <c r="B467" s="7"/>
    </row>
    <row r="468" spans="2:2" ht="12">
      <c r="B468" s="7"/>
    </row>
    <row r="469" spans="2:2" ht="12">
      <c r="B469" s="7"/>
    </row>
  </sheetData>
  <sortState ref="A2:I78">
    <sortCondition ref="A2:A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A46" sqref="A46:XFD46"/>
    </sheetView>
  </sheetViews>
  <sheetFormatPr baseColWidth="10" defaultRowHeight="12" x14ac:dyDescent="0"/>
  <cols>
    <col min="1" max="1" width="9.1640625" bestFit="1" customWidth="1"/>
    <col min="2" max="2" width="19.1640625" bestFit="1" customWidth="1"/>
    <col min="3" max="5" width="6.1640625" bestFit="1" customWidth="1"/>
    <col min="6" max="6" width="7.33203125" bestFit="1" customWidth="1"/>
    <col min="7" max="7" width="6.1640625" bestFit="1" customWidth="1"/>
    <col min="8" max="8" width="5.1640625" bestFit="1" customWidth="1"/>
    <col min="10" max="10" width="7.33203125" bestFit="1" customWidth="1"/>
    <col min="11" max="11" width="15.83203125" bestFit="1" customWidth="1"/>
    <col min="12" max="12" width="17.1640625" bestFit="1" customWidth="1"/>
    <col min="13" max="13" width="14" bestFit="1" customWidth="1"/>
  </cols>
  <sheetData>
    <row r="1" spans="1:13" ht="15">
      <c r="A1" t="s">
        <v>7</v>
      </c>
      <c r="B1" t="s">
        <v>6</v>
      </c>
      <c r="C1" t="s">
        <v>0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169</v>
      </c>
      <c r="J1" s="13" t="s">
        <v>168</v>
      </c>
      <c r="K1" t="s">
        <v>170</v>
      </c>
      <c r="L1" t="s">
        <v>171</v>
      </c>
      <c r="M1" t="s">
        <v>172</v>
      </c>
    </row>
    <row r="2" spans="1:13">
      <c r="A2">
        <v>25</v>
      </c>
      <c r="B2" t="s">
        <v>25</v>
      </c>
      <c r="C2">
        <v>98514</v>
      </c>
      <c r="D2">
        <v>573</v>
      </c>
      <c r="E2">
        <v>83837</v>
      </c>
      <c r="F2">
        <v>8722</v>
      </c>
      <c r="G2">
        <v>4364</v>
      </c>
      <c r="H2">
        <v>1018</v>
      </c>
      <c r="I2" s="12">
        <v>1284</v>
      </c>
      <c r="J2" s="14">
        <v>676</v>
      </c>
      <c r="K2">
        <f>(I2/C2)*10000</f>
        <v>130.33680492112796</v>
      </c>
      <c r="L2">
        <f>(J2/C2)*10000</f>
        <v>68.619688572182639</v>
      </c>
      <c r="M2" t="s">
        <v>173</v>
      </c>
    </row>
    <row r="3" spans="1:13">
      <c r="A3">
        <v>43</v>
      </c>
      <c r="B3" t="s">
        <v>45</v>
      </c>
      <c r="C3">
        <v>52010</v>
      </c>
      <c r="D3">
        <v>124</v>
      </c>
      <c r="E3">
        <v>49338</v>
      </c>
      <c r="F3">
        <v>893</v>
      </c>
      <c r="G3">
        <v>724</v>
      </c>
      <c r="H3">
        <v>931</v>
      </c>
      <c r="I3" s="12">
        <v>567</v>
      </c>
      <c r="J3" s="12">
        <v>102</v>
      </c>
      <c r="K3">
        <f>(I3/C3)*10000</f>
        <v>109.01749663526245</v>
      </c>
      <c r="L3">
        <f>(J3/C3)*10000</f>
        <v>19.611613151317055</v>
      </c>
      <c r="M3" t="s">
        <v>173</v>
      </c>
    </row>
    <row r="4" spans="1:13">
      <c r="A4">
        <v>71</v>
      </c>
      <c r="B4" t="s">
        <v>76</v>
      </c>
      <c r="C4">
        <v>48743</v>
      </c>
      <c r="D4">
        <v>33</v>
      </c>
      <c r="E4">
        <v>47661</v>
      </c>
      <c r="F4">
        <v>459</v>
      </c>
      <c r="G4">
        <v>134</v>
      </c>
      <c r="H4">
        <v>456</v>
      </c>
      <c r="I4" s="12">
        <v>323</v>
      </c>
      <c r="J4" s="14">
        <v>51</v>
      </c>
      <c r="K4">
        <f>(I4/C4)*10000</f>
        <v>66.265925363641955</v>
      </c>
      <c r="L4">
        <f>(J4/C4)*10000</f>
        <v>10.463040846890834</v>
      </c>
      <c r="M4" t="s">
        <v>173</v>
      </c>
    </row>
    <row r="5" spans="1:13">
      <c r="A5">
        <v>49</v>
      </c>
      <c r="B5" t="s">
        <v>51</v>
      </c>
      <c r="C5">
        <v>44619</v>
      </c>
      <c r="D5">
        <v>27</v>
      </c>
      <c r="E5">
        <v>43447</v>
      </c>
      <c r="F5">
        <v>458</v>
      </c>
      <c r="G5">
        <v>188</v>
      </c>
      <c r="H5">
        <v>499</v>
      </c>
      <c r="I5" s="12">
        <v>613</v>
      </c>
      <c r="J5" s="14">
        <v>26</v>
      </c>
      <c r="K5">
        <f>(I5/C5)*10000</f>
        <v>137.3854187677895</v>
      </c>
      <c r="L5">
        <f>(J5/C5)*10000</f>
        <v>5.8271140097267979</v>
      </c>
      <c r="M5" t="s">
        <v>173</v>
      </c>
    </row>
    <row r="6" spans="1:13">
      <c r="A6">
        <v>67</v>
      </c>
      <c r="B6" t="s">
        <v>71</v>
      </c>
      <c r="C6">
        <v>35505</v>
      </c>
      <c r="D6">
        <v>19</v>
      </c>
      <c r="E6">
        <v>34178</v>
      </c>
      <c r="F6">
        <v>774</v>
      </c>
      <c r="G6">
        <v>130</v>
      </c>
      <c r="H6">
        <v>404</v>
      </c>
      <c r="I6" s="12">
        <v>640</v>
      </c>
      <c r="J6" s="14">
        <v>463</v>
      </c>
      <c r="K6">
        <f>(I6/C6)*10000</f>
        <v>180.25630192930572</v>
      </c>
      <c r="L6">
        <f>(J6/C6)*10000</f>
        <v>130.4041684269821</v>
      </c>
      <c r="M6" t="s">
        <v>173</v>
      </c>
    </row>
    <row r="7" spans="1:13">
      <c r="A7">
        <v>29</v>
      </c>
      <c r="B7" t="s">
        <v>29</v>
      </c>
      <c r="C7">
        <v>35912</v>
      </c>
      <c r="D7">
        <v>74</v>
      </c>
      <c r="E7">
        <v>32835</v>
      </c>
      <c r="F7">
        <v>2144</v>
      </c>
      <c r="G7">
        <v>492</v>
      </c>
      <c r="H7">
        <v>367</v>
      </c>
      <c r="I7" s="12">
        <v>1023</v>
      </c>
      <c r="J7" s="14">
        <v>200</v>
      </c>
      <c r="K7">
        <f>(I7/C7)*10000</f>
        <v>284.86299844063268</v>
      </c>
      <c r="L7">
        <f>(J7/C7)*10000</f>
        <v>55.691690799732683</v>
      </c>
      <c r="M7" t="s">
        <v>173</v>
      </c>
    </row>
    <row r="8" spans="1:13">
      <c r="A8">
        <v>69</v>
      </c>
      <c r="B8" t="s">
        <v>73</v>
      </c>
      <c r="C8">
        <v>32602</v>
      </c>
      <c r="D8">
        <v>21</v>
      </c>
      <c r="E8">
        <v>31590</v>
      </c>
      <c r="F8">
        <v>388</v>
      </c>
      <c r="G8">
        <v>180</v>
      </c>
      <c r="H8">
        <v>423</v>
      </c>
      <c r="I8" s="12">
        <v>279</v>
      </c>
      <c r="J8" s="12">
        <v>21</v>
      </c>
      <c r="K8">
        <f>(I8/C8)*10000</f>
        <v>85.577571928102572</v>
      </c>
      <c r="L8">
        <f>(J8/C8)*10000</f>
        <v>6.4413226182442793</v>
      </c>
      <c r="M8" t="s">
        <v>173</v>
      </c>
    </row>
    <row r="9" spans="1:13">
      <c r="A9">
        <v>44</v>
      </c>
      <c r="B9" t="s">
        <v>46</v>
      </c>
      <c r="C9">
        <v>31028</v>
      </c>
      <c r="D9">
        <v>27</v>
      </c>
      <c r="E9">
        <v>30160</v>
      </c>
      <c r="F9">
        <v>311</v>
      </c>
      <c r="G9">
        <v>112</v>
      </c>
      <c r="H9">
        <v>418</v>
      </c>
      <c r="I9" s="12">
        <v>167</v>
      </c>
      <c r="J9" s="14">
        <v>9</v>
      </c>
      <c r="K9">
        <f>(I9/C9)*10000</f>
        <v>53.822354002836143</v>
      </c>
      <c r="L9">
        <f>(J9/C9)*10000</f>
        <v>2.900605904344463</v>
      </c>
      <c r="M9" t="s">
        <v>173</v>
      </c>
    </row>
    <row r="10" spans="1:13">
      <c r="A10">
        <v>68</v>
      </c>
      <c r="B10" t="s">
        <v>72</v>
      </c>
      <c r="C10">
        <v>30654</v>
      </c>
      <c r="D10">
        <v>34</v>
      </c>
      <c r="E10">
        <v>29847</v>
      </c>
      <c r="F10">
        <v>325</v>
      </c>
      <c r="G10">
        <v>105</v>
      </c>
      <c r="H10">
        <v>343</v>
      </c>
      <c r="I10" s="12">
        <v>349</v>
      </c>
      <c r="J10" s="14">
        <v>70</v>
      </c>
      <c r="K10">
        <f>(I10/C10)*10000</f>
        <v>113.85137339335813</v>
      </c>
      <c r="L10">
        <f>(J10/C10)*10000</f>
        <v>22.835519018725122</v>
      </c>
      <c r="M10" t="s">
        <v>173</v>
      </c>
    </row>
    <row r="11" spans="1:13">
      <c r="A11">
        <v>53</v>
      </c>
      <c r="B11" t="s">
        <v>56</v>
      </c>
      <c r="C11">
        <v>29651</v>
      </c>
      <c r="D11">
        <v>14</v>
      </c>
      <c r="E11">
        <v>27593</v>
      </c>
      <c r="F11">
        <v>1509</v>
      </c>
      <c r="G11">
        <v>166</v>
      </c>
      <c r="H11">
        <v>369</v>
      </c>
      <c r="I11" s="12">
        <v>292</v>
      </c>
      <c r="J11" s="12">
        <v>16</v>
      </c>
      <c r="K11">
        <f>(I11/C11)*10000</f>
        <v>98.478972041415119</v>
      </c>
      <c r="L11">
        <f>(J11/C11)*10000</f>
        <v>5.3961080570638424</v>
      </c>
      <c r="M11" t="s">
        <v>173</v>
      </c>
    </row>
    <row r="12" spans="1:13">
      <c r="A12">
        <v>66</v>
      </c>
      <c r="B12" t="s">
        <v>70</v>
      </c>
      <c r="C12">
        <v>55628</v>
      </c>
      <c r="D12">
        <v>190</v>
      </c>
      <c r="E12">
        <v>27403</v>
      </c>
      <c r="F12">
        <v>25141</v>
      </c>
      <c r="G12">
        <v>2419</v>
      </c>
      <c r="H12">
        <v>475</v>
      </c>
      <c r="I12" s="12">
        <v>722</v>
      </c>
      <c r="J12" s="14">
        <v>113</v>
      </c>
      <c r="K12">
        <f>(I12/C12)*10000</f>
        <v>129.79075285827281</v>
      </c>
      <c r="L12">
        <f>(J12/C12)*10000</f>
        <v>20.313511181419432</v>
      </c>
      <c r="M12" t="s">
        <v>176</v>
      </c>
    </row>
    <row r="13" spans="1:13">
      <c r="A13">
        <v>73</v>
      </c>
      <c r="B13" t="s">
        <v>78</v>
      </c>
      <c r="C13">
        <v>26493</v>
      </c>
      <c r="D13">
        <v>12</v>
      </c>
      <c r="E13">
        <v>25793</v>
      </c>
      <c r="F13">
        <v>258</v>
      </c>
      <c r="G13">
        <v>121</v>
      </c>
      <c r="H13">
        <v>309</v>
      </c>
      <c r="I13" s="12">
        <v>130</v>
      </c>
      <c r="J13" s="14">
        <v>17</v>
      </c>
      <c r="K13">
        <f>(I13/C13)*10000</f>
        <v>49.069565545615824</v>
      </c>
      <c r="L13">
        <f>(J13/C13)*10000</f>
        <v>6.4167893405805305</v>
      </c>
      <c r="M13" t="s">
        <v>173</v>
      </c>
    </row>
    <row r="14" spans="1:13">
      <c r="A14">
        <v>46</v>
      </c>
      <c r="B14" t="s">
        <v>48</v>
      </c>
      <c r="C14">
        <v>31198</v>
      </c>
      <c r="D14">
        <v>67</v>
      </c>
      <c r="E14">
        <v>23296</v>
      </c>
      <c r="F14">
        <v>6774</v>
      </c>
      <c r="G14">
        <v>599</v>
      </c>
      <c r="H14">
        <v>462</v>
      </c>
      <c r="I14" s="12">
        <v>570</v>
      </c>
      <c r="J14" s="12">
        <v>2</v>
      </c>
      <c r="K14">
        <f>(I14/C14)*10000</f>
        <v>182.70401948842874</v>
      </c>
      <c r="L14">
        <f>(J14/C14)*10000</f>
        <v>0.64106673504711842</v>
      </c>
      <c r="M14" t="s">
        <v>173</v>
      </c>
    </row>
    <row r="15" spans="1:13">
      <c r="A15">
        <v>23</v>
      </c>
      <c r="B15" t="s">
        <v>23</v>
      </c>
      <c r="C15">
        <v>56323</v>
      </c>
      <c r="D15">
        <v>222</v>
      </c>
      <c r="E15">
        <v>23030</v>
      </c>
      <c r="F15">
        <v>30046</v>
      </c>
      <c r="G15">
        <v>2502</v>
      </c>
      <c r="H15">
        <v>523</v>
      </c>
      <c r="I15" s="12">
        <v>908</v>
      </c>
      <c r="J15" s="14">
        <v>15</v>
      </c>
      <c r="K15">
        <f>(I15/C15)*10000</f>
        <v>161.21300356870194</v>
      </c>
      <c r="L15">
        <f>(J15/C15)*10000</f>
        <v>2.6632104113772348</v>
      </c>
      <c r="M15" t="s">
        <v>174</v>
      </c>
    </row>
    <row r="16" spans="1:13">
      <c r="A16">
        <v>38</v>
      </c>
      <c r="B16" t="s">
        <v>39</v>
      </c>
      <c r="C16">
        <v>21929</v>
      </c>
      <c r="D16">
        <v>57</v>
      </c>
      <c r="E16">
        <v>20645</v>
      </c>
      <c r="F16">
        <v>395</v>
      </c>
      <c r="G16">
        <v>391</v>
      </c>
      <c r="H16">
        <v>441</v>
      </c>
      <c r="I16" s="12">
        <v>190</v>
      </c>
      <c r="J16" s="14">
        <v>193</v>
      </c>
      <c r="K16">
        <f>(I16/C16)*10000</f>
        <v>86.643257786492768</v>
      </c>
      <c r="L16">
        <f>(J16/C16)*10000</f>
        <v>88.011309225226881</v>
      </c>
      <c r="M16" t="s">
        <v>173</v>
      </c>
    </row>
    <row r="17" spans="1:13">
      <c r="A17">
        <v>42</v>
      </c>
      <c r="B17" t="s">
        <v>44</v>
      </c>
      <c r="C17">
        <v>23740</v>
      </c>
      <c r="D17">
        <v>544</v>
      </c>
      <c r="E17">
        <v>20605</v>
      </c>
      <c r="F17">
        <v>504</v>
      </c>
      <c r="G17">
        <v>1623</v>
      </c>
      <c r="H17">
        <v>464</v>
      </c>
      <c r="I17" s="12">
        <v>400</v>
      </c>
      <c r="J17" s="15"/>
      <c r="K17">
        <f>(I17/C17)*10000</f>
        <v>168.49199663016006</v>
      </c>
      <c r="L17">
        <f>(J17/C17)*10000</f>
        <v>0</v>
      </c>
      <c r="M17" t="s">
        <v>173</v>
      </c>
    </row>
    <row r="18" spans="1:13">
      <c r="A18">
        <v>70</v>
      </c>
      <c r="B18" t="s">
        <v>75</v>
      </c>
      <c r="C18">
        <v>41081</v>
      </c>
      <c r="D18">
        <v>276</v>
      </c>
      <c r="E18">
        <v>18976</v>
      </c>
      <c r="F18">
        <v>15132</v>
      </c>
      <c r="G18">
        <v>6251</v>
      </c>
      <c r="H18">
        <v>446</v>
      </c>
      <c r="I18" s="12">
        <v>38</v>
      </c>
      <c r="J18" s="14">
        <v>3</v>
      </c>
      <c r="K18">
        <f>(I18/C18)*10000</f>
        <v>9.2500182566149807</v>
      </c>
      <c r="L18">
        <f>(J18/C18)*10000</f>
        <v>0.73026459920644582</v>
      </c>
      <c r="M18" t="s">
        <v>176</v>
      </c>
    </row>
    <row r="19" spans="1:13">
      <c r="A19">
        <v>27</v>
      </c>
      <c r="B19" t="s">
        <v>27</v>
      </c>
      <c r="C19">
        <v>20567</v>
      </c>
      <c r="D19">
        <v>83</v>
      </c>
      <c r="E19">
        <v>18696</v>
      </c>
      <c r="F19">
        <v>850</v>
      </c>
      <c r="G19">
        <v>698</v>
      </c>
      <c r="H19">
        <v>240</v>
      </c>
      <c r="I19" s="12">
        <v>333</v>
      </c>
      <c r="J19" s="14">
        <v>474</v>
      </c>
      <c r="K19">
        <f>(I19/C19)*10000</f>
        <v>161.90985559391257</v>
      </c>
      <c r="L19">
        <f>(J19/C19)*10000</f>
        <v>230.46628093547915</v>
      </c>
      <c r="M19" t="s">
        <v>173</v>
      </c>
    </row>
    <row r="20" spans="1:13">
      <c r="A20">
        <v>26</v>
      </c>
      <c r="B20" t="s">
        <v>26</v>
      </c>
      <c r="C20">
        <v>18001</v>
      </c>
      <c r="D20">
        <v>8</v>
      </c>
      <c r="E20">
        <v>17315</v>
      </c>
      <c r="F20">
        <v>348</v>
      </c>
      <c r="G20">
        <v>133</v>
      </c>
      <c r="H20">
        <v>197</v>
      </c>
      <c r="I20" s="12">
        <v>613</v>
      </c>
      <c r="J20" s="14">
        <v>2</v>
      </c>
      <c r="K20">
        <f>(I20/C20)*10000</f>
        <v>340.53663685350818</v>
      </c>
      <c r="L20">
        <f>(J20/C20)*10000</f>
        <v>1.1110493861452142</v>
      </c>
      <c r="M20" t="s">
        <v>173</v>
      </c>
    </row>
    <row r="21" spans="1:13">
      <c r="A21">
        <v>28</v>
      </c>
      <c r="B21" t="s">
        <v>28</v>
      </c>
      <c r="C21">
        <v>54881</v>
      </c>
      <c r="D21">
        <v>8022</v>
      </c>
      <c r="E21">
        <v>17303</v>
      </c>
      <c r="F21">
        <v>5048</v>
      </c>
      <c r="G21">
        <v>23042</v>
      </c>
      <c r="H21">
        <v>1466</v>
      </c>
      <c r="I21" s="12">
        <v>247</v>
      </c>
      <c r="J21" s="14">
        <v>727</v>
      </c>
      <c r="K21">
        <f>(I21/C21)*10000</f>
        <v>45.006468541025122</v>
      </c>
      <c r="L21">
        <f>(J21/C21)*10000</f>
        <v>132.46843169767314</v>
      </c>
      <c r="M21" t="s">
        <v>176</v>
      </c>
    </row>
    <row r="22" spans="1:13">
      <c r="A22">
        <v>75</v>
      </c>
      <c r="B22" t="s">
        <v>80</v>
      </c>
      <c r="C22">
        <v>22544</v>
      </c>
      <c r="D22">
        <v>92</v>
      </c>
      <c r="E22">
        <v>15039</v>
      </c>
      <c r="F22">
        <v>619</v>
      </c>
      <c r="G22">
        <v>6473</v>
      </c>
      <c r="H22">
        <v>321</v>
      </c>
      <c r="I22" s="12">
        <v>103</v>
      </c>
      <c r="J22" s="14">
        <v>3</v>
      </c>
      <c r="K22">
        <f>(I22/C22)*10000</f>
        <v>45.688431511710434</v>
      </c>
      <c r="L22">
        <f>(J22/C22)*10000</f>
        <v>1.3307310149041873</v>
      </c>
      <c r="M22" t="s">
        <v>173</v>
      </c>
    </row>
    <row r="23" spans="1:13">
      <c r="A23">
        <v>1</v>
      </c>
      <c r="B23" t="s">
        <v>8</v>
      </c>
      <c r="C23">
        <v>54991</v>
      </c>
      <c r="D23">
        <v>3523</v>
      </c>
      <c r="E23">
        <v>14461</v>
      </c>
      <c r="F23">
        <v>13433</v>
      </c>
      <c r="G23">
        <v>21618</v>
      </c>
      <c r="H23">
        <v>1956</v>
      </c>
      <c r="I23" s="12">
        <v>476</v>
      </c>
      <c r="J23" s="14">
        <v>14</v>
      </c>
      <c r="K23">
        <f>(I23/C23)*10000</f>
        <v>86.559618846720369</v>
      </c>
      <c r="L23">
        <f>(J23/C23)*10000</f>
        <v>2.5458711425505993</v>
      </c>
      <c r="M23" t="s">
        <v>176</v>
      </c>
    </row>
    <row r="24" spans="1:13">
      <c r="A24">
        <v>35</v>
      </c>
      <c r="B24" t="s">
        <v>36</v>
      </c>
      <c r="C24">
        <v>18238</v>
      </c>
      <c r="D24">
        <v>2313</v>
      </c>
      <c r="E24">
        <v>13247</v>
      </c>
      <c r="F24">
        <v>465</v>
      </c>
      <c r="G24">
        <v>1810</v>
      </c>
      <c r="H24">
        <v>403</v>
      </c>
      <c r="I24" s="12">
        <v>90</v>
      </c>
      <c r="J24" s="14">
        <v>81</v>
      </c>
      <c r="K24">
        <f>(I24/C24)*10000</f>
        <v>49.347516175019187</v>
      </c>
      <c r="L24">
        <f>(J24/C24)*10000</f>
        <v>44.412764557517271</v>
      </c>
      <c r="M24" t="s">
        <v>173</v>
      </c>
    </row>
    <row r="25" spans="1:13">
      <c r="A25">
        <v>61</v>
      </c>
      <c r="B25" t="s">
        <v>65</v>
      </c>
      <c r="C25">
        <v>44377</v>
      </c>
      <c r="D25">
        <v>727</v>
      </c>
      <c r="E25">
        <v>13148</v>
      </c>
      <c r="F25">
        <v>25431</v>
      </c>
      <c r="G25">
        <v>4697</v>
      </c>
      <c r="H25">
        <v>374</v>
      </c>
      <c r="I25" s="12">
        <v>590</v>
      </c>
      <c r="J25" s="14">
        <v>62</v>
      </c>
      <c r="K25">
        <f>(I25/C25)*10000</f>
        <v>132.95175428713071</v>
      </c>
      <c r="L25">
        <f>(J25/C25)*10000</f>
        <v>13.971201297969669</v>
      </c>
      <c r="M25" t="s">
        <v>174</v>
      </c>
    </row>
    <row r="26" spans="1:13">
      <c r="A26">
        <v>48</v>
      </c>
      <c r="B26" t="s">
        <v>50</v>
      </c>
      <c r="C26">
        <v>13812</v>
      </c>
      <c r="D26">
        <v>26</v>
      </c>
      <c r="E26">
        <v>12897</v>
      </c>
      <c r="F26">
        <v>569</v>
      </c>
      <c r="G26">
        <v>126</v>
      </c>
      <c r="H26">
        <v>194</v>
      </c>
      <c r="I26" s="12">
        <v>18</v>
      </c>
      <c r="J26" s="14">
        <v>2</v>
      </c>
      <c r="K26">
        <f>(I26/C26)*10000</f>
        <v>13.032145960034754</v>
      </c>
      <c r="L26">
        <f>(J26/C26)*10000</f>
        <v>1.4480162177816391</v>
      </c>
      <c r="M26" t="s">
        <v>173</v>
      </c>
    </row>
    <row r="27" spans="1:13">
      <c r="A27">
        <v>39</v>
      </c>
      <c r="B27" t="s">
        <v>40</v>
      </c>
      <c r="C27">
        <v>17841</v>
      </c>
      <c r="D27">
        <v>973</v>
      </c>
      <c r="E27">
        <v>12821</v>
      </c>
      <c r="F27">
        <v>542</v>
      </c>
      <c r="G27">
        <v>2942</v>
      </c>
      <c r="H27">
        <v>563</v>
      </c>
      <c r="I27" s="12">
        <v>36</v>
      </c>
      <c r="J27" s="12">
        <v>444</v>
      </c>
      <c r="K27">
        <f>(I27/C27)*10000</f>
        <v>20.178241129981505</v>
      </c>
      <c r="L27">
        <f>(J27/C27)*10000</f>
        <v>248.86497393643853</v>
      </c>
      <c r="M27" t="s">
        <v>173</v>
      </c>
    </row>
    <row r="28" spans="1:13">
      <c r="A28">
        <v>40</v>
      </c>
      <c r="B28" t="s">
        <v>42</v>
      </c>
      <c r="C28">
        <v>11717</v>
      </c>
      <c r="D28">
        <v>12</v>
      </c>
      <c r="E28">
        <v>11370</v>
      </c>
      <c r="F28">
        <v>104</v>
      </c>
      <c r="G28">
        <v>87</v>
      </c>
      <c r="H28">
        <v>144</v>
      </c>
      <c r="I28" s="12">
        <v>205</v>
      </c>
      <c r="J28" s="14">
        <v>1</v>
      </c>
      <c r="K28">
        <f>(I28/C28)*10000</f>
        <v>174.95946061278485</v>
      </c>
      <c r="L28">
        <f>(J28/C28)*10000</f>
        <v>0.85346078347699927</v>
      </c>
      <c r="M28" t="s">
        <v>173</v>
      </c>
    </row>
    <row r="29" spans="1:13">
      <c r="A29">
        <v>3</v>
      </c>
      <c r="B29" t="s">
        <v>30</v>
      </c>
      <c r="C29">
        <v>56362</v>
      </c>
      <c r="D29">
        <v>6414</v>
      </c>
      <c r="E29">
        <v>11275</v>
      </c>
      <c r="F29">
        <v>8009</v>
      </c>
      <c r="G29">
        <v>29098</v>
      </c>
      <c r="H29">
        <v>1566</v>
      </c>
      <c r="I29" s="12">
        <v>517</v>
      </c>
      <c r="J29" s="12">
        <v>6</v>
      </c>
      <c r="K29">
        <f>(I29/C29)*10000</f>
        <v>91.728469536212344</v>
      </c>
      <c r="L29">
        <f>(J29/C29)*10000</f>
        <v>1.064547035236507</v>
      </c>
      <c r="M29" t="s">
        <v>175</v>
      </c>
    </row>
    <row r="30" spans="1:13">
      <c r="A30">
        <v>30</v>
      </c>
      <c r="B30" t="s">
        <v>31</v>
      </c>
      <c r="C30">
        <v>79288</v>
      </c>
      <c r="D30">
        <v>113</v>
      </c>
      <c r="E30">
        <v>10374</v>
      </c>
      <c r="F30">
        <v>65457</v>
      </c>
      <c r="G30">
        <v>3056</v>
      </c>
      <c r="H30">
        <v>288</v>
      </c>
      <c r="I30" s="12">
        <v>760</v>
      </c>
      <c r="J30" s="14">
        <v>17</v>
      </c>
      <c r="K30">
        <f>(I30/C30)*10000</f>
        <v>95.853092523458784</v>
      </c>
      <c r="L30">
        <f>(J30/C30)*10000</f>
        <v>2.1440823327615779</v>
      </c>
      <c r="M30" t="s">
        <v>174</v>
      </c>
    </row>
    <row r="31" spans="1:13">
      <c r="A31">
        <v>45</v>
      </c>
      <c r="B31" t="s">
        <v>47</v>
      </c>
      <c r="C31">
        <v>10185</v>
      </c>
      <c r="D31">
        <v>19</v>
      </c>
      <c r="E31">
        <v>9751</v>
      </c>
      <c r="F31">
        <v>153</v>
      </c>
      <c r="G31">
        <v>81</v>
      </c>
      <c r="H31">
        <v>181</v>
      </c>
      <c r="I31" s="12">
        <v>19</v>
      </c>
      <c r="J31" s="15"/>
      <c r="K31">
        <f>(I31/C31)*10000</f>
        <v>18.654884634266079</v>
      </c>
      <c r="L31">
        <f>(J31/C31)*10000</f>
        <v>0</v>
      </c>
      <c r="M31" t="s">
        <v>173</v>
      </c>
    </row>
    <row r="32" spans="1:13">
      <c r="A32">
        <v>51</v>
      </c>
      <c r="B32" t="s">
        <v>54</v>
      </c>
      <c r="C32">
        <v>15109</v>
      </c>
      <c r="D32">
        <v>18</v>
      </c>
      <c r="E32">
        <v>9354</v>
      </c>
      <c r="F32">
        <v>4809</v>
      </c>
      <c r="G32">
        <v>725</v>
      </c>
      <c r="H32">
        <v>203</v>
      </c>
      <c r="I32" s="12">
        <v>36</v>
      </c>
      <c r="J32" s="12">
        <v>168</v>
      </c>
      <c r="K32">
        <f>(I32/C32)*10000</f>
        <v>23.826858164008208</v>
      </c>
      <c r="L32">
        <f>(J32/C32)*10000</f>
        <v>111.19200476537164</v>
      </c>
      <c r="M32" t="s">
        <v>173</v>
      </c>
    </row>
    <row r="33" spans="1:13">
      <c r="A33">
        <v>8</v>
      </c>
      <c r="B33" t="s">
        <v>83</v>
      </c>
      <c r="C33">
        <v>80484</v>
      </c>
      <c r="D33">
        <v>8140</v>
      </c>
      <c r="E33">
        <v>8732</v>
      </c>
      <c r="F33">
        <v>3974</v>
      </c>
      <c r="G33">
        <v>58033</v>
      </c>
      <c r="H33">
        <v>1605</v>
      </c>
      <c r="I33" s="12">
        <v>414</v>
      </c>
      <c r="J33" s="14">
        <v>573</v>
      </c>
      <c r="K33">
        <f>(I33/C33)*10000</f>
        <v>51.438795288504544</v>
      </c>
      <c r="L33">
        <f>(J33/C33)*10000</f>
        <v>71.194274638437463</v>
      </c>
      <c r="M33" t="s">
        <v>175</v>
      </c>
    </row>
    <row r="34" spans="1:13">
      <c r="A34">
        <v>77</v>
      </c>
      <c r="B34" t="s">
        <v>82</v>
      </c>
      <c r="C34">
        <v>56521</v>
      </c>
      <c r="D34">
        <v>6582</v>
      </c>
      <c r="E34">
        <v>8104</v>
      </c>
      <c r="F34">
        <v>9318</v>
      </c>
      <c r="G34">
        <v>30889</v>
      </c>
      <c r="H34">
        <v>1628</v>
      </c>
      <c r="I34" s="12">
        <v>447</v>
      </c>
      <c r="J34" s="14">
        <v>44</v>
      </c>
      <c r="K34">
        <f>(I34/C34)*10000</f>
        <v>79.08564958157146</v>
      </c>
      <c r="L34">
        <f>(J34/C34)*10000</f>
        <v>7.7847171847631857</v>
      </c>
      <c r="M34" t="s">
        <v>175</v>
      </c>
    </row>
    <row r="35" spans="1:13">
      <c r="A35">
        <v>2</v>
      </c>
      <c r="B35" t="s">
        <v>19</v>
      </c>
      <c r="C35">
        <v>71942</v>
      </c>
      <c r="D35">
        <v>16184</v>
      </c>
      <c r="E35">
        <v>8015</v>
      </c>
      <c r="F35">
        <v>14701</v>
      </c>
      <c r="G35">
        <v>30706</v>
      </c>
      <c r="H35">
        <v>2336</v>
      </c>
      <c r="I35" s="12">
        <v>121</v>
      </c>
      <c r="J35" s="14">
        <v>270</v>
      </c>
      <c r="K35">
        <f>(I35/C35)*10000</f>
        <v>16.819104278446527</v>
      </c>
      <c r="L35">
        <f>(J35/C35)*10000</f>
        <v>37.530232687442663</v>
      </c>
      <c r="M35" t="s">
        <v>176</v>
      </c>
    </row>
    <row r="36" spans="1:13">
      <c r="A36">
        <v>41</v>
      </c>
      <c r="B36" t="s">
        <v>43</v>
      </c>
      <c r="C36">
        <v>25681</v>
      </c>
      <c r="D36">
        <v>3185</v>
      </c>
      <c r="E36">
        <v>7815</v>
      </c>
      <c r="F36">
        <v>1626</v>
      </c>
      <c r="G36">
        <v>11992</v>
      </c>
      <c r="H36">
        <v>1063</v>
      </c>
      <c r="I36" s="12">
        <v>16</v>
      </c>
      <c r="J36" s="14">
        <v>71</v>
      </c>
      <c r="K36">
        <f>(I36/C36)*10000</f>
        <v>6.2302869825941363</v>
      </c>
      <c r="L36">
        <f>(J36/C36)*10000</f>
        <v>27.646898485261477</v>
      </c>
      <c r="M36" t="s">
        <v>176</v>
      </c>
    </row>
    <row r="37" spans="1:13">
      <c r="A37">
        <v>72</v>
      </c>
      <c r="B37" t="s">
        <v>77</v>
      </c>
      <c r="C37">
        <v>20034</v>
      </c>
      <c r="D37">
        <v>112</v>
      </c>
      <c r="E37">
        <v>6838</v>
      </c>
      <c r="F37">
        <v>915</v>
      </c>
      <c r="G37">
        <v>11785</v>
      </c>
      <c r="H37">
        <v>384</v>
      </c>
      <c r="I37" s="12">
        <v>17</v>
      </c>
      <c r="J37" s="15"/>
      <c r="K37">
        <f>(I37/C37)*10000</f>
        <v>8.4855745233103725</v>
      </c>
      <c r="L37">
        <f>(J37/C37)*10000</f>
        <v>0</v>
      </c>
      <c r="M37" t="s">
        <v>175</v>
      </c>
    </row>
    <row r="38" spans="1:13">
      <c r="A38">
        <v>24</v>
      </c>
      <c r="B38" t="s">
        <v>24</v>
      </c>
      <c r="C38">
        <v>82236</v>
      </c>
      <c r="D38">
        <v>3106</v>
      </c>
      <c r="E38">
        <v>6404</v>
      </c>
      <c r="F38">
        <v>23901</v>
      </c>
      <c r="G38">
        <v>47051</v>
      </c>
      <c r="H38">
        <v>1774</v>
      </c>
      <c r="I38" s="12">
        <v>331</v>
      </c>
      <c r="J38" s="14">
        <v>42</v>
      </c>
      <c r="K38">
        <f>(I38/C38)*10000</f>
        <v>40.25001216012452</v>
      </c>
      <c r="L38">
        <f>(J38/C38)*10000</f>
        <v>5.1072522982635347</v>
      </c>
      <c r="M38" t="s">
        <v>175</v>
      </c>
    </row>
    <row r="39" spans="1:13">
      <c r="A39">
        <v>54</v>
      </c>
      <c r="B39" t="s">
        <v>57</v>
      </c>
      <c r="C39">
        <v>6482</v>
      </c>
      <c r="D39">
        <v>2</v>
      </c>
      <c r="E39">
        <v>6251</v>
      </c>
      <c r="F39">
        <v>132</v>
      </c>
      <c r="G39">
        <v>32</v>
      </c>
      <c r="H39">
        <v>65</v>
      </c>
      <c r="I39" s="12">
        <v>3</v>
      </c>
      <c r="J39" s="14">
        <v>99</v>
      </c>
      <c r="K39">
        <f>(I39/C39)*10000</f>
        <v>4.6282011724776302</v>
      </c>
      <c r="L39">
        <f>(J39/C39)*10000</f>
        <v>152.73063869176181</v>
      </c>
      <c r="M39" t="s">
        <v>173</v>
      </c>
    </row>
    <row r="40" spans="1:13">
      <c r="A40">
        <v>50</v>
      </c>
      <c r="B40" t="s">
        <v>53</v>
      </c>
      <c r="C40">
        <v>7325</v>
      </c>
      <c r="D40">
        <v>5</v>
      </c>
      <c r="E40">
        <v>6122</v>
      </c>
      <c r="F40">
        <v>571</v>
      </c>
      <c r="G40">
        <v>522</v>
      </c>
      <c r="H40">
        <v>105</v>
      </c>
      <c r="I40" s="12">
        <v>18</v>
      </c>
      <c r="J40" s="14">
        <v>1</v>
      </c>
      <c r="K40">
        <f>(I40/C40)*10000</f>
        <v>24.573378839590443</v>
      </c>
      <c r="L40">
        <f>(J40/C40)*10000</f>
        <v>1.3651877133105803</v>
      </c>
      <c r="M40" t="s">
        <v>173</v>
      </c>
    </row>
    <row r="41" spans="1:13">
      <c r="A41">
        <v>33</v>
      </c>
      <c r="B41" t="s">
        <v>34</v>
      </c>
      <c r="C41">
        <v>21390</v>
      </c>
      <c r="D41">
        <v>3307</v>
      </c>
      <c r="E41">
        <v>6015</v>
      </c>
      <c r="F41">
        <v>1202</v>
      </c>
      <c r="G41">
        <v>10281</v>
      </c>
      <c r="H41">
        <v>585</v>
      </c>
      <c r="I41" s="12">
        <v>63</v>
      </c>
      <c r="J41" s="14">
        <v>284</v>
      </c>
      <c r="K41">
        <f>(I41/C41)*10000</f>
        <v>29.453015427769987</v>
      </c>
      <c r="L41">
        <f>(J41/C41)*10000</f>
        <v>132.77232351566153</v>
      </c>
      <c r="M41" t="s">
        <v>176</v>
      </c>
    </row>
    <row r="42" spans="1:13">
      <c r="A42">
        <v>36</v>
      </c>
      <c r="B42" t="s">
        <v>37</v>
      </c>
      <c r="C42">
        <v>5918</v>
      </c>
      <c r="D42">
        <v>35</v>
      </c>
      <c r="E42">
        <v>5567</v>
      </c>
      <c r="F42">
        <v>87</v>
      </c>
      <c r="G42">
        <v>122</v>
      </c>
      <c r="H42">
        <v>107</v>
      </c>
      <c r="I42" s="12">
        <v>20</v>
      </c>
      <c r="J42" s="14">
        <v>59</v>
      </c>
      <c r="K42">
        <f>(I42/C42)*10000</f>
        <v>33.795201081446436</v>
      </c>
      <c r="L42">
        <f>(J42/C42)*10000</f>
        <v>99.69584319026697</v>
      </c>
      <c r="M42" t="s">
        <v>173</v>
      </c>
    </row>
    <row r="43" spans="1:13">
      <c r="A43">
        <v>22</v>
      </c>
      <c r="B43" t="s">
        <v>22</v>
      </c>
      <c r="C43">
        <v>72791</v>
      </c>
      <c r="D43">
        <v>1828</v>
      </c>
      <c r="E43">
        <v>3900</v>
      </c>
      <c r="F43">
        <v>37295</v>
      </c>
      <c r="G43">
        <v>28514</v>
      </c>
      <c r="H43">
        <v>1254</v>
      </c>
      <c r="I43" s="12">
        <v>210</v>
      </c>
      <c r="J43" s="14">
        <v>26</v>
      </c>
      <c r="K43">
        <f>(I43/C43)*10000</f>
        <v>28.849720432471045</v>
      </c>
      <c r="L43">
        <f>(J43/C43)*10000</f>
        <v>3.5718701487821294</v>
      </c>
      <c r="M43" t="s">
        <v>174</v>
      </c>
    </row>
    <row r="44" spans="1:13">
      <c r="A44">
        <v>6</v>
      </c>
      <c r="B44" t="s">
        <v>63</v>
      </c>
      <c r="C44">
        <v>94368</v>
      </c>
      <c r="D44">
        <v>5653</v>
      </c>
      <c r="E44">
        <v>3651</v>
      </c>
      <c r="F44">
        <v>7198</v>
      </c>
      <c r="G44">
        <v>75845</v>
      </c>
      <c r="H44">
        <v>2021</v>
      </c>
      <c r="I44" s="12">
        <v>142</v>
      </c>
      <c r="J44" s="14">
        <v>343</v>
      </c>
      <c r="K44">
        <f>(I44/C44)*10000</f>
        <v>15.047473719905053</v>
      </c>
      <c r="L44">
        <f>(J44/C44)*10000</f>
        <v>36.347066802305868</v>
      </c>
      <c r="M44" t="s">
        <v>175</v>
      </c>
    </row>
    <row r="45" spans="1:13">
      <c r="A45">
        <v>32</v>
      </c>
      <c r="B45" t="s">
        <v>33</v>
      </c>
      <c r="C45">
        <v>29283</v>
      </c>
      <c r="D45">
        <v>4658</v>
      </c>
      <c r="E45">
        <v>3361</v>
      </c>
      <c r="F45">
        <v>2010</v>
      </c>
      <c r="G45">
        <v>18359</v>
      </c>
      <c r="H45">
        <v>895</v>
      </c>
      <c r="I45" s="12">
        <v>170</v>
      </c>
      <c r="J45" s="14">
        <v>241</v>
      </c>
      <c r="K45">
        <f>(I45/C45)*10000</f>
        <v>58.054161117371855</v>
      </c>
      <c r="L45">
        <f>(J45/C45)*10000</f>
        <v>82.300310760509504</v>
      </c>
      <c r="M45" t="s">
        <v>175</v>
      </c>
    </row>
    <row r="46" spans="1:13">
      <c r="A46">
        <v>47</v>
      </c>
      <c r="B46" t="s">
        <v>49</v>
      </c>
      <c r="C46">
        <v>2916</v>
      </c>
      <c r="D46">
        <v>0</v>
      </c>
      <c r="E46">
        <v>2849</v>
      </c>
      <c r="F46">
        <v>20</v>
      </c>
      <c r="G46">
        <v>19</v>
      </c>
      <c r="H46">
        <v>28</v>
      </c>
      <c r="I46" s="12">
        <v>2</v>
      </c>
      <c r="J46" s="16"/>
      <c r="K46">
        <f>(I46/C46)*10000</f>
        <v>6.8587105624142657</v>
      </c>
      <c r="L46">
        <f>(J46/C46)*10000</f>
        <v>0</v>
      </c>
      <c r="M46" t="s">
        <v>173</v>
      </c>
    </row>
    <row r="47" spans="1:13">
      <c r="A47">
        <v>7</v>
      </c>
      <c r="B47" t="s">
        <v>74</v>
      </c>
      <c r="C47">
        <v>64116</v>
      </c>
      <c r="D47">
        <v>3296</v>
      </c>
      <c r="E47">
        <v>2753</v>
      </c>
      <c r="F47">
        <v>3571</v>
      </c>
      <c r="G47">
        <v>53138</v>
      </c>
      <c r="H47">
        <v>1358</v>
      </c>
      <c r="I47" s="12">
        <v>99</v>
      </c>
      <c r="J47" s="14">
        <v>267</v>
      </c>
      <c r="K47">
        <f>(I47/C47)*10000</f>
        <v>15.440763615946098</v>
      </c>
      <c r="L47">
        <f>(J47/C47)*10000</f>
        <v>41.64327157027887</v>
      </c>
      <c r="M47" t="s">
        <v>175</v>
      </c>
    </row>
    <row r="48" spans="1:13">
      <c r="A48">
        <v>37</v>
      </c>
      <c r="B48" t="s">
        <v>38</v>
      </c>
      <c r="C48">
        <v>2876</v>
      </c>
      <c r="D48">
        <v>7</v>
      </c>
      <c r="E48">
        <v>2651</v>
      </c>
      <c r="F48">
        <v>132</v>
      </c>
      <c r="G48">
        <v>47</v>
      </c>
      <c r="H48">
        <v>39</v>
      </c>
      <c r="I48" s="12">
        <v>8</v>
      </c>
      <c r="J48" s="16"/>
      <c r="K48">
        <f>(I48/C48)*10000</f>
        <v>27.816411682892905</v>
      </c>
      <c r="L48">
        <f>(J48/C48)*10000</f>
        <v>0</v>
      </c>
      <c r="M48" t="s">
        <v>173</v>
      </c>
    </row>
    <row r="49" spans="1:13">
      <c r="A49">
        <v>19</v>
      </c>
      <c r="B49" t="s">
        <v>18</v>
      </c>
      <c r="C49">
        <v>78743</v>
      </c>
      <c r="D49">
        <v>1537</v>
      </c>
      <c r="E49">
        <v>2493</v>
      </c>
      <c r="F49">
        <v>62101</v>
      </c>
      <c r="G49">
        <v>11959</v>
      </c>
      <c r="H49">
        <v>653</v>
      </c>
      <c r="I49" s="12">
        <v>293</v>
      </c>
      <c r="J49" s="14">
        <v>3</v>
      </c>
      <c r="K49">
        <f>(I49/C49)*10000</f>
        <v>37.209656731392002</v>
      </c>
      <c r="L49">
        <f>(J49/C49)*10000</f>
        <v>0.38098624639650508</v>
      </c>
      <c r="M49" t="s">
        <v>174</v>
      </c>
    </row>
    <row r="50" spans="1:13">
      <c r="A50">
        <v>63</v>
      </c>
      <c r="B50" t="s">
        <v>67</v>
      </c>
      <c r="C50">
        <v>39894</v>
      </c>
      <c r="D50">
        <v>121</v>
      </c>
      <c r="E50">
        <v>2161</v>
      </c>
      <c r="F50">
        <v>35589</v>
      </c>
      <c r="G50">
        <v>1892</v>
      </c>
      <c r="H50">
        <v>131</v>
      </c>
      <c r="I50" s="12">
        <v>80</v>
      </c>
      <c r="J50" s="14">
        <v>1</v>
      </c>
      <c r="K50">
        <f>(I50/C50)*10000</f>
        <v>20.05314082318143</v>
      </c>
      <c r="L50">
        <f>(J50/C50)*10000</f>
        <v>0.2506642602897679</v>
      </c>
      <c r="M50" t="s">
        <v>174</v>
      </c>
    </row>
    <row r="51" spans="1:13">
      <c r="A51">
        <v>14</v>
      </c>
      <c r="B51" t="s">
        <v>13</v>
      </c>
      <c r="C51">
        <v>51542</v>
      </c>
      <c r="D51">
        <v>7430</v>
      </c>
      <c r="E51">
        <v>2076</v>
      </c>
      <c r="F51">
        <v>25487</v>
      </c>
      <c r="G51">
        <v>15054</v>
      </c>
      <c r="H51">
        <v>1495</v>
      </c>
      <c r="I51" s="12">
        <v>65</v>
      </c>
      <c r="J51" s="14">
        <v>32</v>
      </c>
      <c r="K51">
        <f>(I51/C51)*10000</f>
        <v>12.611074463544293</v>
      </c>
      <c r="L51">
        <f>(J51/C51)*10000</f>
        <v>6.2085289666679602</v>
      </c>
      <c r="M51" t="s">
        <v>176</v>
      </c>
    </row>
    <row r="52" spans="1:13">
      <c r="A52">
        <v>56</v>
      </c>
      <c r="B52" t="s">
        <v>59</v>
      </c>
      <c r="C52">
        <v>34513</v>
      </c>
      <c r="D52">
        <v>346</v>
      </c>
      <c r="E52">
        <v>2040</v>
      </c>
      <c r="F52">
        <v>13515</v>
      </c>
      <c r="G52">
        <v>18372</v>
      </c>
      <c r="H52">
        <v>240</v>
      </c>
      <c r="I52" s="12">
        <v>21</v>
      </c>
      <c r="J52" s="15"/>
      <c r="K52">
        <f>(I52/C52)*10000</f>
        <v>6.0846637498913454</v>
      </c>
      <c r="L52">
        <f>(J52/C52)*10000</f>
        <v>0</v>
      </c>
      <c r="M52" t="s">
        <v>175</v>
      </c>
    </row>
    <row r="53" spans="1:13">
      <c r="A53">
        <v>16</v>
      </c>
      <c r="B53" t="s">
        <v>15</v>
      </c>
      <c r="C53">
        <v>53359</v>
      </c>
      <c r="D53">
        <v>3736</v>
      </c>
      <c r="E53">
        <v>1736</v>
      </c>
      <c r="F53">
        <v>24332</v>
      </c>
      <c r="G53">
        <v>22234</v>
      </c>
      <c r="H53">
        <v>1321</v>
      </c>
      <c r="I53" s="12">
        <v>62</v>
      </c>
      <c r="J53" s="14">
        <v>28</v>
      </c>
      <c r="K53">
        <f>(I53/C53)*10000</f>
        <v>11.619408159823086</v>
      </c>
      <c r="L53">
        <f>(J53/C53)*10000</f>
        <v>5.2474746528233283</v>
      </c>
      <c r="M53" t="s">
        <v>176</v>
      </c>
    </row>
    <row r="54" spans="1:13">
      <c r="A54">
        <v>4</v>
      </c>
      <c r="B54" t="s">
        <v>41</v>
      </c>
      <c r="C54">
        <v>39493</v>
      </c>
      <c r="D54">
        <v>4399</v>
      </c>
      <c r="E54">
        <v>1488</v>
      </c>
      <c r="F54">
        <v>7562</v>
      </c>
      <c r="G54">
        <v>24916</v>
      </c>
      <c r="H54">
        <v>1128</v>
      </c>
      <c r="I54" s="12">
        <v>60</v>
      </c>
      <c r="J54" s="14">
        <v>13</v>
      </c>
      <c r="K54">
        <f>(I54/C54)*10000</f>
        <v>15.192565771149317</v>
      </c>
      <c r="L54">
        <f>(J54/C54)*10000</f>
        <v>3.2917225837490189</v>
      </c>
      <c r="M54" t="s">
        <v>175</v>
      </c>
    </row>
    <row r="55" spans="1:13">
      <c r="A55">
        <v>34</v>
      </c>
      <c r="B55" t="s">
        <v>35</v>
      </c>
      <c r="C55">
        <v>13391</v>
      </c>
      <c r="D55">
        <v>9721</v>
      </c>
      <c r="E55">
        <v>1419</v>
      </c>
      <c r="F55">
        <v>464</v>
      </c>
      <c r="G55">
        <v>1642</v>
      </c>
      <c r="H55">
        <v>145</v>
      </c>
      <c r="I55" s="12">
        <v>16</v>
      </c>
      <c r="J55" s="12">
        <v>13</v>
      </c>
      <c r="K55">
        <f>(I55/C55)*10000</f>
        <v>11.948323500858786</v>
      </c>
      <c r="L55">
        <f>(J55/C55)*10000</f>
        <v>9.7080128444477634</v>
      </c>
      <c r="M55" t="s">
        <v>176</v>
      </c>
    </row>
    <row r="56" spans="1:13">
      <c r="A56">
        <v>65</v>
      </c>
      <c r="B56" t="s">
        <v>69</v>
      </c>
      <c r="C56">
        <v>33355</v>
      </c>
      <c r="D56">
        <v>210</v>
      </c>
      <c r="E56">
        <v>1390</v>
      </c>
      <c r="F56">
        <v>26669</v>
      </c>
      <c r="G56">
        <v>4924</v>
      </c>
      <c r="H56">
        <v>162</v>
      </c>
      <c r="I56" s="12">
        <v>26</v>
      </c>
      <c r="J56" s="14">
        <v>2</v>
      </c>
      <c r="K56">
        <f>(I56/C56)*10000</f>
        <v>7.7949332933593158</v>
      </c>
      <c r="L56">
        <f>(J56/C56)*10000</f>
        <v>0.59961025333533202</v>
      </c>
      <c r="M56" t="s">
        <v>174</v>
      </c>
    </row>
    <row r="57" spans="1:13">
      <c r="A57">
        <v>31</v>
      </c>
      <c r="B57" t="s">
        <v>32</v>
      </c>
      <c r="C57">
        <v>35769</v>
      </c>
      <c r="D57">
        <v>371</v>
      </c>
      <c r="E57">
        <v>1108</v>
      </c>
      <c r="F57">
        <v>29486</v>
      </c>
      <c r="G57">
        <v>4447</v>
      </c>
      <c r="H57">
        <v>357</v>
      </c>
      <c r="I57" s="12">
        <v>125</v>
      </c>
      <c r="J57" s="12">
        <v>265</v>
      </c>
      <c r="K57">
        <f>(I57/C57)*10000</f>
        <v>34.946462020185074</v>
      </c>
      <c r="L57">
        <f>(J57/C57)*10000</f>
        <v>74.086499482792362</v>
      </c>
      <c r="M57" t="s">
        <v>174</v>
      </c>
    </row>
    <row r="58" spans="1:13">
      <c r="A58">
        <v>21</v>
      </c>
      <c r="B58" t="s">
        <v>21</v>
      </c>
      <c r="C58">
        <v>39262</v>
      </c>
      <c r="D58">
        <v>1194</v>
      </c>
      <c r="E58">
        <v>991</v>
      </c>
      <c r="F58">
        <v>25295</v>
      </c>
      <c r="G58">
        <v>11166</v>
      </c>
      <c r="H58">
        <v>616</v>
      </c>
      <c r="I58" s="12">
        <v>52</v>
      </c>
      <c r="J58" s="14">
        <v>22</v>
      </c>
      <c r="K58">
        <f>(I58/C58)*10000</f>
        <v>13.244358412714584</v>
      </c>
      <c r="L58">
        <f>(J58/C58)*10000</f>
        <v>5.6033824053792474</v>
      </c>
      <c r="M58" t="s">
        <v>174</v>
      </c>
    </row>
    <row r="59" spans="1:13">
      <c r="A59">
        <v>74</v>
      </c>
      <c r="B59" t="s">
        <v>79</v>
      </c>
      <c r="C59">
        <v>19093</v>
      </c>
      <c r="D59">
        <v>126</v>
      </c>
      <c r="E59">
        <v>987</v>
      </c>
      <c r="F59">
        <v>1382</v>
      </c>
      <c r="G59">
        <v>16413</v>
      </c>
      <c r="H59">
        <v>185</v>
      </c>
      <c r="I59" s="12">
        <v>13</v>
      </c>
      <c r="J59" s="15"/>
      <c r="K59">
        <f>(I59/C59)*10000</f>
        <v>6.808778086209605</v>
      </c>
      <c r="L59">
        <f>(J59/C59)*10000</f>
        <v>0</v>
      </c>
      <c r="M59" t="s">
        <v>175</v>
      </c>
    </row>
    <row r="60" spans="1:13">
      <c r="A60">
        <v>15</v>
      </c>
      <c r="B60" t="s">
        <v>14</v>
      </c>
      <c r="C60">
        <v>64124</v>
      </c>
      <c r="D60">
        <v>2972</v>
      </c>
      <c r="E60">
        <v>856</v>
      </c>
      <c r="F60">
        <v>24861</v>
      </c>
      <c r="G60">
        <v>34329</v>
      </c>
      <c r="H60">
        <v>1106</v>
      </c>
      <c r="I60" s="12">
        <v>208</v>
      </c>
      <c r="J60" s="14">
        <v>2</v>
      </c>
      <c r="K60">
        <f>(I60/C60)*10000</f>
        <v>32.437153016031438</v>
      </c>
      <c r="L60">
        <f>(J60/C60)*10000</f>
        <v>0.31189570207722539</v>
      </c>
      <c r="M60" t="s">
        <v>175</v>
      </c>
    </row>
    <row r="61" spans="1:13">
      <c r="A61">
        <v>52</v>
      </c>
      <c r="B61" t="s">
        <v>55</v>
      </c>
      <c r="C61">
        <v>23042</v>
      </c>
      <c r="D61">
        <v>53</v>
      </c>
      <c r="E61">
        <v>777</v>
      </c>
      <c r="F61">
        <v>18076</v>
      </c>
      <c r="G61">
        <v>3969</v>
      </c>
      <c r="H61">
        <v>167</v>
      </c>
      <c r="I61" s="12">
        <v>31</v>
      </c>
      <c r="J61" s="14">
        <v>4</v>
      </c>
      <c r="K61">
        <f>(I61/C61)*10000</f>
        <v>13.453693255793768</v>
      </c>
      <c r="L61">
        <f>(J61/C61)*10000</f>
        <v>1.7359604201024217</v>
      </c>
      <c r="M61" t="s">
        <v>174</v>
      </c>
    </row>
    <row r="62" spans="1:13">
      <c r="A62">
        <v>20</v>
      </c>
      <c r="B62" t="s">
        <v>20</v>
      </c>
      <c r="C62">
        <v>25010</v>
      </c>
      <c r="D62">
        <v>294</v>
      </c>
      <c r="E62">
        <v>757</v>
      </c>
      <c r="F62">
        <v>21860</v>
      </c>
      <c r="G62">
        <v>1913</v>
      </c>
      <c r="H62">
        <v>186</v>
      </c>
      <c r="I62" s="12">
        <v>67</v>
      </c>
      <c r="J62" s="14">
        <v>11</v>
      </c>
      <c r="K62">
        <f>(I62/C62)*10000</f>
        <v>26.789284286285486</v>
      </c>
      <c r="L62">
        <f>(J62/C62)*10000</f>
        <v>4.3982407037185123</v>
      </c>
      <c r="M62" t="s">
        <v>174</v>
      </c>
    </row>
    <row r="63" spans="1:13">
      <c r="A63">
        <v>5</v>
      </c>
      <c r="B63" t="s">
        <v>52</v>
      </c>
      <c r="C63">
        <v>31867</v>
      </c>
      <c r="D63">
        <v>1449</v>
      </c>
      <c r="E63">
        <v>738</v>
      </c>
      <c r="F63">
        <v>4330</v>
      </c>
      <c r="G63">
        <v>24634</v>
      </c>
      <c r="H63">
        <v>716</v>
      </c>
      <c r="I63" s="12">
        <v>25</v>
      </c>
      <c r="J63" s="14">
        <v>7</v>
      </c>
      <c r="K63">
        <f>(I63/C63)*10000</f>
        <v>7.8451062227382558</v>
      </c>
      <c r="L63">
        <f>(J63/C63)*10000</f>
        <v>2.1966297423667114</v>
      </c>
      <c r="M63" t="s">
        <v>175</v>
      </c>
    </row>
    <row r="64" spans="1:13">
      <c r="A64">
        <v>60</v>
      </c>
      <c r="B64" t="s">
        <v>64</v>
      </c>
      <c r="C64">
        <v>31977</v>
      </c>
      <c r="D64">
        <v>11038</v>
      </c>
      <c r="E64">
        <v>672</v>
      </c>
      <c r="F64">
        <v>8627</v>
      </c>
      <c r="G64">
        <v>11225</v>
      </c>
      <c r="H64">
        <v>415</v>
      </c>
      <c r="I64" s="12">
        <v>81</v>
      </c>
      <c r="J64" s="14">
        <v>28</v>
      </c>
      <c r="K64">
        <f>(I64/C64)*10000</f>
        <v>25.330706445257526</v>
      </c>
      <c r="L64">
        <f>(J64/C64)*10000</f>
        <v>8.756293586014948</v>
      </c>
      <c r="M64" t="s">
        <v>176</v>
      </c>
    </row>
    <row r="65" spans="1:13">
      <c r="A65">
        <v>18</v>
      </c>
      <c r="B65" t="s">
        <v>17</v>
      </c>
      <c r="C65">
        <v>13426</v>
      </c>
      <c r="D65">
        <v>377</v>
      </c>
      <c r="E65">
        <v>598</v>
      </c>
      <c r="F65">
        <v>7248</v>
      </c>
      <c r="G65">
        <v>5041</v>
      </c>
      <c r="H65">
        <v>162</v>
      </c>
      <c r="J65" s="15"/>
      <c r="K65">
        <f>(I65/C65)*10000</f>
        <v>0</v>
      </c>
      <c r="L65">
        <f>(J65/C65)*10000</f>
        <v>0</v>
      </c>
      <c r="M65" t="s">
        <v>174</v>
      </c>
    </row>
    <row r="66" spans="1:13">
      <c r="A66">
        <v>13</v>
      </c>
      <c r="B66" t="s">
        <v>12</v>
      </c>
      <c r="C66">
        <v>17931</v>
      </c>
      <c r="D66">
        <v>4600</v>
      </c>
      <c r="E66">
        <v>573</v>
      </c>
      <c r="F66">
        <v>3224</v>
      </c>
      <c r="G66">
        <v>8847</v>
      </c>
      <c r="H66">
        <v>687</v>
      </c>
      <c r="I66" s="12">
        <v>15</v>
      </c>
      <c r="J66" s="15"/>
      <c r="K66">
        <f>(I66/C66)*10000</f>
        <v>8.365400702693659</v>
      </c>
      <c r="L66">
        <f>(J66/C66)*10000</f>
        <v>0</v>
      </c>
      <c r="M66" t="s">
        <v>176</v>
      </c>
    </row>
    <row r="67" spans="1:13">
      <c r="A67">
        <v>58</v>
      </c>
      <c r="B67" t="s">
        <v>61</v>
      </c>
      <c r="C67">
        <v>45368</v>
      </c>
      <c r="D67">
        <v>2252</v>
      </c>
      <c r="E67">
        <v>542</v>
      </c>
      <c r="F67">
        <v>38693</v>
      </c>
      <c r="G67">
        <v>3682</v>
      </c>
      <c r="H67">
        <v>199</v>
      </c>
      <c r="I67" s="12">
        <v>113</v>
      </c>
      <c r="J67" s="14">
        <v>1</v>
      </c>
      <c r="K67">
        <f>(I67/C67)*10000</f>
        <v>24.907423734791042</v>
      </c>
      <c r="L67">
        <f>(J67/C67)*10000</f>
        <v>0.22041967906894727</v>
      </c>
      <c r="M67" t="s">
        <v>174</v>
      </c>
    </row>
    <row r="68" spans="1:13">
      <c r="A68">
        <v>76</v>
      </c>
      <c r="B68" t="s">
        <v>81</v>
      </c>
      <c r="C68">
        <v>12756</v>
      </c>
      <c r="D68">
        <v>1058</v>
      </c>
      <c r="E68">
        <v>403</v>
      </c>
      <c r="F68">
        <v>1212</v>
      </c>
      <c r="G68">
        <v>9845</v>
      </c>
      <c r="H68">
        <v>238</v>
      </c>
      <c r="I68" s="12">
        <v>1</v>
      </c>
      <c r="J68" s="15"/>
      <c r="K68">
        <f>(I68/C68)*10000</f>
        <v>0.7839448102853559</v>
      </c>
      <c r="L68">
        <f>(J68/C68)*10000</f>
        <v>0</v>
      </c>
      <c r="M68" t="s">
        <v>175</v>
      </c>
    </row>
    <row r="69" spans="1:13">
      <c r="A69">
        <v>55</v>
      </c>
      <c r="B69" t="s">
        <v>58</v>
      </c>
      <c r="C69">
        <v>9426</v>
      </c>
      <c r="D69">
        <v>48</v>
      </c>
      <c r="E69">
        <v>364</v>
      </c>
      <c r="F69">
        <v>4671</v>
      </c>
      <c r="G69">
        <v>4235</v>
      </c>
      <c r="H69">
        <v>108</v>
      </c>
      <c r="I69" s="12">
        <v>5</v>
      </c>
      <c r="J69" s="15"/>
      <c r="K69">
        <f>(I69/C69)*10000</f>
        <v>5.3044769785699133</v>
      </c>
      <c r="L69">
        <f>(J69/C69)*10000</f>
        <v>0</v>
      </c>
      <c r="M69" t="s">
        <v>176</v>
      </c>
    </row>
    <row r="70" spans="1:13">
      <c r="A70">
        <v>17</v>
      </c>
      <c r="B70" t="s">
        <v>16</v>
      </c>
      <c r="C70">
        <v>41932</v>
      </c>
      <c r="D70">
        <v>1587</v>
      </c>
      <c r="E70">
        <v>308</v>
      </c>
      <c r="F70">
        <v>9997</v>
      </c>
      <c r="G70">
        <v>29512</v>
      </c>
      <c r="H70">
        <v>528</v>
      </c>
      <c r="I70" s="12">
        <v>35</v>
      </c>
      <c r="J70" s="14">
        <v>1</v>
      </c>
      <c r="K70">
        <f>(I70/C70)*10000</f>
        <v>8.3468472765429738</v>
      </c>
      <c r="L70">
        <f>(J70/C70)*10000</f>
        <v>0.23848135075837071</v>
      </c>
      <c r="M70" t="s">
        <v>175</v>
      </c>
    </row>
    <row r="71" spans="1:13">
      <c r="A71">
        <v>64</v>
      </c>
      <c r="B71" t="s">
        <v>68</v>
      </c>
      <c r="C71">
        <v>23139</v>
      </c>
      <c r="D71">
        <v>212</v>
      </c>
      <c r="E71">
        <v>282</v>
      </c>
      <c r="F71">
        <v>10484</v>
      </c>
      <c r="G71">
        <v>11921</v>
      </c>
      <c r="H71">
        <v>240</v>
      </c>
      <c r="I71" s="12">
        <v>13</v>
      </c>
      <c r="J71" s="14">
        <v>1</v>
      </c>
      <c r="K71">
        <f>(I71/C71)*10000</f>
        <v>5.6182203206707282</v>
      </c>
      <c r="L71">
        <f>(J71/C71)*10000</f>
        <v>0.43217079389774843</v>
      </c>
      <c r="M71" t="s">
        <v>175</v>
      </c>
    </row>
    <row r="72" spans="1:13">
      <c r="A72">
        <v>11</v>
      </c>
      <c r="B72" t="s">
        <v>10</v>
      </c>
      <c r="C72">
        <v>25448</v>
      </c>
      <c r="D72">
        <v>2256</v>
      </c>
      <c r="E72">
        <v>265</v>
      </c>
      <c r="F72">
        <v>4927</v>
      </c>
      <c r="G72">
        <v>17475</v>
      </c>
      <c r="H72">
        <v>525</v>
      </c>
      <c r="I72" s="12">
        <v>59</v>
      </c>
      <c r="J72" s="14">
        <v>3</v>
      </c>
      <c r="K72">
        <f>(I72/C72)*10000</f>
        <v>23.184533165671173</v>
      </c>
      <c r="L72">
        <f>(J72/C72)*10000</f>
        <v>1.178874567745992</v>
      </c>
      <c r="M72" t="s">
        <v>175</v>
      </c>
    </row>
    <row r="73" spans="1:13">
      <c r="A73">
        <v>62</v>
      </c>
      <c r="B73" t="s">
        <v>66</v>
      </c>
      <c r="C73">
        <v>18109</v>
      </c>
      <c r="D73">
        <v>222</v>
      </c>
      <c r="E73">
        <v>255</v>
      </c>
      <c r="F73">
        <v>14314</v>
      </c>
      <c r="G73">
        <v>3250</v>
      </c>
      <c r="H73">
        <v>68</v>
      </c>
      <c r="I73" s="12">
        <v>5</v>
      </c>
      <c r="J73" s="14">
        <v>21</v>
      </c>
      <c r="K73">
        <f>(I73/C73)*10000</f>
        <v>2.7610580374399469</v>
      </c>
      <c r="L73">
        <f>(J73/C73)*10000</f>
        <v>11.596443757247776</v>
      </c>
      <c r="M73" t="s">
        <v>174</v>
      </c>
    </row>
    <row r="74" spans="1:13">
      <c r="A74">
        <v>59</v>
      </c>
      <c r="B74" t="s">
        <v>62</v>
      </c>
      <c r="C74">
        <v>15612</v>
      </c>
      <c r="D74">
        <v>2445</v>
      </c>
      <c r="E74">
        <v>234</v>
      </c>
      <c r="F74">
        <v>10111</v>
      </c>
      <c r="G74">
        <v>2667</v>
      </c>
      <c r="H74">
        <v>155</v>
      </c>
      <c r="I74" s="12">
        <v>35</v>
      </c>
      <c r="J74" s="14">
        <v>1</v>
      </c>
      <c r="K74">
        <f>(I74/C74)*10000</f>
        <v>22.418652318729183</v>
      </c>
      <c r="L74">
        <f>(J74/C74)*10000</f>
        <v>0.64053292339226231</v>
      </c>
      <c r="M74" t="s">
        <v>174</v>
      </c>
    </row>
    <row r="75" spans="1:13">
      <c r="A75">
        <v>10</v>
      </c>
      <c r="B75" t="s">
        <v>9</v>
      </c>
      <c r="C75">
        <v>37023</v>
      </c>
      <c r="D75">
        <v>1696</v>
      </c>
      <c r="E75">
        <v>164</v>
      </c>
      <c r="F75">
        <v>4442</v>
      </c>
      <c r="G75">
        <v>30157</v>
      </c>
      <c r="H75">
        <v>564</v>
      </c>
      <c r="I75" s="12">
        <v>12</v>
      </c>
      <c r="J75" s="14">
        <v>4</v>
      </c>
      <c r="K75">
        <f>(I75/C75)*10000</f>
        <v>3.2412284255732922</v>
      </c>
      <c r="L75">
        <f>(J75/C75)*10000</f>
        <v>1.0804094751910973</v>
      </c>
      <c r="M75" t="s">
        <v>175</v>
      </c>
    </row>
    <row r="76" spans="1:13">
      <c r="A76">
        <v>12</v>
      </c>
      <c r="B76" t="s">
        <v>11</v>
      </c>
      <c r="C76">
        <v>18508</v>
      </c>
      <c r="D76">
        <v>1989</v>
      </c>
      <c r="E76">
        <v>137</v>
      </c>
      <c r="F76">
        <v>2126</v>
      </c>
      <c r="G76">
        <v>13815</v>
      </c>
      <c r="H76">
        <v>441</v>
      </c>
      <c r="I76" s="12">
        <v>4</v>
      </c>
      <c r="J76" s="14">
        <v>2</v>
      </c>
      <c r="K76">
        <f>(I76/C76)*10000</f>
        <v>2.1612275772638858</v>
      </c>
      <c r="L76">
        <f>(J76/C76)*10000</f>
        <v>1.0806137886319429</v>
      </c>
      <c r="M76" t="s">
        <v>175</v>
      </c>
    </row>
    <row r="77" spans="1:13">
      <c r="A77">
        <v>57</v>
      </c>
      <c r="B77" t="s">
        <v>167</v>
      </c>
      <c r="C77">
        <v>13393</v>
      </c>
      <c r="D77">
        <v>138</v>
      </c>
      <c r="E77">
        <v>130</v>
      </c>
      <c r="F77">
        <v>10182</v>
      </c>
      <c r="G77">
        <v>2874</v>
      </c>
      <c r="H77">
        <v>69</v>
      </c>
      <c r="I77" s="12">
        <v>7</v>
      </c>
      <c r="J77" s="15"/>
      <c r="K77">
        <f>(I77/C77)*10000</f>
        <v>5.2266109161502277</v>
      </c>
      <c r="L77">
        <f>(J77/C77)*10000</f>
        <v>0</v>
      </c>
      <c r="M77" t="s">
        <v>174</v>
      </c>
    </row>
    <row r="78" spans="1:13">
      <c r="A78">
        <v>9</v>
      </c>
      <c r="B78" t="s">
        <v>84</v>
      </c>
      <c r="C78">
        <v>11187</v>
      </c>
      <c r="D78">
        <v>269</v>
      </c>
      <c r="E78">
        <v>29</v>
      </c>
      <c r="F78">
        <v>872</v>
      </c>
      <c r="G78">
        <v>9885</v>
      </c>
      <c r="H78">
        <v>132</v>
      </c>
      <c r="I78" s="12">
        <v>2</v>
      </c>
      <c r="J78" s="12">
        <v>1</v>
      </c>
      <c r="K78">
        <f>(I78/C78)*10000</f>
        <v>1.7877893984088675</v>
      </c>
      <c r="L78">
        <f>(J78/C78)*10000</f>
        <v>0.89389469920443376</v>
      </c>
      <c r="M78" t="s">
        <v>175</v>
      </c>
    </row>
  </sheetData>
  <sortState ref="A2:M78">
    <sortCondition descending="1" ref="E2:E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sqref="A1:A77"/>
    </sheetView>
  </sheetViews>
  <sheetFormatPr baseColWidth="10" defaultRowHeight="12" x14ac:dyDescent="0"/>
  <sheetData>
    <row r="1" spans="1:3">
      <c r="A1">
        <v>1</v>
      </c>
      <c r="B1" t="s">
        <v>85</v>
      </c>
      <c r="C1" t="str">
        <f>TRIM(B1)</f>
        <v>Rogers Park</v>
      </c>
    </row>
    <row r="2" spans="1:3">
      <c r="A2">
        <v>10</v>
      </c>
      <c r="B2" t="s">
        <v>86</v>
      </c>
      <c r="C2" t="str">
        <f t="shared" ref="C2:C65" si="0">TRIM(B2)</f>
        <v>Norwood Park</v>
      </c>
    </row>
    <row r="3" spans="1:3">
      <c r="A3">
        <v>11</v>
      </c>
      <c r="B3" t="s">
        <v>87</v>
      </c>
      <c r="C3" t="str">
        <f t="shared" si="0"/>
        <v>Jefferson Park</v>
      </c>
    </row>
    <row r="4" spans="1:3">
      <c r="A4">
        <v>12</v>
      </c>
      <c r="B4" t="s">
        <v>88</v>
      </c>
      <c r="C4" t="str">
        <f t="shared" si="0"/>
        <v>Forest Glen</v>
      </c>
    </row>
    <row r="5" spans="1:3">
      <c r="A5">
        <v>13</v>
      </c>
      <c r="B5" t="s">
        <v>89</v>
      </c>
      <c r="C5" t="str">
        <f t="shared" si="0"/>
        <v>North Park</v>
      </c>
    </row>
    <row r="6" spans="1:3">
      <c r="A6">
        <v>14</v>
      </c>
      <c r="B6" t="s">
        <v>90</v>
      </c>
      <c r="C6" t="str">
        <f t="shared" si="0"/>
        <v>Albany Park</v>
      </c>
    </row>
    <row r="7" spans="1:3">
      <c r="A7">
        <v>15</v>
      </c>
      <c r="B7" t="s">
        <v>91</v>
      </c>
      <c r="C7" t="str">
        <f t="shared" si="0"/>
        <v>Portage Park</v>
      </c>
    </row>
    <row r="8" spans="1:3">
      <c r="A8">
        <v>16</v>
      </c>
      <c r="B8" t="s">
        <v>92</v>
      </c>
      <c r="C8" t="str">
        <f t="shared" si="0"/>
        <v>Irving Park</v>
      </c>
    </row>
    <row r="9" spans="1:3">
      <c r="A9">
        <v>17</v>
      </c>
      <c r="B9" t="s">
        <v>93</v>
      </c>
      <c r="C9" t="str">
        <f t="shared" si="0"/>
        <v>Dunning</v>
      </c>
    </row>
    <row r="10" spans="1:3">
      <c r="A10">
        <v>18</v>
      </c>
      <c r="B10" t="s">
        <v>94</v>
      </c>
      <c r="C10" t="str">
        <f t="shared" si="0"/>
        <v>Montclare</v>
      </c>
    </row>
    <row r="11" spans="1:3">
      <c r="A11">
        <v>19</v>
      </c>
      <c r="B11" t="s">
        <v>95</v>
      </c>
      <c r="C11" t="str">
        <f t="shared" si="0"/>
        <v>Belmont Cragin</v>
      </c>
    </row>
    <row r="12" spans="1:3">
      <c r="A12">
        <v>2</v>
      </c>
      <c r="B12" t="s">
        <v>96</v>
      </c>
      <c r="C12" t="str">
        <f t="shared" si="0"/>
        <v>West Ridge</v>
      </c>
    </row>
    <row r="13" spans="1:3">
      <c r="A13">
        <v>20</v>
      </c>
      <c r="B13" t="s">
        <v>97</v>
      </c>
      <c r="C13" t="str">
        <f t="shared" si="0"/>
        <v>Hermosa</v>
      </c>
    </row>
    <row r="14" spans="1:3">
      <c r="A14">
        <v>21</v>
      </c>
      <c r="B14" t="s">
        <v>98</v>
      </c>
      <c r="C14" t="str">
        <f t="shared" si="0"/>
        <v>Avondale</v>
      </c>
    </row>
    <row r="15" spans="1:3">
      <c r="A15">
        <v>22</v>
      </c>
      <c r="B15" t="s">
        <v>99</v>
      </c>
      <c r="C15" t="str">
        <f t="shared" si="0"/>
        <v>Logan Square</v>
      </c>
    </row>
    <row r="16" spans="1:3">
      <c r="A16">
        <v>23</v>
      </c>
      <c r="B16" t="s">
        <v>100</v>
      </c>
      <c r="C16" t="str">
        <f t="shared" si="0"/>
        <v>Humboldt Park</v>
      </c>
    </row>
    <row r="17" spans="1:3">
      <c r="A17">
        <v>24</v>
      </c>
      <c r="B17" t="s">
        <v>101</v>
      </c>
      <c r="C17" t="str">
        <f t="shared" si="0"/>
        <v>West Town</v>
      </c>
    </row>
    <row r="18" spans="1:3">
      <c r="A18">
        <v>25</v>
      </c>
      <c r="B18" t="s">
        <v>102</v>
      </c>
      <c r="C18" t="str">
        <f t="shared" si="0"/>
        <v>Austin</v>
      </c>
    </row>
    <row r="19" spans="1:3">
      <c r="A19">
        <v>26</v>
      </c>
      <c r="B19" t="s">
        <v>103</v>
      </c>
      <c r="C19" t="str">
        <f t="shared" si="0"/>
        <v>West Garfield Park</v>
      </c>
    </row>
    <row r="20" spans="1:3">
      <c r="A20">
        <v>27</v>
      </c>
      <c r="B20" t="s">
        <v>104</v>
      </c>
      <c r="C20" t="str">
        <f t="shared" si="0"/>
        <v>East Garfield Park</v>
      </c>
    </row>
    <row r="21" spans="1:3">
      <c r="A21">
        <v>28</v>
      </c>
      <c r="B21" t="s">
        <v>105</v>
      </c>
      <c r="C21" t="str">
        <f t="shared" si="0"/>
        <v>Near West Side</v>
      </c>
    </row>
    <row r="22" spans="1:3">
      <c r="A22">
        <v>29</v>
      </c>
      <c r="B22" t="s">
        <v>106</v>
      </c>
      <c r="C22" t="str">
        <f t="shared" si="0"/>
        <v>North Lawndale</v>
      </c>
    </row>
    <row r="23" spans="1:3">
      <c r="A23">
        <v>3</v>
      </c>
      <c r="B23" t="s">
        <v>107</v>
      </c>
      <c r="C23" t="str">
        <f t="shared" si="0"/>
        <v>Uptown</v>
      </c>
    </row>
    <row r="24" spans="1:3">
      <c r="A24">
        <v>30</v>
      </c>
      <c r="B24" t="s">
        <v>108</v>
      </c>
      <c r="C24" t="str">
        <f t="shared" si="0"/>
        <v>South Lawndale</v>
      </c>
    </row>
    <row r="25" spans="1:3">
      <c r="A25">
        <v>31</v>
      </c>
      <c r="B25" t="s">
        <v>109</v>
      </c>
      <c r="C25" t="str">
        <f t="shared" si="0"/>
        <v>Lower West Side</v>
      </c>
    </row>
    <row r="26" spans="1:3">
      <c r="A26">
        <v>32</v>
      </c>
      <c r="B26" t="s">
        <v>110</v>
      </c>
      <c r="C26" t="str">
        <f t="shared" si="0"/>
        <v>Loop</v>
      </c>
    </row>
    <row r="27" spans="1:3">
      <c r="A27">
        <v>33</v>
      </c>
      <c r="B27" t="s">
        <v>111</v>
      </c>
      <c r="C27" t="str">
        <f t="shared" si="0"/>
        <v>Near South Side</v>
      </c>
    </row>
    <row r="28" spans="1:3">
      <c r="A28">
        <v>34</v>
      </c>
      <c r="B28" t="s">
        <v>112</v>
      </c>
      <c r="C28" t="str">
        <f t="shared" si="0"/>
        <v>Armour Square</v>
      </c>
    </row>
    <row r="29" spans="1:3">
      <c r="A29">
        <v>35</v>
      </c>
      <c r="B29" t="s">
        <v>113</v>
      </c>
      <c r="C29" t="str">
        <f t="shared" si="0"/>
        <v>Douglas</v>
      </c>
    </row>
    <row r="30" spans="1:3">
      <c r="A30">
        <v>36</v>
      </c>
      <c r="B30" t="s">
        <v>114</v>
      </c>
      <c r="C30" t="str">
        <f t="shared" si="0"/>
        <v>Oakland</v>
      </c>
    </row>
    <row r="31" spans="1:3">
      <c r="A31">
        <v>37</v>
      </c>
      <c r="B31" t="s">
        <v>115</v>
      </c>
      <c r="C31" t="str">
        <f t="shared" si="0"/>
        <v>Fuller Park</v>
      </c>
    </row>
    <row r="32" spans="1:3">
      <c r="A32">
        <v>38</v>
      </c>
      <c r="B32" t="s">
        <v>116</v>
      </c>
      <c r="C32" t="str">
        <f t="shared" si="0"/>
        <v>Grand Boulevard</v>
      </c>
    </row>
    <row r="33" spans="1:3">
      <c r="A33">
        <v>39</v>
      </c>
      <c r="B33" t="s">
        <v>117</v>
      </c>
      <c r="C33" t="str">
        <f t="shared" si="0"/>
        <v>Kenwood</v>
      </c>
    </row>
    <row r="34" spans="1:3">
      <c r="A34">
        <v>4</v>
      </c>
      <c r="B34" t="s">
        <v>118</v>
      </c>
      <c r="C34" t="str">
        <f t="shared" si="0"/>
        <v>Lincoln Square</v>
      </c>
    </row>
    <row r="35" spans="1:3">
      <c r="A35">
        <v>40</v>
      </c>
      <c r="B35" t="s">
        <v>119</v>
      </c>
      <c r="C35" t="str">
        <f t="shared" si="0"/>
        <v>Washington Park</v>
      </c>
    </row>
    <row r="36" spans="1:3">
      <c r="A36">
        <v>41</v>
      </c>
      <c r="B36" t="s">
        <v>120</v>
      </c>
      <c r="C36" t="str">
        <f t="shared" si="0"/>
        <v>Hyde Park</v>
      </c>
    </row>
    <row r="37" spans="1:3">
      <c r="A37">
        <v>42</v>
      </c>
      <c r="B37" t="s">
        <v>121</v>
      </c>
      <c r="C37" t="str">
        <f t="shared" si="0"/>
        <v>Woodlawn</v>
      </c>
    </row>
    <row r="38" spans="1:3">
      <c r="A38">
        <v>43</v>
      </c>
      <c r="B38" t="s">
        <v>122</v>
      </c>
      <c r="C38" t="str">
        <f t="shared" si="0"/>
        <v>South Shore</v>
      </c>
    </row>
    <row r="39" spans="1:3">
      <c r="A39">
        <v>44</v>
      </c>
      <c r="B39" t="s">
        <v>123</v>
      </c>
      <c r="C39" t="str">
        <f t="shared" si="0"/>
        <v>Chatham</v>
      </c>
    </row>
    <row r="40" spans="1:3">
      <c r="A40">
        <v>45</v>
      </c>
      <c r="B40" t="s">
        <v>124</v>
      </c>
      <c r="C40" t="str">
        <f t="shared" si="0"/>
        <v>Avalon Park</v>
      </c>
    </row>
    <row r="41" spans="1:3">
      <c r="A41">
        <v>46</v>
      </c>
      <c r="B41" t="s">
        <v>125</v>
      </c>
      <c r="C41" t="str">
        <f t="shared" si="0"/>
        <v>South Chicago</v>
      </c>
    </row>
    <row r="42" spans="1:3">
      <c r="A42">
        <v>47</v>
      </c>
      <c r="B42" t="s">
        <v>126</v>
      </c>
      <c r="C42" t="str">
        <f t="shared" si="0"/>
        <v>Burnside</v>
      </c>
    </row>
    <row r="43" spans="1:3">
      <c r="A43">
        <v>48</v>
      </c>
      <c r="B43" t="s">
        <v>127</v>
      </c>
      <c r="C43" t="str">
        <f t="shared" si="0"/>
        <v>Calumet Heights</v>
      </c>
    </row>
    <row r="44" spans="1:3">
      <c r="A44">
        <v>49</v>
      </c>
      <c r="B44" t="s">
        <v>128</v>
      </c>
      <c r="C44" t="str">
        <f t="shared" si="0"/>
        <v>Roseland</v>
      </c>
    </row>
    <row r="45" spans="1:3">
      <c r="A45">
        <v>5</v>
      </c>
      <c r="B45" t="s">
        <v>129</v>
      </c>
      <c r="C45" t="str">
        <f t="shared" si="0"/>
        <v>North Center</v>
      </c>
    </row>
    <row r="46" spans="1:3">
      <c r="A46">
        <v>50</v>
      </c>
      <c r="B46" t="s">
        <v>130</v>
      </c>
      <c r="C46" t="str">
        <f t="shared" si="0"/>
        <v>Pullman</v>
      </c>
    </row>
    <row r="47" spans="1:3">
      <c r="A47">
        <v>51</v>
      </c>
      <c r="B47" t="s">
        <v>131</v>
      </c>
      <c r="C47" t="str">
        <f t="shared" si="0"/>
        <v>South Deering</v>
      </c>
    </row>
    <row r="48" spans="1:3">
      <c r="A48">
        <v>52</v>
      </c>
      <c r="B48" t="s">
        <v>132</v>
      </c>
      <c r="C48" t="str">
        <f t="shared" si="0"/>
        <v>East Side</v>
      </c>
    </row>
    <row r="49" spans="1:3">
      <c r="A49">
        <v>53</v>
      </c>
      <c r="B49" t="s">
        <v>133</v>
      </c>
      <c r="C49" t="str">
        <f t="shared" si="0"/>
        <v>West Pullman</v>
      </c>
    </row>
    <row r="50" spans="1:3">
      <c r="A50">
        <v>54</v>
      </c>
      <c r="B50" t="s">
        <v>134</v>
      </c>
      <c r="C50" t="str">
        <f t="shared" si="0"/>
        <v>Riverdale</v>
      </c>
    </row>
    <row r="51" spans="1:3">
      <c r="A51">
        <v>55</v>
      </c>
      <c r="B51" t="s">
        <v>135</v>
      </c>
      <c r="C51" t="str">
        <f t="shared" si="0"/>
        <v>Hegewisch</v>
      </c>
    </row>
    <row r="52" spans="1:3">
      <c r="A52">
        <v>56</v>
      </c>
      <c r="B52" t="s">
        <v>136</v>
      </c>
      <c r="C52" t="str">
        <f t="shared" si="0"/>
        <v>Garfield Ridge</v>
      </c>
    </row>
    <row r="53" spans="1:3">
      <c r="A53">
        <v>57</v>
      </c>
      <c r="B53" t="s">
        <v>137</v>
      </c>
      <c r="C53" t="str">
        <f t="shared" si="0"/>
        <v>Archer Heights,</v>
      </c>
    </row>
    <row r="54" spans="1:3">
      <c r="A54">
        <v>58</v>
      </c>
      <c r="B54" t="s">
        <v>138</v>
      </c>
      <c r="C54" t="str">
        <f t="shared" si="0"/>
        <v>Brighton Park</v>
      </c>
    </row>
    <row r="55" spans="1:3">
      <c r="A55">
        <v>59</v>
      </c>
      <c r="B55" t="s">
        <v>139</v>
      </c>
      <c r="C55" t="str">
        <f t="shared" si="0"/>
        <v>McKinley Park</v>
      </c>
    </row>
    <row r="56" spans="1:3">
      <c r="A56">
        <v>6</v>
      </c>
      <c r="B56" t="s">
        <v>140</v>
      </c>
      <c r="C56" t="str">
        <f t="shared" si="0"/>
        <v>Lake View</v>
      </c>
    </row>
    <row r="57" spans="1:3">
      <c r="A57">
        <v>60</v>
      </c>
      <c r="B57" t="s">
        <v>141</v>
      </c>
      <c r="C57" t="str">
        <f t="shared" si="0"/>
        <v>Bridgeport</v>
      </c>
    </row>
    <row r="58" spans="1:3">
      <c r="A58">
        <v>61</v>
      </c>
      <c r="B58" t="s">
        <v>142</v>
      </c>
      <c r="C58" t="str">
        <f t="shared" si="0"/>
        <v>New City</v>
      </c>
    </row>
    <row r="59" spans="1:3">
      <c r="A59">
        <v>62</v>
      </c>
      <c r="B59" t="s">
        <v>143</v>
      </c>
      <c r="C59" t="str">
        <f t="shared" si="0"/>
        <v>West Elsdon</v>
      </c>
    </row>
    <row r="60" spans="1:3">
      <c r="A60">
        <v>63</v>
      </c>
      <c r="B60" t="s">
        <v>144</v>
      </c>
      <c r="C60" t="str">
        <f t="shared" si="0"/>
        <v>Gage Park</v>
      </c>
    </row>
    <row r="61" spans="1:3">
      <c r="A61">
        <v>64</v>
      </c>
      <c r="B61" t="s">
        <v>145</v>
      </c>
      <c r="C61" t="str">
        <f t="shared" si="0"/>
        <v>Clearing</v>
      </c>
    </row>
    <row r="62" spans="1:3">
      <c r="A62">
        <v>65</v>
      </c>
      <c r="B62" t="s">
        <v>146</v>
      </c>
      <c r="C62" t="str">
        <f t="shared" si="0"/>
        <v>West Lawn</v>
      </c>
    </row>
    <row r="63" spans="1:3">
      <c r="A63">
        <v>66</v>
      </c>
      <c r="B63" t="s">
        <v>147</v>
      </c>
      <c r="C63" t="str">
        <f t="shared" si="0"/>
        <v>Chicago Lawn</v>
      </c>
    </row>
    <row r="64" spans="1:3">
      <c r="A64">
        <v>67</v>
      </c>
      <c r="B64" t="s">
        <v>148</v>
      </c>
      <c r="C64" t="str">
        <f t="shared" si="0"/>
        <v>West Englewood</v>
      </c>
    </row>
    <row r="65" spans="1:3">
      <c r="A65">
        <v>68</v>
      </c>
      <c r="B65" t="s">
        <v>149</v>
      </c>
      <c r="C65" t="str">
        <f t="shared" si="0"/>
        <v>Englewood</v>
      </c>
    </row>
    <row r="66" spans="1:3">
      <c r="A66">
        <v>69</v>
      </c>
      <c r="B66" t="s">
        <v>150</v>
      </c>
      <c r="C66" t="str">
        <f t="shared" ref="C66:C77" si="1">TRIM(B66)</f>
        <v>Greater Grand Crossing</v>
      </c>
    </row>
    <row r="67" spans="1:3">
      <c r="A67">
        <v>7</v>
      </c>
      <c r="B67" t="s">
        <v>151</v>
      </c>
      <c r="C67" t="str">
        <f t="shared" si="1"/>
        <v>Lincoln Park</v>
      </c>
    </row>
    <row r="68" spans="1:3">
      <c r="A68">
        <v>70</v>
      </c>
      <c r="B68" t="s">
        <v>152</v>
      </c>
      <c r="C68" t="str">
        <f t="shared" si="1"/>
        <v>Ashburn</v>
      </c>
    </row>
    <row r="69" spans="1:3">
      <c r="A69">
        <v>71</v>
      </c>
      <c r="B69" t="s">
        <v>153</v>
      </c>
      <c r="C69" t="str">
        <f t="shared" si="1"/>
        <v>Auburn Gresham</v>
      </c>
    </row>
    <row r="70" spans="1:3">
      <c r="A70">
        <v>72</v>
      </c>
      <c r="B70" t="s">
        <v>154</v>
      </c>
      <c r="C70" t="str">
        <f t="shared" si="1"/>
        <v>Beverly</v>
      </c>
    </row>
    <row r="71" spans="1:3">
      <c r="A71">
        <v>73</v>
      </c>
      <c r="B71" t="s">
        <v>155</v>
      </c>
      <c r="C71" t="str">
        <f t="shared" si="1"/>
        <v>Washington Heights</v>
      </c>
    </row>
    <row r="72" spans="1:3">
      <c r="A72">
        <v>74</v>
      </c>
      <c r="B72" t="s">
        <v>156</v>
      </c>
      <c r="C72" t="str">
        <f t="shared" si="1"/>
        <v>Mount Greenwood</v>
      </c>
    </row>
    <row r="73" spans="1:3">
      <c r="A73">
        <v>75</v>
      </c>
      <c r="B73" t="s">
        <v>157</v>
      </c>
      <c r="C73" t="str">
        <f t="shared" si="1"/>
        <v>Morgan Park</v>
      </c>
    </row>
    <row r="74" spans="1:3">
      <c r="A74">
        <v>76</v>
      </c>
      <c r="B74" t="s">
        <v>158</v>
      </c>
      <c r="C74" t="str">
        <f t="shared" si="1"/>
        <v>O'Hare</v>
      </c>
    </row>
    <row r="75" spans="1:3">
      <c r="A75">
        <v>77</v>
      </c>
      <c r="B75" t="s">
        <v>159</v>
      </c>
      <c r="C75" t="str">
        <f t="shared" si="1"/>
        <v>Edgewater</v>
      </c>
    </row>
    <row r="76" spans="1:3">
      <c r="A76">
        <v>8</v>
      </c>
      <c r="B76" t="s">
        <v>160</v>
      </c>
      <c r="C76" t="str">
        <f t="shared" si="1"/>
        <v>Near North Side</v>
      </c>
    </row>
    <row r="77" spans="1:3">
      <c r="A77">
        <v>9</v>
      </c>
      <c r="B77" t="s">
        <v>161</v>
      </c>
      <c r="C77" t="str">
        <f t="shared" si="1"/>
        <v>Edison Park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2014pop</vt:lpstr>
      <vt:lpstr>2010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Bentle</cp:lastModifiedBy>
  <dcterms:created xsi:type="dcterms:W3CDTF">2017-03-14T18:53:22Z</dcterms:created>
  <dcterms:modified xsi:type="dcterms:W3CDTF">2017-03-14T21:31:42Z</dcterms:modified>
</cp:coreProperties>
</file>