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yan Bobby A\Documents\RWTH AACHEN\KULIAH\THESIS_BISMILLAH\Exercise Datascraping\pdfscraping\data\Target Data\P3_PetroPhysicalProperty Database_V1\"/>
    </mc:Choice>
  </mc:AlternateContent>
  <xr:revisionPtr revIDLastSave="0" documentId="8_{95F66805-5B91-453F-B80B-102024EBD5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ratigraphy" sheetId="10" r:id="rId1"/>
  </sheets>
  <externalReferences>
    <externalReference r:id="rId2"/>
  </externalReferences>
  <definedNames>
    <definedName name="__Anonymous_Sheet_DB__1">#REF!</definedName>
    <definedName name="__Anonymous_Sheet_DB__2">#REF!</definedName>
    <definedName name="__Anonymous_Sheet_DB__3">#REF!</definedName>
    <definedName name="__Anonymous_Sheet_DB__4">#REF!</definedName>
    <definedName name="__Anonymous_Sheet_DB__5">#REF!</definedName>
    <definedName name="__Anonymous_Sheet_DB__6">#REF!</definedName>
    <definedName name="__Anonymous_Sheet_DB__7">#REF!</definedName>
    <definedName name="__Anonymous_Sheet_DB__8">#REF!</definedName>
    <definedName name="__Anonymous_Sheet_DB__9">#REF!</definedName>
    <definedName name="Excel_BuiltIn__FilterDatabas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176" i="10" l="1"/>
  <c r="R176" i="10"/>
  <c r="S175" i="10"/>
  <c r="R175" i="10"/>
  <c r="S174" i="10"/>
  <c r="R174" i="10"/>
  <c r="S173" i="10"/>
  <c r="R173" i="10"/>
  <c r="S172" i="10"/>
  <c r="R172" i="10"/>
  <c r="S171" i="10"/>
  <c r="R171" i="10"/>
  <c r="S170" i="10"/>
  <c r="R170" i="10"/>
  <c r="S169" i="10"/>
  <c r="R169" i="10"/>
  <c r="S168" i="10"/>
  <c r="R168" i="10"/>
  <c r="S167" i="10"/>
  <c r="R167" i="10"/>
  <c r="S166" i="10"/>
  <c r="R166" i="10"/>
  <c r="S165" i="10"/>
  <c r="R165" i="10"/>
  <c r="S164" i="10"/>
  <c r="R164" i="10"/>
  <c r="S163" i="10"/>
  <c r="R163" i="10"/>
  <c r="S162" i="10"/>
  <c r="R162" i="10"/>
  <c r="S161" i="10"/>
  <c r="R161" i="10"/>
  <c r="S160" i="10"/>
  <c r="R160" i="10"/>
  <c r="S159" i="10"/>
  <c r="R159" i="10"/>
  <c r="S158" i="10"/>
  <c r="R158" i="10"/>
  <c r="S157" i="10"/>
  <c r="R157" i="10"/>
  <c r="S156" i="10"/>
  <c r="R156" i="10"/>
  <c r="S155" i="10"/>
  <c r="R155" i="10"/>
  <c r="S154" i="10"/>
  <c r="R154" i="10"/>
  <c r="S153" i="10"/>
  <c r="R153" i="10"/>
  <c r="S152" i="10"/>
  <c r="R152" i="10"/>
  <c r="S151" i="10"/>
  <c r="R151" i="10"/>
  <c r="S150" i="10"/>
  <c r="R150" i="10"/>
  <c r="S149" i="10"/>
  <c r="R149" i="10"/>
  <c r="S148" i="10"/>
  <c r="R148" i="10"/>
  <c r="S147" i="10"/>
  <c r="R147" i="10"/>
  <c r="S146" i="10"/>
  <c r="R146" i="10"/>
  <c r="S145" i="10"/>
  <c r="R145" i="10"/>
  <c r="S144" i="10"/>
  <c r="R144" i="10"/>
  <c r="S143" i="10"/>
  <c r="R143" i="10"/>
  <c r="S142" i="10"/>
  <c r="R142" i="10"/>
  <c r="S141" i="10"/>
  <c r="R141" i="10"/>
  <c r="S140" i="10"/>
  <c r="R140" i="10"/>
  <c r="S139" i="10"/>
  <c r="R139" i="10"/>
  <c r="S138" i="10"/>
  <c r="R138" i="10"/>
  <c r="S137" i="10"/>
  <c r="R137" i="10"/>
  <c r="S136" i="10"/>
  <c r="R136" i="10"/>
  <c r="S135" i="10"/>
  <c r="R135" i="10"/>
  <c r="S134" i="10"/>
  <c r="R134" i="10"/>
  <c r="S133" i="10"/>
  <c r="R133" i="10"/>
  <c r="S132" i="10"/>
  <c r="R132" i="10"/>
  <c r="S131" i="10"/>
  <c r="R131" i="10"/>
  <c r="S130" i="10"/>
  <c r="R130" i="10"/>
  <c r="S129" i="10"/>
  <c r="R129" i="10"/>
  <c r="S128" i="10"/>
  <c r="R128" i="10"/>
  <c r="S127" i="10"/>
  <c r="R127" i="10"/>
  <c r="S126" i="10"/>
  <c r="R126" i="10"/>
  <c r="S125" i="10"/>
  <c r="R125" i="10"/>
  <c r="S124" i="10"/>
  <c r="R124" i="10"/>
  <c r="S123" i="10"/>
  <c r="R123" i="10"/>
  <c r="S122" i="10"/>
  <c r="R122" i="10"/>
  <c r="S121" i="10"/>
  <c r="R121" i="10"/>
  <c r="S120" i="10"/>
  <c r="R120" i="10"/>
  <c r="S119" i="10"/>
  <c r="R119" i="10"/>
  <c r="S118" i="10"/>
  <c r="R118" i="10"/>
  <c r="S117" i="10"/>
  <c r="R117" i="10"/>
  <c r="S116" i="10"/>
  <c r="R116" i="10"/>
  <c r="S115" i="10"/>
  <c r="R115" i="10"/>
  <c r="S114" i="10"/>
  <c r="R114" i="10"/>
  <c r="S113" i="10"/>
  <c r="R113" i="10"/>
  <c r="S112" i="10"/>
  <c r="R112" i="10"/>
  <c r="S111" i="10"/>
  <c r="R111" i="10"/>
  <c r="S110" i="10"/>
  <c r="R110" i="10"/>
  <c r="S109" i="10"/>
  <c r="R109" i="10"/>
  <c r="S108" i="10"/>
  <c r="R108" i="10"/>
  <c r="S107" i="10"/>
  <c r="R107" i="10"/>
  <c r="S106" i="10"/>
  <c r="R106" i="10"/>
  <c r="S105" i="10"/>
  <c r="R105" i="10"/>
  <c r="S104" i="10"/>
  <c r="R104" i="10"/>
  <c r="S103" i="10"/>
  <c r="R103" i="10"/>
  <c r="S102" i="10"/>
  <c r="R102" i="10"/>
  <c r="S101" i="10"/>
  <c r="R101" i="10"/>
  <c r="S100" i="10"/>
  <c r="R100" i="10"/>
  <c r="S99" i="10"/>
  <c r="R99" i="10"/>
  <c r="S98" i="10"/>
  <c r="R98" i="10"/>
  <c r="S97" i="10"/>
  <c r="R97" i="10"/>
  <c r="S96" i="10"/>
  <c r="R96" i="10"/>
  <c r="S95" i="10"/>
  <c r="R95" i="10"/>
  <c r="S94" i="10"/>
  <c r="R94" i="10"/>
  <c r="S93" i="10"/>
  <c r="R93" i="10"/>
  <c r="S92" i="10"/>
  <c r="R92" i="10"/>
  <c r="S91" i="10"/>
  <c r="R91" i="10"/>
  <c r="S90" i="10"/>
  <c r="R90" i="10"/>
  <c r="S89" i="10"/>
  <c r="R89" i="10"/>
  <c r="S88" i="10"/>
  <c r="R88" i="10"/>
  <c r="S87" i="10"/>
  <c r="R87" i="10"/>
  <c r="S86" i="10"/>
  <c r="R86" i="10"/>
  <c r="S85" i="10"/>
  <c r="R85" i="10"/>
  <c r="S84" i="10"/>
  <c r="R84" i="10"/>
  <c r="S83" i="10"/>
  <c r="R83" i="10"/>
  <c r="S82" i="10"/>
  <c r="R82" i="10"/>
  <c r="S81" i="10"/>
  <c r="R81" i="10"/>
  <c r="S80" i="10"/>
  <c r="R80" i="10"/>
  <c r="S79" i="10"/>
  <c r="R79" i="10"/>
  <c r="S78" i="10"/>
  <c r="R78" i="10"/>
  <c r="S77" i="10"/>
  <c r="R77" i="10"/>
  <c r="S76" i="10"/>
  <c r="R76" i="10"/>
  <c r="S75" i="10"/>
  <c r="R75" i="10"/>
  <c r="S74" i="10"/>
  <c r="R74" i="10"/>
  <c r="S73" i="10"/>
  <c r="R73" i="10"/>
  <c r="S72" i="10"/>
  <c r="R72" i="10"/>
  <c r="S71" i="10"/>
  <c r="R71" i="10"/>
  <c r="S70" i="10"/>
  <c r="R70" i="10"/>
  <c r="S69" i="10"/>
  <c r="R69" i="10"/>
  <c r="S68" i="10"/>
  <c r="R68" i="10"/>
  <c r="S67" i="10"/>
  <c r="R67" i="10"/>
  <c r="S66" i="10"/>
  <c r="R66" i="10"/>
  <c r="S65" i="10"/>
  <c r="R65" i="10"/>
  <c r="S64" i="10"/>
  <c r="R64" i="10"/>
  <c r="S63" i="10"/>
  <c r="R63" i="10"/>
  <c r="S62" i="10"/>
  <c r="R62" i="10"/>
  <c r="S61" i="10"/>
  <c r="R61" i="10"/>
  <c r="S60" i="10"/>
  <c r="R60" i="10"/>
  <c r="S59" i="10"/>
  <c r="R59" i="10"/>
  <c r="S58" i="10"/>
  <c r="R58" i="10"/>
  <c r="S57" i="10"/>
  <c r="R57" i="10"/>
  <c r="S56" i="10"/>
  <c r="R56" i="10"/>
  <c r="S55" i="10"/>
  <c r="R55" i="10"/>
  <c r="S54" i="10"/>
  <c r="R54" i="10"/>
  <c r="S53" i="10"/>
  <c r="R53" i="10"/>
  <c r="S52" i="10"/>
  <c r="R52" i="10"/>
  <c r="S51" i="10"/>
  <c r="R51" i="10"/>
  <c r="S50" i="10"/>
  <c r="R50" i="10"/>
  <c r="S49" i="10"/>
  <c r="R49" i="10"/>
  <c r="S48" i="10"/>
  <c r="R48" i="10"/>
  <c r="S47" i="10"/>
  <c r="R47" i="10"/>
  <c r="S46" i="10"/>
  <c r="R46" i="10"/>
  <c r="S45" i="10"/>
  <c r="R45" i="10"/>
  <c r="S44" i="10"/>
  <c r="R44" i="10"/>
  <c r="S43" i="10"/>
  <c r="R43" i="10"/>
  <c r="S42" i="10"/>
  <c r="R42" i="10"/>
  <c r="S41" i="10"/>
  <c r="R41" i="10"/>
  <c r="S40" i="10"/>
  <c r="R40" i="10"/>
  <c r="S39" i="10"/>
  <c r="R39" i="10"/>
  <c r="S38" i="10"/>
  <c r="R38" i="10"/>
  <c r="S37" i="10"/>
  <c r="R37" i="10"/>
  <c r="S36" i="10"/>
  <c r="R36" i="10"/>
  <c r="S35" i="10"/>
  <c r="R35" i="10"/>
  <c r="S34" i="10"/>
  <c r="R34" i="10"/>
  <c r="S33" i="10"/>
  <c r="R33" i="10"/>
  <c r="S32" i="10"/>
  <c r="R32" i="10"/>
  <c r="S31" i="10"/>
  <c r="R31" i="10"/>
  <c r="S30" i="10"/>
  <c r="R30" i="10"/>
  <c r="S29" i="10"/>
  <c r="R29" i="10"/>
  <c r="S28" i="10"/>
  <c r="R28" i="10"/>
  <c r="S27" i="10"/>
  <c r="R27" i="10"/>
  <c r="S26" i="10"/>
  <c r="R26" i="10"/>
  <c r="S25" i="10"/>
  <c r="R25" i="10"/>
  <c r="S24" i="10"/>
  <c r="R24" i="10"/>
  <c r="S23" i="10"/>
  <c r="R23" i="10"/>
  <c r="S22" i="10"/>
  <c r="R22" i="10"/>
  <c r="S21" i="10"/>
  <c r="R21" i="10"/>
  <c r="S20" i="10"/>
  <c r="R20" i="10"/>
  <c r="S19" i="10"/>
  <c r="R19" i="10"/>
  <c r="S18" i="10"/>
  <c r="R18" i="10"/>
  <c r="S17" i="10"/>
  <c r="R17" i="10"/>
  <c r="S16" i="10"/>
  <c r="R16" i="10"/>
  <c r="S15" i="10"/>
  <c r="R15" i="10"/>
  <c r="S14" i="10"/>
  <c r="R14" i="10"/>
  <c r="S13" i="10"/>
  <c r="R13" i="10"/>
  <c r="S12" i="10"/>
  <c r="R12" i="10"/>
  <c r="S11" i="10"/>
  <c r="R11" i="10"/>
  <c r="S10" i="10"/>
  <c r="R10" i="10"/>
  <c r="S9" i="10"/>
  <c r="R9" i="10"/>
  <c r="S8" i="10"/>
  <c r="R8" i="10"/>
  <c r="S7" i="10"/>
  <c r="R7" i="10"/>
  <c r="S6" i="10"/>
  <c r="R6" i="10"/>
  <c r="S5" i="10"/>
  <c r="R5" i="10"/>
  <c r="S4" i="10"/>
  <c r="R4" i="10"/>
  <c r="S3" i="10"/>
  <c r="R3" i="10"/>
  <c r="S2" i="10"/>
  <c r="R2" i="10"/>
</calcChain>
</file>

<file path=xl/sharedStrings.xml><?xml version="1.0" encoding="utf-8"?>
<sst xmlns="http://schemas.openxmlformats.org/spreadsheetml/2006/main" count="1133" uniqueCount="211">
  <si>
    <t>Stratigraphic ID</t>
  </si>
  <si>
    <t>Chronostratigraphical Unit</t>
  </si>
  <si>
    <t>Paleocene</t>
  </si>
  <si>
    <t>Mesozoic</t>
  </si>
  <si>
    <t>Cenozoic</t>
  </si>
  <si>
    <t>Middle Jurassic</t>
  </si>
  <si>
    <t>Lower Jurassic</t>
  </si>
  <si>
    <t>Alenian</t>
  </si>
  <si>
    <t>Paleozoic</t>
  </si>
  <si>
    <t>Triassic</t>
  </si>
  <si>
    <t>Upper Jurassic</t>
  </si>
  <si>
    <t>Middle Triassic</t>
  </si>
  <si>
    <t>Bajocian</t>
  </si>
  <si>
    <t>Permian</t>
  </si>
  <si>
    <t>Lower Cretaceous</t>
  </si>
  <si>
    <t>Jurassic</t>
  </si>
  <si>
    <t>Eocene</t>
  </si>
  <si>
    <t>Guadalupian</t>
  </si>
  <si>
    <t>Hauterivian</t>
  </si>
  <si>
    <t>Upper Devonian</t>
  </si>
  <si>
    <t>Ladinian</t>
  </si>
  <si>
    <t>Anisian</t>
  </si>
  <si>
    <t>Bathonian</t>
  </si>
  <si>
    <t>Neogene</t>
  </si>
  <si>
    <t>Rupelian</t>
  </si>
  <si>
    <t>Lopingian</t>
  </si>
  <si>
    <t>Paleogene</t>
  </si>
  <si>
    <t>Chattian</t>
  </si>
  <si>
    <t>Oligocene</t>
  </si>
  <si>
    <t>Pliocene</t>
  </si>
  <si>
    <t>Lower Triassic</t>
  </si>
  <si>
    <t>Phanerozoic</t>
  </si>
  <si>
    <t>Upper Triassic</t>
  </si>
  <si>
    <t>Pliensbachian</t>
  </si>
  <si>
    <t>Tithonian</t>
  </si>
  <si>
    <t>Priabonian</t>
  </si>
  <si>
    <t>Quaternary</t>
  </si>
  <si>
    <t>Rhaetian</t>
  </si>
  <si>
    <t>Burdigalian</t>
  </si>
  <si>
    <t>Aquitanian</t>
  </si>
  <si>
    <t>Kimmeridgian</t>
  </si>
  <si>
    <t>Devonian</t>
  </si>
  <si>
    <t>Ordovician</t>
  </si>
  <si>
    <t>Lower Devonian</t>
  </si>
  <si>
    <t>Carboniferous</t>
  </si>
  <si>
    <t>Cretaceous</t>
  </si>
  <si>
    <t>Mississippian</t>
  </si>
  <si>
    <t>Middle Devonian</t>
  </si>
  <si>
    <t>Miocene</t>
  </si>
  <si>
    <t>Silurian</t>
  </si>
  <si>
    <t>Givetian</t>
  </si>
  <si>
    <t>Valanginian</t>
  </si>
  <si>
    <t>Rank</t>
  </si>
  <si>
    <t>G</t>
  </si>
  <si>
    <t>R</t>
  </si>
  <si>
    <t>B</t>
  </si>
  <si>
    <t>Eonothem / Eon ID</t>
  </si>
  <si>
    <t>Erathem / Era ID</t>
  </si>
  <si>
    <t>Period ID</t>
  </si>
  <si>
    <t>System ID</t>
  </si>
  <si>
    <t>Series / Epoch ID</t>
  </si>
  <si>
    <t>Stage / Age ID</t>
  </si>
  <si>
    <t>Eonothem / Eon</t>
  </si>
  <si>
    <t>Erathem / Era</t>
  </si>
  <si>
    <t>Period</t>
  </si>
  <si>
    <t>System</t>
  </si>
  <si>
    <t>Series / Epoch</t>
  </si>
  <si>
    <t>Stage / Age</t>
  </si>
  <si>
    <t>Numerical_Age Lower Boundary [Ma]</t>
  </si>
  <si>
    <t>Num_Age Plus_Minus [Ma]</t>
  </si>
  <si>
    <t>Precambrium</t>
  </si>
  <si>
    <t/>
  </si>
  <si>
    <t>Hadean</t>
  </si>
  <si>
    <t>Archean</t>
  </si>
  <si>
    <t>Eoarchean</t>
  </si>
  <si>
    <t>Paleoarchean</t>
  </si>
  <si>
    <t>Mesoarchean</t>
  </si>
  <si>
    <t>Neoarchean</t>
  </si>
  <si>
    <t>Proterozoic</t>
  </si>
  <si>
    <t>Paleoproterozoic</t>
  </si>
  <si>
    <t>Siderian</t>
  </si>
  <si>
    <t>Rhyacian</t>
  </si>
  <si>
    <t>Orosirian</t>
  </si>
  <si>
    <t>Satherian</t>
  </si>
  <si>
    <t>Mesoproterozoic</t>
  </si>
  <si>
    <t>Calymmian</t>
  </si>
  <si>
    <t>Ectasian</t>
  </si>
  <si>
    <t>Stenian</t>
  </si>
  <si>
    <t>Neoproterozoic</t>
  </si>
  <si>
    <t>Tonian</t>
  </si>
  <si>
    <t>Cryogenian</t>
  </si>
  <si>
    <t>Ediacaran</t>
  </si>
  <si>
    <t>Cambrian</t>
  </si>
  <si>
    <t>Terreneuvian</t>
  </si>
  <si>
    <t>Fortunian</t>
  </si>
  <si>
    <t xml:space="preserve">Cambrian </t>
  </si>
  <si>
    <t>Stage 2</t>
  </si>
  <si>
    <t>Cambrian Stage 2</t>
  </si>
  <si>
    <t>Series 2</t>
  </si>
  <si>
    <t>Cambrian Series 2</t>
  </si>
  <si>
    <t>Stage 3</t>
  </si>
  <si>
    <t>Cambrian Stage 3</t>
  </si>
  <si>
    <t>Stage 4</t>
  </si>
  <si>
    <t>Cambrian Stage 4</t>
  </si>
  <si>
    <t>Series 3</t>
  </si>
  <si>
    <t>Cambrian Series 3</t>
  </si>
  <si>
    <t>Stage 5</t>
  </si>
  <si>
    <t>Cambrian Stage 5</t>
  </si>
  <si>
    <t>Drumian</t>
  </si>
  <si>
    <t>Guzhangian</t>
  </si>
  <si>
    <t>Furongian</t>
  </si>
  <si>
    <t>Paibian</t>
  </si>
  <si>
    <t>Jingshanian</t>
  </si>
  <si>
    <t>Stage 10</t>
  </si>
  <si>
    <t xml:space="preserve">Lower </t>
  </si>
  <si>
    <t>Lower Ordovician</t>
  </si>
  <si>
    <t>Lower</t>
  </si>
  <si>
    <t>Tremadocian</t>
  </si>
  <si>
    <t>Floian</t>
  </si>
  <si>
    <t xml:space="preserve">Middle </t>
  </si>
  <si>
    <t>Middle Ordovician</t>
  </si>
  <si>
    <t>Middle</t>
  </si>
  <si>
    <t>Dapingian</t>
  </si>
  <si>
    <t>Darriwilian</t>
  </si>
  <si>
    <t xml:space="preserve">Upper </t>
  </si>
  <si>
    <t>Upper Ordovician</t>
  </si>
  <si>
    <t>Upper</t>
  </si>
  <si>
    <t>Sandbian</t>
  </si>
  <si>
    <t>Katian</t>
  </si>
  <si>
    <t>Hirnantian</t>
  </si>
  <si>
    <t>Llandovery</t>
  </si>
  <si>
    <t>Rhuddanian</t>
  </si>
  <si>
    <t>Aeronian</t>
  </si>
  <si>
    <t>Telychian</t>
  </si>
  <si>
    <t>Wenlock</t>
  </si>
  <si>
    <t>Sheinwoodian</t>
  </si>
  <si>
    <t>Homerian</t>
  </si>
  <si>
    <t>Ludlow</t>
  </si>
  <si>
    <t>Gorstian</t>
  </si>
  <si>
    <t>Ludfordian</t>
  </si>
  <si>
    <t>Pridoli</t>
  </si>
  <si>
    <t>Lochkovian</t>
  </si>
  <si>
    <t>Pragian</t>
  </si>
  <si>
    <t>Emsian</t>
  </si>
  <si>
    <t>Eifelian</t>
  </si>
  <si>
    <t>Frasnian</t>
  </si>
  <si>
    <t>Famennian</t>
  </si>
  <si>
    <t>Lower Mississippian</t>
  </si>
  <si>
    <t>Tournaisian</t>
  </si>
  <si>
    <t>Middle Mississippian</t>
  </si>
  <si>
    <t>Visean</t>
  </si>
  <si>
    <t>Upper Mississippian</t>
  </si>
  <si>
    <t>Serpukhovian</t>
  </si>
  <si>
    <t>Pennsylvanian</t>
  </si>
  <si>
    <t>Lower Pennsylvanian</t>
  </si>
  <si>
    <t>Bashkirian</t>
  </si>
  <si>
    <t>Middle Pennsylvanian</t>
  </si>
  <si>
    <t>Moscovian</t>
  </si>
  <si>
    <t>Upper Pennsylvanian</t>
  </si>
  <si>
    <t>Kasimovian</t>
  </si>
  <si>
    <t>Gzhelian</t>
  </si>
  <si>
    <t>Cisuralian</t>
  </si>
  <si>
    <t>Asselian</t>
  </si>
  <si>
    <t>Sakmarian</t>
  </si>
  <si>
    <t>Artinskian</t>
  </si>
  <si>
    <t>Kungurian</t>
  </si>
  <si>
    <t>Roadian</t>
  </si>
  <si>
    <t>Wordian</t>
  </si>
  <si>
    <t>Capitanian</t>
  </si>
  <si>
    <t>Wuchiapingian</t>
  </si>
  <si>
    <t>Changhsingian</t>
  </si>
  <si>
    <t>Induan</t>
  </si>
  <si>
    <t>Olenekian</t>
  </si>
  <si>
    <t>Carnian</t>
  </si>
  <si>
    <t>Norian</t>
  </si>
  <si>
    <t>Hettangian</t>
  </si>
  <si>
    <t>Sinemurian</t>
  </si>
  <si>
    <t>Toarcian</t>
  </si>
  <si>
    <t>Callovian</t>
  </si>
  <si>
    <t>Oxfordian</t>
  </si>
  <si>
    <t>Berriasian</t>
  </si>
  <si>
    <t>Barremian</t>
  </si>
  <si>
    <t>Aptian</t>
  </si>
  <si>
    <t>Albian</t>
  </si>
  <si>
    <t>Upper Cretaceous</t>
  </si>
  <si>
    <t>Cenomanian</t>
  </si>
  <si>
    <t>Turonian</t>
  </si>
  <si>
    <t>Coniacian</t>
  </si>
  <si>
    <t>Santonian</t>
  </si>
  <si>
    <t>Campanian</t>
  </si>
  <si>
    <t>Maastrichtian</t>
  </si>
  <si>
    <t>Danian</t>
  </si>
  <si>
    <t>Selandian</t>
  </si>
  <si>
    <t>Thanetian</t>
  </si>
  <si>
    <t>Ypresian</t>
  </si>
  <si>
    <t>Lutetian</t>
  </si>
  <si>
    <t>Bartonian</t>
  </si>
  <si>
    <t>Langhian</t>
  </si>
  <si>
    <t>Serravallian</t>
  </si>
  <si>
    <t>Tortonian</t>
  </si>
  <si>
    <t>Messinian</t>
  </si>
  <si>
    <t>Zanclean</t>
  </si>
  <si>
    <t>Piacenzian</t>
  </si>
  <si>
    <t>Pleistocene</t>
  </si>
  <si>
    <t xml:space="preserve">Gelasian </t>
  </si>
  <si>
    <t xml:space="preserve">Calabrian </t>
  </si>
  <si>
    <t>Middle Pleistocene</t>
  </si>
  <si>
    <t>Upper Pleistocene</t>
  </si>
  <si>
    <t>Holocene</t>
  </si>
  <si>
    <t>NA</t>
  </si>
  <si>
    <t>Stratigraphic parent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</si>
</sst>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168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F6782"/>
        <bgColor indexed="64"/>
      </patternFill>
    </fill>
    <fill>
      <patternFill patternType="solid">
        <fgColor rgb="FFB2148D"/>
        <bgColor indexed="64"/>
      </patternFill>
    </fill>
    <fill>
      <patternFill patternType="solid">
        <fgColor rgb="FFEA018C"/>
        <bgColor indexed="64"/>
      </patternFill>
    </fill>
    <fill>
      <patternFill patternType="solid">
        <fgColor rgb="FFE03A95"/>
        <bgColor indexed="64"/>
      </patternFill>
    </fill>
    <fill>
      <patternFill patternType="solid">
        <fgColor rgb="FFF084B6"/>
        <bgColor indexed="64"/>
      </patternFill>
    </fill>
    <fill>
      <patternFill patternType="solid">
        <fgColor rgb="FFF184AD"/>
        <bgColor indexed="64"/>
      </patternFill>
    </fill>
    <fill>
      <patternFill patternType="solid">
        <fgColor rgb="FFF6ABC2"/>
        <bgColor indexed="64"/>
      </patternFill>
    </fill>
    <fill>
      <patternFill patternType="solid">
        <fgColor rgb="FFED5C78"/>
        <bgColor indexed="64"/>
      </patternFill>
    </fill>
    <fill>
      <patternFill patternType="solid">
        <fgColor rgb="FFF0718C"/>
        <bgColor indexed="64"/>
      </patternFill>
    </fill>
    <fill>
      <patternFill patternType="solid">
        <fgColor rgb="FFF07B95"/>
        <bgColor indexed="64"/>
      </patternFill>
    </fill>
    <fill>
      <patternFill patternType="solid">
        <fgColor rgb="FFF185A0"/>
        <bgColor indexed="64"/>
      </patternFill>
    </fill>
    <fill>
      <patternFill patternType="solid">
        <fgColor rgb="FFF28EAC"/>
        <bgColor indexed="64"/>
      </patternFill>
    </fill>
    <fill>
      <patternFill patternType="solid">
        <fgColor rgb="FFFABD7E"/>
        <bgColor indexed="64"/>
      </patternFill>
    </fill>
    <fill>
      <patternFill patternType="solid">
        <fgColor rgb="FFFBC792"/>
        <bgColor indexed="64"/>
      </patternFill>
    </fill>
    <fill>
      <patternFill patternType="solid">
        <fgColor rgb="FFFCD19D"/>
        <bgColor indexed="64"/>
      </patternFill>
    </fill>
    <fill>
      <patternFill patternType="solid">
        <fgColor rgb="FFFDDCAA"/>
        <bgColor indexed="64"/>
      </patternFill>
    </fill>
    <fill>
      <patternFill patternType="solid">
        <fgColor rgb="FFFABD65"/>
        <bgColor indexed="64"/>
      </patternFill>
    </fill>
    <fill>
      <patternFill patternType="solid">
        <fgColor rgb="FFFCC670"/>
        <bgColor indexed="64"/>
      </patternFill>
    </fill>
    <fill>
      <patternFill patternType="solid">
        <fgColor rgb="FFFDD07B"/>
        <bgColor indexed="64"/>
      </patternFill>
    </fill>
    <fill>
      <patternFill patternType="solid">
        <fgColor rgb="FFFDDA87"/>
        <bgColor indexed="64"/>
      </patternFill>
    </fill>
    <fill>
      <patternFill patternType="solid">
        <fgColor rgb="FF92D4EB"/>
        <bgColor indexed="64"/>
      </patternFill>
    </fill>
    <fill>
      <patternFill patternType="solid">
        <fgColor rgb="FF9DC2A4"/>
        <bgColor indexed="64"/>
      </patternFill>
    </fill>
    <fill>
      <patternFill patternType="solid">
        <fgColor rgb="FF8AAB77"/>
        <bgColor indexed="64"/>
      </patternFill>
    </fill>
    <fill>
      <patternFill patternType="solid">
        <fgColor rgb="FF93B68A"/>
        <bgColor indexed="64"/>
      </patternFill>
    </fill>
    <fill>
      <patternFill patternType="solid">
        <fgColor rgb="FF9EBA91"/>
        <bgColor indexed="64"/>
      </patternFill>
    </fill>
    <fill>
      <patternFill patternType="solid">
        <fgColor rgb="FFAABE99"/>
        <bgColor indexed="64"/>
      </patternFill>
    </fill>
    <fill>
      <patternFill patternType="solid">
        <fgColor rgb="FF9DC194"/>
        <bgColor indexed="64"/>
      </patternFill>
    </fill>
    <fill>
      <patternFill patternType="solid">
        <fgColor rgb="FFA9C59C"/>
        <bgColor indexed="64"/>
      </patternFill>
    </fill>
    <fill>
      <patternFill patternType="solid">
        <fgColor rgb="FFB5CAA5"/>
        <bgColor indexed="64"/>
      </patternFill>
    </fill>
    <fill>
      <patternFill patternType="solid">
        <fgColor rgb="FFA9CD9F"/>
        <bgColor indexed="64"/>
      </patternFill>
    </fill>
    <fill>
      <patternFill patternType="solid">
        <fgColor rgb="FFB5D1A8"/>
        <bgColor indexed="64"/>
      </patternFill>
    </fill>
    <fill>
      <patternFill patternType="solid">
        <fgColor rgb="FFC0D6B1"/>
        <bgColor indexed="64"/>
      </patternFill>
    </fill>
    <fill>
      <patternFill patternType="solid">
        <fgColor rgb="FFCCDBBB"/>
        <bgColor indexed="64"/>
      </patternFill>
    </fill>
    <fill>
      <patternFill patternType="solid">
        <fgColor rgb="FFB4DDAD"/>
        <bgColor indexed="64"/>
      </patternFill>
    </fill>
    <fill>
      <patternFill patternType="solid">
        <fgColor rgb="FFCCE7C0"/>
        <bgColor indexed="64"/>
      </patternFill>
    </fill>
    <fill>
      <patternFill patternType="solid">
        <fgColor rgb="FFD9ECC9"/>
        <bgColor indexed="64"/>
      </patternFill>
    </fill>
    <fill>
      <patternFill patternType="solid">
        <fgColor rgb="FFE5F2D3"/>
        <bgColor indexed="64"/>
      </patternFill>
    </fill>
    <fill>
      <patternFill patternType="solid">
        <fgColor rgb="FF1AA78C"/>
        <bgColor indexed="64"/>
      </patternFill>
    </fill>
    <fill>
      <patternFill patternType="solid">
        <fgColor rgb="FF1AAD8C"/>
        <bgColor indexed="64"/>
      </patternFill>
    </fill>
    <fill>
      <patternFill patternType="solid">
        <fgColor rgb="FF1DB39B"/>
        <bgColor indexed="64"/>
      </patternFill>
    </fill>
    <fill>
      <patternFill patternType="solid">
        <fgColor rgb="FF1EB7A3"/>
        <bgColor indexed="64"/>
      </patternFill>
    </fill>
    <fill>
      <patternFill patternType="solid">
        <fgColor rgb="FF41BA9B"/>
        <bgColor indexed="64"/>
      </patternFill>
    </fill>
    <fill>
      <patternFill patternType="solid">
        <fgColor rgb="FF63C2AB"/>
        <bgColor indexed="64"/>
      </patternFill>
    </fill>
    <fill>
      <patternFill patternType="solid">
        <fgColor rgb="FF71C7B4"/>
        <bgColor indexed="64"/>
      </patternFill>
    </fill>
    <fill>
      <patternFill patternType="solid">
        <fgColor rgb="FF80CBAC"/>
        <bgColor indexed="64"/>
      </patternFill>
    </fill>
    <fill>
      <patternFill patternType="solid">
        <fgColor rgb="FF8DCFAC"/>
        <bgColor indexed="64"/>
      </patternFill>
    </fill>
    <fill>
      <patternFill patternType="solid">
        <fgColor rgb="FF99D3BE"/>
        <bgColor indexed="64"/>
      </patternFill>
    </fill>
    <fill>
      <patternFill patternType="solid">
        <fgColor rgb="FFA6D8BE"/>
        <bgColor indexed="64"/>
      </patternFill>
    </fill>
    <fill>
      <patternFill patternType="solid">
        <fgColor rgb="FF97D4C7"/>
        <bgColor indexed="64"/>
      </patternFill>
    </fill>
    <fill>
      <patternFill patternType="solid">
        <fgColor rgb="FFA5D8C8"/>
        <bgColor indexed="64"/>
      </patternFill>
    </fill>
    <fill>
      <patternFill patternType="solid">
        <fgColor rgb="FFB1DDD2"/>
        <bgColor indexed="64"/>
      </patternFill>
    </fill>
    <fill>
      <patternFill patternType="solid">
        <fgColor rgb="FFBCE2DB"/>
        <bgColor indexed="64"/>
      </patternFill>
    </fill>
    <fill>
      <patternFill patternType="solid">
        <fgColor rgb="FFBDE3D2"/>
        <bgColor indexed="64"/>
      </patternFill>
    </fill>
    <fill>
      <patternFill patternType="solid">
        <fgColor rgb="FFCAE8DC"/>
        <bgColor indexed="64"/>
      </patternFill>
    </fill>
    <fill>
      <patternFill patternType="solid">
        <fgColor rgb="FFC8E8E5"/>
        <bgColor indexed="64"/>
      </patternFill>
    </fill>
    <fill>
      <patternFill patternType="solid">
        <fgColor rgb="FFD6EDE6"/>
        <bgColor indexed="64"/>
      </patternFill>
    </fill>
    <fill>
      <patternFill patternType="solid">
        <fgColor rgb="FFE3F2E6"/>
        <bgColor indexed="64"/>
      </patternFill>
    </fill>
    <fill>
      <patternFill patternType="solid">
        <fgColor rgb="FFCC9D5C"/>
        <bgColor indexed="64"/>
      </patternFill>
    </fill>
    <fill>
      <patternFill patternType="solid">
        <fgColor rgb="FFE2B56F"/>
        <bgColor indexed="64"/>
      </patternFill>
    </fill>
    <fill>
      <patternFill patternType="solid">
        <fgColor rgb="FFE3BE79"/>
        <bgColor indexed="64"/>
      </patternFill>
    </fill>
    <fill>
      <patternFill patternType="solid">
        <fgColor rgb="FFE3C885"/>
        <bgColor indexed="64"/>
      </patternFill>
    </fill>
    <fill>
      <patternFill patternType="solid">
        <fgColor rgb="FFE5D190"/>
        <bgColor indexed="64"/>
      </patternFill>
    </fill>
    <fill>
      <patternFill patternType="solid">
        <fgColor rgb="FFEFCC84"/>
        <bgColor indexed="64"/>
      </patternFill>
    </fill>
    <fill>
      <patternFill patternType="solid">
        <fgColor rgb="FFF0D690"/>
        <bgColor indexed="64"/>
      </patternFill>
    </fill>
    <fill>
      <patternFill patternType="solid">
        <fgColor rgb="FFF0E09B"/>
        <bgColor indexed="64"/>
      </patternFill>
    </fill>
    <fill>
      <patternFill patternType="solid">
        <fgColor rgb="FFEFE0AE"/>
        <bgColor indexed="64"/>
      </patternFill>
    </fill>
    <fill>
      <patternFill patternType="solid">
        <fgColor rgb="FFF0E9BC"/>
        <bgColor indexed="64"/>
      </patternFill>
    </fill>
    <fill>
      <patternFill patternType="solid">
        <fgColor rgb="FFF0EACE"/>
        <bgColor indexed="64"/>
      </patternFill>
    </fill>
    <fill>
      <patternFill patternType="solid">
        <fgColor rgb="FF69ACB0"/>
        <bgColor indexed="64"/>
      </patternFill>
    </fill>
    <fill>
      <patternFill patternType="solid">
        <fgColor rgb="FF739D84"/>
        <bgColor indexed="64"/>
      </patternFill>
    </fill>
    <fill>
      <patternFill patternType="solid">
        <fgColor rgb="FF88B28A"/>
        <bgColor indexed="64"/>
      </patternFill>
    </fill>
    <fill>
      <patternFill patternType="solid">
        <fgColor rgb="FF9FB989"/>
        <bgColor indexed="64"/>
      </patternFill>
    </fill>
    <fill>
      <patternFill patternType="solid">
        <fgColor rgb="FFABBD89"/>
        <bgColor indexed="64"/>
      </patternFill>
    </fill>
    <fill>
      <patternFill patternType="solid">
        <fgColor rgb="FFB7C289"/>
        <bgColor indexed="64"/>
      </patternFill>
    </fill>
    <fill>
      <patternFill patternType="solid">
        <fgColor rgb="FFC1C588"/>
        <bgColor indexed="64"/>
      </patternFill>
    </fill>
    <fill>
      <patternFill patternType="solid">
        <fgColor rgb="FF99C2C5"/>
        <bgColor indexed="64"/>
      </patternFill>
    </fill>
    <fill>
      <patternFill patternType="solid">
        <fgColor rgb="FF8DBEC5"/>
        <bgColor indexed="64"/>
      </patternFill>
    </fill>
    <fill>
      <patternFill patternType="solid">
        <fgColor rgb="FFA5C7C7"/>
        <bgColor indexed="64"/>
      </patternFill>
    </fill>
    <fill>
      <patternFill patternType="solid">
        <fgColor rgb="FFB2CBC7"/>
        <bgColor indexed="64"/>
      </patternFill>
    </fill>
    <fill>
      <patternFill patternType="solid">
        <fgColor rgb="FFBECFC8"/>
        <bgColor indexed="64"/>
      </patternFill>
    </fill>
    <fill>
      <patternFill patternType="solid">
        <fgColor rgb="FFBDCFD0"/>
        <bgColor indexed="64"/>
      </patternFill>
    </fill>
    <fill>
      <patternFill patternType="solid">
        <fgColor rgb="FFCAD4D1"/>
        <bgColor indexed="64"/>
      </patternFill>
    </fill>
    <fill>
      <patternFill patternType="solid">
        <fgColor rgb="FFE3674E"/>
        <bgColor indexed="64"/>
      </patternFill>
    </fill>
    <fill>
      <patternFill patternType="solid">
        <fgColor rgb="FFE57965"/>
        <bgColor indexed="64"/>
      </patternFill>
    </fill>
    <fill>
      <patternFill patternType="solid">
        <fgColor rgb="FFDC816E"/>
        <bgColor indexed="64"/>
      </patternFill>
    </fill>
    <fill>
      <patternFill patternType="solid">
        <fgColor rgb="FFDD8977"/>
        <bgColor indexed="64"/>
      </patternFill>
    </fill>
    <fill>
      <patternFill patternType="solid">
        <fgColor rgb="FFDD9281"/>
        <bgColor indexed="64"/>
      </patternFill>
    </fill>
    <fill>
      <patternFill patternType="solid">
        <fgColor rgb="FFDE9A8B"/>
        <bgColor indexed="64"/>
      </patternFill>
    </fill>
    <fill>
      <patternFill patternType="solid">
        <fgColor rgb="FFF49780"/>
        <bgColor indexed="64"/>
      </patternFill>
    </fill>
    <fill>
      <patternFill patternType="solid">
        <fgColor rgb="FFF5A08B"/>
        <bgColor indexed="64"/>
      </patternFill>
    </fill>
    <fill>
      <patternFill patternType="solid">
        <fgColor rgb="FFF6AA96"/>
        <bgColor indexed="64"/>
      </patternFill>
    </fill>
    <fill>
      <patternFill patternType="solid">
        <fgColor rgb="FFF7B4A2"/>
        <bgColor indexed="64"/>
      </patternFill>
    </fill>
    <fill>
      <patternFill patternType="solid">
        <fgColor rgb="FFF8BFAE"/>
        <bgColor indexed="64"/>
      </patternFill>
    </fill>
    <fill>
      <patternFill patternType="solid">
        <fgColor rgb="FFF9C9BB"/>
        <bgColor indexed="64"/>
      </patternFill>
    </fill>
    <fill>
      <patternFill patternType="solid">
        <fgColor rgb="FF54C3E8"/>
        <bgColor indexed="64"/>
      </patternFill>
    </fill>
    <fill>
      <patternFill patternType="solid">
        <fgColor rgb="FF8E4F9F"/>
        <bgColor indexed="64"/>
      </patternFill>
    </fill>
    <fill>
      <patternFill patternType="solid">
        <fgColor rgb="FF9F59A4"/>
        <bgColor indexed="64"/>
      </patternFill>
    </fill>
    <fill>
      <patternFill patternType="solid">
        <fgColor rgb="FFA964AA"/>
        <bgColor indexed="64"/>
      </patternFill>
    </fill>
    <fill>
      <patternFill patternType="solid">
        <fgColor rgb="FFB16DAE"/>
        <bgColor indexed="64"/>
      </patternFill>
    </fill>
    <fill>
      <patternFill patternType="solid">
        <fgColor rgb="FFB27EB9"/>
        <bgColor indexed="64"/>
      </patternFill>
    </fill>
    <fill>
      <patternFill patternType="solid">
        <fgColor rgb="FFBB88BE"/>
        <bgColor indexed="64"/>
      </patternFill>
    </fill>
    <fill>
      <patternFill patternType="solid">
        <fgColor rgb="FFC693C4"/>
        <bgColor indexed="64"/>
      </patternFill>
    </fill>
    <fill>
      <patternFill patternType="solid">
        <fgColor rgb="FFBB99C9"/>
        <bgColor indexed="64"/>
      </patternFill>
    </fill>
    <fill>
      <patternFill patternType="solid">
        <fgColor rgb="FFC6A6CF"/>
        <bgColor indexed="64"/>
      </patternFill>
    </fill>
    <fill>
      <patternFill patternType="solid">
        <fgColor rgb="FFD2B3D6"/>
        <bgColor indexed="64"/>
      </patternFill>
    </fill>
    <fill>
      <patternFill patternType="solid">
        <fgColor rgb="FFDEBFDD"/>
        <bgColor indexed="64"/>
      </patternFill>
    </fill>
    <fill>
      <patternFill patternType="solid">
        <fgColor rgb="FF2BB4E5"/>
        <bgColor indexed="64"/>
      </patternFill>
    </fill>
    <fill>
      <patternFill patternType="solid">
        <fgColor rgb="FF2CAFEA"/>
        <bgColor indexed="64"/>
      </patternFill>
    </fill>
    <fill>
      <patternFill patternType="solid">
        <fgColor rgb="FF2CB2EB"/>
        <bgColor indexed="64"/>
      </patternFill>
    </fill>
    <fill>
      <patternFill patternType="solid">
        <fgColor rgb="FF57B9EC"/>
        <bgColor indexed="64"/>
      </patternFill>
    </fill>
    <fill>
      <patternFill patternType="solid">
        <fgColor rgb="FF78C2EE"/>
        <bgColor indexed="64"/>
      </patternFill>
    </fill>
    <fill>
      <patternFill patternType="solid">
        <fgColor rgb="FF92CAEF"/>
        <bgColor indexed="64"/>
      </patternFill>
    </fill>
    <fill>
      <patternFill patternType="solid">
        <fgColor rgb="FF76CCE9"/>
        <bgColor indexed="64"/>
      </patternFill>
    </fill>
    <fill>
      <patternFill patternType="solid">
        <fgColor rgb="FFA0D9EC"/>
        <bgColor indexed="64"/>
      </patternFill>
    </fill>
    <fill>
      <patternFill patternType="solid">
        <fgColor rgb="FFAFDEED"/>
        <bgColor indexed="64"/>
      </patternFill>
    </fill>
    <fill>
      <patternFill patternType="solid">
        <fgColor rgb="FFBBE2ED"/>
        <bgColor indexed="64"/>
      </patternFill>
    </fill>
    <fill>
      <patternFill patternType="solid">
        <fgColor rgb="FFADDFF9"/>
        <bgColor indexed="64"/>
      </patternFill>
    </fill>
    <fill>
      <patternFill patternType="solid">
        <fgColor rgb="FFBAE3FB"/>
        <bgColor indexed="64"/>
      </patternFill>
    </fill>
    <fill>
      <patternFill patternType="solid">
        <fgColor rgb="FFC7E8FB"/>
        <bgColor indexed="64"/>
      </patternFill>
    </fill>
    <fill>
      <patternFill patternType="solid">
        <fgColor rgb="FFD4EEFC"/>
        <bgColor indexed="64"/>
      </patternFill>
    </fill>
    <fill>
      <patternFill patternType="solid">
        <fgColor rgb="FF86C96F"/>
        <bgColor indexed="64"/>
      </patternFill>
    </fill>
    <fill>
      <patternFill patternType="solid">
        <fgColor rgb="FF92CD78"/>
        <bgColor indexed="64"/>
      </patternFill>
    </fill>
    <fill>
      <patternFill patternType="solid">
        <fgColor rgb="FF91CD81"/>
        <bgColor indexed="64"/>
      </patternFill>
    </fill>
    <fill>
      <patternFill patternType="solid">
        <fgColor rgb="FF9DD28A"/>
        <bgColor indexed="64"/>
      </patternFill>
    </fill>
    <fill>
      <patternFill patternType="solid">
        <fgColor rgb="FFAAD792"/>
        <bgColor indexed="64"/>
      </patternFill>
    </fill>
    <fill>
      <patternFill patternType="solid">
        <fgColor rgb="FFB6DC9B"/>
        <bgColor indexed="64"/>
      </patternFill>
    </fill>
    <fill>
      <patternFill patternType="solid">
        <fgColor rgb="FFC1E0A3"/>
        <bgColor indexed="64"/>
      </patternFill>
    </fill>
    <fill>
      <patternFill patternType="solid">
        <fgColor rgb="FFCDE6AD"/>
        <bgColor indexed="64"/>
      </patternFill>
    </fill>
    <fill>
      <patternFill patternType="solid">
        <fgColor rgb="FFACD66C"/>
        <bgColor indexed="64"/>
      </patternFill>
    </fill>
    <fill>
      <patternFill patternType="solid">
        <fgColor rgb="FFB8DB76"/>
        <bgColor indexed="64"/>
      </patternFill>
    </fill>
    <fill>
      <patternFill patternType="solid">
        <fgColor rgb="FFC3DF7F"/>
        <bgColor indexed="64"/>
      </patternFill>
    </fill>
    <fill>
      <patternFill patternType="solid">
        <fgColor rgb="FFCFE487"/>
        <bgColor indexed="64"/>
      </patternFill>
    </fill>
    <fill>
      <patternFill patternType="solid">
        <fgColor rgb="FFDCEA90"/>
        <bgColor indexed="64"/>
      </patternFill>
    </fill>
    <fill>
      <patternFill patternType="solid">
        <fgColor rgb="FFE8F099"/>
        <bgColor indexed="64"/>
      </patternFill>
    </fill>
    <fill>
      <patternFill patternType="solid">
        <fgColor rgb="FFF3F5A2"/>
        <bgColor indexed="64"/>
      </patternFill>
    </fill>
    <fill>
      <patternFill patternType="solid">
        <fgColor rgb="FFF6F139"/>
        <bgColor indexed="64"/>
      </patternFill>
    </fill>
    <fill>
      <patternFill patternType="solid">
        <fgColor rgb="FFF6A971"/>
        <bgColor indexed="64"/>
      </patternFill>
    </fill>
    <fill>
      <patternFill patternType="solid">
        <fgColor rgb="FFF8B37B"/>
        <bgColor indexed="64"/>
      </patternFill>
    </fill>
    <fill>
      <patternFill patternType="solid">
        <fgColor rgb="FFFBC781"/>
        <bgColor indexed="64"/>
      </patternFill>
    </fill>
    <fill>
      <patternFill patternType="solid">
        <fgColor rgb="FFFBC78A"/>
        <bgColor indexed="64"/>
      </patternFill>
    </fill>
    <fill>
      <patternFill patternType="solid">
        <fgColor rgb="FFFABE87"/>
        <bgColor indexed="64"/>
      </patternFill>
    </fill>
    <fill>
      <patternFill patternType="solid">
        <fgColor rgb="FFF8B48B"/>
        <bgColor indexed="64"/>
      </patternFill>
    </fill>
    <fill>
      <patternFill patternType="solid">
        <fgColor rgb="FFF9BF97"/>
        <bgColor indexed="64"/>
      </patternFill>
    </fill>
    <fill>
      <patternFill patternType="solid">
        <fgColor rgb="FFFAC8A2"/>
        <bgColor indexed="64"/>
      </patternFill>
    </fill>
    <fill>
      <patternFill patternType="solid">
        <fgColor rgb="FFFBD2AF"/>
        <bgColor indexed="64"/>
      </patternFill>
    </fill>
    <fill>
      <patternFill patternType="solid">
        <fgColor rgb="FFFDE6B8"/>
        <bgColor indexed="64"/>
      </patternFill>
    </fill>
    <fill>
      <patternFill patternType="solid">
        <fgColor rgb="FFFCE237"/>
        <bgColor indexed="64"/>
      </patternFill>
    </fill>
    <fill>
      <patternFill patternType="solid">
        <fgColor rgb="FFFCF719"/>
        <bgColor indexed="64"/>
      </patternFill>
    </fill>
    <fill>
      <patternFill patternType="solid">
        <fgColor rgb="FFFCF854"/>
        <bgColor indexed="64"/>
      </patternFill>
    </fill>
    <fill>
      <patternFill patternType="solid">
        <fgColor rgb="FFFCF862"/>
        <bgColor indexed="64"/>
      </patternFill>
    </fill>
    <fill>
      <patternFill patternType="solid">
        <fgColor rgb="FFFDF96F"/>
        <bgColor indexed="64"/>
      </patternFill>
    </fill>
    <fill>
      <patternFill patternType="solid">
        <fgColor rgb="FFFDF97A"/>
        <bgColor indexed="64"/>
      </patternFill>
    </fill>
    <fill>
      <patternFill patternType="solid">
        <fgColor rgb="FFFDFA85"/>
        <bgColor indexed="64"/>
      </patternFill>
    </fill>
    <fill>
      <patternFill patternType="solid">
        <fgColor rgb="FFFDFA8F"/>
        <bgColor indexed="64"/>
      </patternFill>
    </fill>
    <fill>
      <patternFill patternType="solid">
        <fgColor rgb="FFFDFCAD"/>
        <bgColor indexed="64"/>
      </patternFill>
    </fill>
    <fill>
      <patternFill patternType="solid">
        <fgColor rgb="FFFEFCC1"/>
        <bgColor indexed="64"/>
      </patternFill>
    </fill>
    <fill>
      <patternFill patternType="solid">
        <fgColor rgb="FFFEFDCB"/>
        <bgColor indexed="64"/>
      </patternFill>
    </fill>
    <fill>
      <patternFill patternType="solid">
        <fgColor rgb="FFFDFA99"/>
        <bgColor indexed="64"/>
      </patternFill>
    </fill>
    <fill>
      <patternFill patternType="solid">
        <fgColor rgb="FFFEF0BC"/>
        <bgColor indexed="64"/>
      </patternFill>
    </fill>
    <fill>
      <patternFill patternType="solid">
        <fgColor rgb="FFFDEFB2"/>
        <bgColor indexed="64"/>
      </patternFill>
    </fill>
    <fill>
      <patternFill patternType="solid">
        <fgColor rgb="FFFEEFC5"/>
        <bgColor indexed="64"/>
      </patternFill>
    </fill>
    <fill>
      <patternFill patternType="solid">
        <fgColor rgb="FFFEF0CE"/>
        <bgColor indexed="64"/>
      </patternFill>
    </fill>
    <fill>
      <patternFill patternType="solid">
        <fgColor rgb="FFFEF1CE"/>
        <bgColor indexed="64"/>
      </patternFill>
    </fill>
    <fill>
      <patternFill patternType="solid">
        <fgColor rgb="FFFFF1EB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2" fillId="0" borderId="0"/>
    <xf numFmtId="0" fontId="5" fillId="0" borderId="0"/>
    <xf numFmtId="0" fontId="3" fillId="0" borderId="0"/>
    <xf numFmtId="0" fontId="6" fillId="0" borderId="0"/>
    <xf numFmtId="0" fontId="5" fillId="0" borderId="0"/>
    <xf numFmtId="0" fontId="7" fillId="0" borderId="0"/>
    <xf numFmtId="0" fontId="1" fillId="0" borderId="0"/>
  </cellStyleXfs>
  <cellXfs count="794">
    <xf numFmtId="0" fontId="0" fillId="0" borderId="0" xfId="0"/>
    <xf numFmtId="0" fontId="4" fillId="2" borderId="1" xfId="6" applyFont="1" applyFill="1" applyBorder="1" applyAlignment="1">
      <alignment horizontal="center" wrapText="1"/>
    </xf>
    <xf numFmtId="0" fontId="4" fillId="2" borderId="3" xfId="6" applyFont="1" applyFill="1" applyBorder="1" applyAlignment="1">
      <alignment horizontal="center" wrapText="1"/>
    </xf>
    <xf numFmtId="0" fontId="8" fillId="0" borderId="0" xfId="7" applyFont="1" applyAlignment="1">
      <alignment wrapText="1"/>
    </xf>
    <xf numFmtId="0" fontId="4" fillId="0" borderId="4" xfId="6" applyFont="1" applyFill="1" applyBorder="1" applyAlignment="1">
      <alignment horizontal="right"/>
    </xf>
    <xf numFmtId="0" fontId="3" fillId="0" borderId="4" xfId="6" applyFont="1" applyFill="1" applyBorder="1" applyAlignment="1">
      <alignment horizontal="right"/>
    </xf>
    <xf numFmtId="0" fontId="3" fillId="0" borderId="4" xfId="6" applyFont="1" applyFill="1" applyBorder="1" applyAlignment="1"/>
    <xf numFmtId="0" fontId="9" fillId="0" borderId="0" xfId="7" applyFont="1" applyAlignment="1"/>
    <xf numFmtId="0" fontId="8" fillId="0" borderId="0" xfId="7" applyFont="1" applyAlignment="1"/>
    <xf numFmtId="2" fontId="3" fillId="0" borderId="4" xfId="6" applyNumberFormat="1" applyFont="1" applyFill="1" applyBorder="1" applyAlignment="1">
      <alignment horizontal="right"/>
    </xf>
    <xf numFmtId="2" fontId="8" fillId="0" borderId="0" xfId="7" applyNumberFormat="1" applyFont="1" applyAlignment="1"/>
    <xf numFmtId="0" fontId="9" fillId="3" borderId="2" xfId="7" applyFont="1" applyFill="1" applyBorder="1" applyAlignment="1">
      <alignment horizontal="center" vertical="center" wrapText="1"/>
    </xf>
    <xf numFmtId="0" fontId="8" fillId="3" borderId="2" xfId="7" applyFont="1" applyFill="1" applyBorder="1" applyAlignment="1">
      <alignment horizontal="center" wrapText="1"/>
    </xf>
    <xf numFmtId="0" fontId="9" fillId="4" borderId="2" xfId="7" applyFont="1" applyFill="1" applyBorder="1" applyAlignment="1"/>
    <xf numFmtId="0" fontId="4" fillId="0" borderId="2" xfId="6" applyFont="1" applyFill="1" applyBorder="1" applyAlignment="1">
      <alignment horizontal="right"/>
    </xf>
    <xf numFmtId="0" fontId="3" fillId="4" borderId="2" xfId="6" applyFont="1" applyFill="1" applyBorder="1" applyAlignment="1"/>
    <xf numFmtId="2" fontId="3" fillId="4" borderId="2" xfId="6" applyNumberFormat="1" applyFont="1" applyFill="1" applyBorder="1" applyAlignment="1"/>
    <xf numFmtId="0" fontId="8" fillId="4" borderId="2" xfId="7" applyFont="1" applyFill="1" applyBorder="1" applyAlignment="1"/>
    <xf numFmtId="0" fontId="9" fillId="5" borderId="2" xfId="7" applyFont="1" applyFill="1" applyBorder="1" applyAlignment="1"/>
    <xf numFmtId="0" fontId="3" fillId="5" borderId="2" xfId="6" applyFont="1" applyFill="1" applyBorder="1" applyAlignment="1"/>
    <xf numFmtId="0" fontId="3" fillId="5" borderId="2" xfId="6" applyFont="1" applyFill="1" applyBorder="1" applyAlignment="1">
      <alignment horizontal="right"/>
    </xf>
    <xf numFmtId="2" fontId="3" fillId="5" borderId="2" xfId="6" applyNumberFormat="1" applyFont="1" applyFill="1" applyBorder="1" applyAlignment="1">
      <alignment horizontal="right"/>
    </xf>
    <xf numFmtId="0" fontId="8" fillId="5" borderId="2" xfId="7" applyFont="1" applyFill="1" applyBorder="1" applyAlignment="1"/>
    <xf numFmtId="0" fontId="9" fillId="6" borderId="2" xfId="7" applyFont="1" applyFill="1" applyBorder="1" applyAlignment="1"/>
    <xf numFmtId="0" fontId="3" fillId="6" borderId="2" xfId="6" applyFont="1" applyFill="1" applyBorder="1" applyAlignment="1"/>
    <xf numFmtId="2" fontId="3" fillId="6" borderId="2" xfId="6" applyNumberFormat="1" applyFont="1" applyFill="1" applyBorder="1" applyAlignment="1"/>
    <xf numFmtId="0" fontId="8" fillId="6" borderId="2" xfId="7" applyFont="1" applyFill="1" applyBorder="1" applyAlignment="1"/>
    <xf numFmtId="0" fontId="9" fillId="7" borderId="2" xfId="7" applyFont="1" applyFill="1" applyBorder="1" applyAlignment="1"/>
    <xf numFmtId="0" fontId="3" fillId="7" borderId="2" xfId="6" applyFont="1" applyFill="1" applyBorder="1" applyAlignment="1"/>
    <xf numFmtId="0" fontId="3" fillId="7" borderId="2" xfId="6" applyFont="1" applyFill="1" applyBorder="1" applyAlignment="1">
      <alignment horizontal="right"/>
    </xf>
    <xf numFmtId="2" fontId="3" fillId="7" borderId="2" xfId="6" applyNumberFormat="1" applyFont="1" applyFill="1" applyBorder="1" applyAlignment="1">
      <alignment horizontal="right"/>
    </xf>
    <xf numFmtId="0" fontId="8" fillId="7" borderId="2" xfId="7" applyFont="1" applyFill="1" applyBorder="1" applyAlignment="1"/>
    <xf numFmtId="0" fontId="9" fillId="8" borderId="2" xfId="7" applyFont="1" applyFill="1" applyBorder="1" applyAlignment="1"/>
    <xf numFmtId="0" fontId="3" fillId="8" borderId="2" xfId="6" applyFont="1" applyFill="1" applyBorder="1" applyAlignment="1"/>
    <xf numFmtId="0" fontId="3" fillId="8" borderId="2" xfId="6" applyFont="1" applyFill="1" applyBorder="1" applyAlignment="1">
      <alignment horizontal="right"/>
    </xf>
    <xf numFmtId="2" fontId="3" fillId="8" borderId="2" xfId="6" applyNumberFormat="1" applyFont="1" applyFill="1" applyBorder="1" applyAlignment="1">
      <alignment horizontal="right"/>
    </xf>
    <xf numFmtId="0" fontId="8" fillId="8" borderId="2" xfId="7" applyFont="1" applyFill="1" applyBorder="1" applyAlignment="1"/>
    <xf numFmtId="0" fontId="9" fillId="9" borderId="2" xfId="7" applyFont="1" applyFill="1" applyBorder="1" applyAlignment="1"/>
    <xf numFmtId="0" fontId="3" fillId="9" borderId="2" xfId="6" applyFont="1" applyFill="1" applyBorder="1" applyAlignment="1"/>
    <xf numFmtId="0" fontId="3" fillId="9" borderId="2" xfId="6" applyFont="1" applyFill="1" applyBorder="1" applyAlignment="1">
      <alignment horizontal="right"/>
    </xf>
    <xf numFmtId="2" fontId="3" fillId="9" borderId="2" xfId="6" applyNumberFormat="1" applyFont="1" applyFill="1" applyBorder="1" applyAlignment="1">
      <alignment horizontal="right"/>
    </xf>
    <xf numFmtId="0" fontId="8" fillId="9" borderId="2" xfId="7" applyFont="1" applyFill="1" applyBorder="1" applyAlignment="1"/>
    <xf numFmtId="0" fontId="9" fillId="10" borderId="2" xfId="7" applyFont="1" applyFill="1" applyBorder="1" applyAlignment="1"/>
    <xf numFmtId="0" fontId="3" fillId="10" borderId="2" xfId="6" applyFont="1" applyFill="1" applyBorder="1" applyAlignment="1"/>
    <xf numFmtId="0" fontId="3" fillId="10" borderId="2" xfId="6" applyFont="1" applyFill="1" applyBorder="1" applyAlignment="1">
      <alignment horizontal="right"/>
    </xf>
    <xf numFmtId="2" fontId="3" fillId="10" borderId="2" xfId="6" applyNumberFormat="1" applyFont="1" applyFill="1" applyBorder="1" applyAlignment="1">
      <alignment horizontal="right"/>
    </xf>
    <xf numFmtId="0" fontId="8" fillId="10" borderId="2" xfId="7" applyFont="1" applyFill="1" applyBorder="1" applyAlignment="1"/>
    <xf numFmtId="0" fontId="9" fillId="11" borderId="2" xfId="7" applyFont="1" applyFill="1" applyBorder="1" applyAlignment="1"/>
    <xf numFmtId="0" fontId="3" fillId="11" borderId="2" xfId="6" applyFont="1" applyFill="1" applyBorder="1" applyAlignment="1"/>
    <xf numFmtId="2" fontId="3" fillId="11" borderId="2" xfId="6" applyNumberFormat="1" applyFont="1" applyFill="1" applyBorder="1" applyAlignment="1"/>
    <xf numFmtId="0" fontId="8" fillId="11" borderId="2" xfId="7" applyFont="1" applyFill="1" applyBorder="1" applyAlignment="1"/>
    <xf numFmtId="0" fontId="9" fillId="12" borderId="2" xfId="7" applyFont="1" applyFill="1" applyBorder="1" applyAlignment="1"/>
    <xf numFmtId="0" fontId="3" fillId="0" borderId="2" xfId="6" applyFont="1" applyFill="1" applyBorder="1" applyAlignment="1"/>
    <xf numFmtId="0" fontId="3" fillId="12" borderId="2" xfId="6" applyFont="1" applyFill="1" applyBorder="1" applyAlignment="1"/>
    <xf numFmtId="0" fontId="3" fillId="12" borderId="2" xfId="6" applyFont="1" applyFill="1" applyBorder="1" applyAlignment="1">
      <alignment horizontal="right"/>
    </xf>
    <xf numFmtId="2" fontId="3" fillId="12" borderId="2" xfId="6" applyNumberFormat="1" applyFont="1" applyFill="1" applyBorder="1" applyAlignment="1">
      <alignment horizontal="right"/>
    </xf>
    <xf numFmtId="0" fontId="8" fillId="12" borderId="2" xfId="7" applyFont="1" applyFill="1" applyBorder="1" applyAlignment="1"/>
    <xf numFmtId="0" fontId="9" fillId="13" borderId="2" xfId="7" applyFont="1" applyFill="1" applyBorder="1" applyAlignment="1"/>
    <xf numFmtId="0" fontId="3" fillId="13" borderId="2" xfId="6" applyFont="1" applyFill="1" applyBorder="1" applyAlignment="1"/>
    <xf numFmtId="0" fontId="3" fillId="13" borderId="2" xfId="6" applyFont="1" applyFill="1" applyBorder="1" applyAlignment="1">
      <alignment horizontal="right"/>
    </xf>
    <xf numFmtId="2" fontId="3" fillId="13" borderId="2" xfId="6" applyNumberFormat="1" applyFont="1" applyFill="1" applyBorder="1" applyAlignment="1">
      <alignment horizontal="right"/>
    </xf>
    <xf numFmtId="0" fontId="8" fillId="13" borderId="2" xfId="7" applyFont="1" applyFill="1" applyBorder="1" applyAlignment="1"/>
    <xf numFmtId="0" fontId="9" fillId="14" borderId="2" xfId="7" applyFont="1" applyFill="1" applyBorder="1" applyAlignment="1"/>
    <xf numFmtId="0" fontId="3" fillId="14" borderId="2" xfId="6" applyFont="1" applyFill="1" applyBorder="1" applyAlignment="1"/>
    <xf numFmtId="0" fontId="3" fillId="14" borderId="2" xfId="6" applyFont="1" applyFill="1" applyBorder="1" applyAlignment="1">
      <alignment horizontal="right"/>
    </xf>
    <xf numFmtId="2" fontId="3" fillId="14" borderId="2" xfId="6" applyNumberFormat="1" applyFont="1" applyFill="1" applyBorder="1" applyAlignment="1">
      <alignment horizontal="right"/>
    </xf>
    <xf numFmtId="0" fontId="8" fillId="14" borderId="2" xfId="7" applyFont="1" applyFill="1" applyBorder="1" applyAlignment="1"/>
    <xf numFmtId="0" fontId="9" fillId="15" borderId="2" xfId="7" applyFont="1" applyFill="1" applyBorder="1" applyAlignment="1"/>
    <xf numFmtId="0" fontId="3" fillId="15" borderId="2" xfId="6" applyFont="1" applyFill="1" applyBorder="1" applyAlignment="1"/>
    <xf numFmtId="0" fontId="3" fillId="15" borderId="2" xfId="6" applyFont="1" applyFill="1" applyBorder="1" applyAlignment="1">
      <alignment horizontal="right"/>
    </xf>
    <xf numFmtId="2" fontId="3" fillId="15" borderId="2" xfId="6" applyNumberFormat="1" applyFont="1" applyFill="1" applyBorder="1" applyAlignment="1">
      <alignment horizontal="right"/>
    </xf>
    <xf numFmtId="0" fontId="8" fillId="15" borderId="2" xfId="7" applyFont="1" applyFill="1" applyBorder="1" applyAlignment="1"/>
    <xf numFmtId="0" fontId="9" fillId="16" borderId="2" xfId="7" applyFont="1" applyFill="1" applyBorder="1" applyAlignment="1"/>
    <xf numFmtId="0" fontId="3" fillId="16" borderId="2" xfId="6" applyFont="1" applyFill="1" applyBorder="1" applyAlignment="1"/>
    <xf numFmtId="2" fontId="3" fillId="16" borderId="2" xfId="6" applyNumberFormat="1" applyFont="1" applyFill="1" applyBorder="1" applyAlignment="1"/>
    <xf numFmtId="0" fontId="8" fillId="16" borderId="2" xfId="7" applyFont="1" applyFill="1" applyBorder="1" applyAlignment="1"/>
    <xf numFmtId="0" fontId="9" fillId="17" borderId="2" xfId="7" applyFont="1" applyFill="1" applyBorder="1" applyAlignment="1"/>
    <xf numFmtId="0" fontId="3" fillId="17" borderId="2" xfId="6" applyFont="1" applyFill="1" applyBorder="1" applyAlignment="1"/>
    <xf numFmtId="0" fontId="3" fillId="17" borderId="2" xfId="6" applyFont="1" applyFill="1" applyBorder="1" applyAlignment="1">
      <alignment horizontal="right"/>
    </xf>
    <xf numFmtId="2" fontId="3" fillId="17" borderId="2" xfId="6" applyNumberFormat="1" applyFont="1" applyFill="1" applyBorder="1" applyAlignment="1">
      <alignment horizontal="right"/>
    </xf>
    <xf numFmtId="0" fontId="8" fillId="17" borderId="2" xfId="7" applyFont="1" applyFill="1" applyBorder="1" applyAlignment="1"/>
    <xf numFmtId="0" fontId="9" fillId="18" borderId="2" xfId="7" applyFont="1" applyFill="1" applyBorder="1" applyAlignment="1"/>
    <xf numFmtId="0" fontId="3" fillId="18" borderId="2" xfId="6" applyFont="1" applyFill="1" applyBorder="1" applyAlignment="1"/>
    <xf numFmtId="0" fontId="3" fillId="18" borderId="2" xfId="6" applyFont="1" applyFill="1" applyBorder="1" applyAlignment="1">
      <alignment horizontal="right"/>
    </xf>
    <xf numFmtId="2" fontId="3" fillId="18" borderId="2" xfId="6" applyNumberFormat="1" applyFont="1" applyFill="1" applyBorder="1" applyAlignment="1">
      <alignment horizontal="right"/>
    </xf>
    <xf numFmtId="0" fontId="8" fillId="18" borderId="2" xfId="7" applyFont="1" applyFill="1" applyBorder="1" applyAlignment="1"/>
    <xf numFmtId="0" fontId="9" fillId="19" borderId="2" xfId="7" applyFont="1" applyFill="1" applyBorder="1" applyAlignment="1"/>
    <xf numFmtId="0" fontId="3" fillId="19" borderId="2" xfId="6" applyFont="1" applyFill="1" applyBorder="1" applyAlignment="1"/>
    <xf numFmtId="0" fontId="3" fillId="19" borderId="2" xfId="6" applyFont="1" applyFill="1" applyBorder="1" applyAlignment="1">
      <alignment horizontal="right"/>
    </xf>
    <xf numFmtId="2" fontId="3" fillId="19" borderId="2" xfId="6" applyNumberFormat="1" applyFont="1" applyFill="1" applyBorder="1" applyAlignment="1">
      <alignment horizontal="right"/>
    </xf>
    <xf numFmtId="0" fontId="8" fillId="19" borderId="2" xfId="7" applyFont="1" applyFill="1" applyBorder="1" applyAlignment="1"/>
    <xf numFmtId="0" fontId="9" fillId="20" borderId="2" xfId="7" applyFont="1" applyFill="1" applyBorder="1" applyAlignment="1"/>
    <xf numFmtId="0" fontId="3" fillId="20" borderId="2" xfId="6" applyFont="1" applyFill="1" applyBorder="1" applyAlignment="1"/>
    <xf numFmtId="2" fontId="3" fillId="20" borderId="2" xfId="6" applyNumberFormat="1" applyFont="1" applyFill="1" applyBorder="1" applyAlignment="1"/>
    <xf numFmtId="0" fontId="8" fillId="20" borderId="2" xfId="7" applyFont="1" applyFill="1" applyBorder="1" applyAlignment="1"/>
    <xf numFmtId="0" fontId="9" fillId="21" borderId="2" xfId="7" applyFont="1" applyFill="1" applyBorder="1" applyAlignment="1"/>
    <xf numFmtId="0" fontId="3" fillId="21" borderId="2" xfId="6" applyFont="1" applyFill="1" applyBorder="1" applyAlignment="1"/>
    <xf numFmtId="0" fontId="3" fillId="21" borderId="2" xfId="6" applyFont="1" applyFill="1" applyBorder="1" applyAlignment="1">
      <alignment horizontal="right"/>
    </xf>
    <xf numFmtId="2" fontId="3" fillId="21" borderId="2" xfId="6" applyNumberFormat="1" applyFont="1" applyFill="1" applyBorder="1" applyAlignment="1">
      <alignment horizontal="right"/>
    </xf>
    <xf numFmtId="0" fontId="8" fillId="21" borderId="2" xfId="7" applyFont="1" applyFill="1" applyBorder="1" applyAlignment="1"/>
    <xf numFmtId="0" fontId="9" fillId="22" borderId="2" xfId="7" applyFont="1" applyFill="1" applyBorder="1" applyAlignment="1"/>
    <xf numFmtId="0" fontId="3" fillId="22" borderId="2" xfId="6" applyFont="1" applyFill="1" applyBorder="1" applyAlignment="1"/>
    <xf numFmtId="0" fontId="3" fillId="22" borderId="2" xfId="6" applyFont="1" applyFill="1" applyBorder="1" applyAlignment="1">
      <alignment horizontal="right"/>
    </xf>
    <xf numFmtId="2" fontId="3" fillId="22" borderId="2" xfId="6" applyNumberFormat="1" applyFont="1" applyFill="1" applyBorder="1" applyAlignment="1">
      <alignment horizontal="right"/>
    </xf>
    <xf numFmtId="0" fontId="8" fillId="22" borderId="2" xfId="7" applyFont="1" applyFill="1" applyBorder="1" applyAlignment="1"/>
    <xf numFmtId="0" fontId="9" fillId="23" borderId="2" xfId="7" applyFont="1" applyFill="1" applyBorder="1" applyAlignment="1"/>
    <xf numFmtId="0" fontId="3" fillId="23" borderId="2" xfId="6" applyFont="1" applyFill="1" applyBorder="1" applyAlignment="1"/>
    <xf numFmtId="0" fontId="3" fillId="23" borderId="2" xfId="6" applyFont="1" applyFill="1" applyBorder="1" applyAlignment="1">
      <alignment horizontal="right"/>
    </xf>
    <xf numFmtId="2" fontId="3" fillId="23" borderId="2" xfId="6" applyNumberFormat="1" applyFont="1" applyFill="1" applyBorder="1" applyAlignment="1">
      <alignment horizontal="right"/>
    </xf>
    <xf numFmtId="0" fontId="8" fillId="23" borderId="2" xfId="7" applyFont="1" applyFill="1" applyBorder="1" applyAlignment="1"/>
    <xf numFmtId="0" fontId="9" fillId="24" borderId="2" xfId="7" applyFont="1" applyFill="1" applyBorder="1" applyAlignment="1"/>
    <xf numFmtId="0" fontId="3" fillId="24" borderId="2" xfId="6" applyFont="1" applyFill="1" applyBorder="1" applyAlignment="1"/>
    <xf numFmtId="2" fontId="3" fillId="24" borderId="2" xfId="6" applyNumberFormat="1" applyFont="1" applyFill="1" applyBorder="1" applyAlignment="1"/>
    <xf numFmtId="0" fontId="8" fillId="24" borderId="2" xfId="7" applyFont="1" applyFill="1" applyBorder="1" applyAlignment="1"/>
    <xf numFmtId="0" fontId="9" fillId="25" borderId="2" xfId="7" applyFont="1" applyFill="1" applyBorder="1" applyAlignment="1"/>
    <xf numFmtId="0" fontId="3" fillId="25" borderId="2" xfId="6" applyFont="1" applyFill="1" applyBorder="1" applyAlignment="1"/>
    <xf numFmtId="2" fontId="3" fillId="25" borderId="2" xfId="6" applyNumberFormat="1" applyFont="1" applyFill="1" applyBorder="1" applyAlignment="1"/>
    <xf numFmtId="0" fontId="8" fillId="25" borderId="2" xfId="7" applyFont="1" applyFill="1" applyBorder="1" applyAlignment="1"/>
    <xf numFmtId="0" fontId="9" fillId="26" borderId="2" xfId="7" applyFont="1" applyFill="1" applyBorder="1" applyAlignment="1"/>
    <xf numFmtId="0" fontId="3" fillId="26" borderId="2" xfId="6" applyFont="1" applyFill="1" applyBorder="1" applyAlignment="1"/>
    <xf numFmtId="2" fontId="3" fillId="26" borderId="2" xfId="6" applyNumberFormat="1" applyFont="1" applyFill="1" applyBorder="1" applyAlignment="1"/>
    <xf numFmtId="0" fontId="8" fillId="26" borderId="2" xfId="7" applyFont="1" applyFill="1" applyBorder="1" applyAlignment="1"/>
    <xf numFmtId="0" fontId="9" fillId="27" borderId="2" xfId="7" applyFont="1" applyFill="1" applyBorder="1" applyAlignment="1"/>
    <xf numFmtId="0" fontId="3" fillId="27" borderId="2" xfId="6" applyFont="1" applyFill="1" applyBorder="1" applyAlignment="1"/>
    <xf numFmtId="2" fontId="3" fillId="27" borderId="2" xfId="6" applyNumberFormat="1" applyFont="1" applyFill="1" applyBorder="1" applyAlignment="1"/>
    <xf numFmtId="0" fontId="8" fillId="27" borderId="2" xfId="7" applyFont="1" applyFill="1" applyBorder="1" applyAlignment="1"/>
    <xf numFmtId="0" fontId="9" fillId="28" borderId="2" xfId="7" applyFont="1" applyFill="1" applyBorder="1" applyAlignment="1"/>
    <xf numFmtId="0" fontId="3" fillId="28" borderId="2" xfId="6" applyFont="1" applyFill="1" applyBorder="1" applyAlignment="1"/>
    <xf numFmtId="0" fontId="3" fillId="28" borderId="2" xfId="6" applyFont="1" applyFill="1" applyBorder="1" applyAlignment="1">
      <alignment horizontal="right"/>
    </xf>
    <xf numFmtId="2" fontId="3" fillId="28" borderId="2" xfId="6" applyNumberFormat="1" applyFont="1" applyFill="1" applyBorder="1" applyAlignment="1">
      <alignment horizontal="right"/>
    </xf>
    <xf numFmtId="0" fontId="8" fillId="28" borderId="2" xfId="7" applyFont="1" applyFill="1" applyBorder="1" applyAlignment="1"/>
    <xf numFmtId="0" fontId="9" fillId="29" borderId="2" xfId="7" applyFont="1" applyFill="1" applyBorder="1" applyAlignment="1"/>
    <xf numFmtId="0" fontId="3" fillId="29" borderId="2" xfId="6" applyFont="1" applyFill="1" applyBorder="1" applyAlignment="1"/>
    <xf numFmtId="0" fontId="3" fillId="29" borderId="2" xfId="6" applyFont="1" applyFill="1" applyBorder="1" applyAlignment="1">
      <alignment horizontal="right"/>
    </xf>
    <xf numFmtId="2" fontId="3" fillId="29" borderId="2" xfId="6" applyNumberFormat="1" applyFont="1" applyFill="1" applyBorder="1" applyAlignment="1">
      <alignment horizontal="right"/>
    </xf>
    <xf numFmtId="0" fontId="8" fillId="29" borderId="2" xfId="7" applyFont="1" applyFill="1" applyBorder="1" applyAlignment="1"/>
    <xf numFmtId="0" fontId="9" fillId="30" borderId="2" xfId="7" applyFont="1" applyFill="1" applyBorder="1" applyAlignment="1"/>
    <xf numFmtId="0" fontId="3" fillId="30" borderId="2" xfId="6" applyFont="1" applyFill="1" applyBorder="1" applyAlignment="1"/>
    <xf numFmtId="2" fontId="3" fillId="30" borderId="2" xfId="6" applyNumberFormat="1" applyFont="1" applyFill="1" applyBorder="1" applyAlignment="1"/>
    <xf numFmtId="0" fontId="8" fillId="30" borderId="2" xfId="7" applyFont="1" applyFill="1" applyBorder="1" applyAlignment="1"/>
    <xf numFmtId="0" fontId="9" fillId="31" borderId="2" xfId="7" applyFont="1" applyFill="1" applyBorder="1" applyAlignment="1"/>
    <xf numFmtId="0" fontId="3" fillId="31" borderId="2" xfId="6" applyFont="1" applyFill="1" applyBorder="1" applyAlignment="1"/>
    <xf numFmtId="0" fontId="3" fillId="31" borderId="2" xfId="6" applyFont="1" applyFill="1" applyBorder="1" applyAlignment="1">
      <alignment horizontal="right"/>
    </xf>
    <xf numFmtId="2" fontId="3" fillId="31" borderId="2" xfId="6" applyNumberFormat="1" applyFont="1" applyFill="1" applyBorder="1" applyAlignment="1">
      <alignment horizontal="right"/>
    </xf>
    <xf numFmtId="0" fontId="8" fillId="31" borderId="2" xfId="7" applyFont="1" applyFill="1" applyBorder="1" applyAlignment="1"/>
    <xf numFmtId="0" fontId="9" fillId="32" borderId="2" xfId="7" applyFont="1" applyFill="1" applyBorder="1" applyAlignment="1"/>
    <xf numFmtId="0" fontId="3" fillId="32" borderId="2" xfId="6" applyFont="1" applyFill="1" applyBorder="1" applyAlignment="1"/>
    <xf numFmtId="0" fontId="3" fillId="32" borderId="2" xfId="6" applyFont="1" applyFill="1" applyBorder="1" applyAlignment="1">
      <alignment horizontal="right"/>
    </xf>
    <xf numFmtId="2" fontId="3" fillId="32" borderId="2" xfId="6" applyNumberFormat="1" applyFont="1" applyFill="1" applyBorder="1" applyAlignment="1">
      <alignment horizontal="right"/>
    </xf>
    <xf numFmtId="0" fontId="8" fillId="32" borderId="2" xfId="7" applyFont="1" applyFill="1" applyBorder="1" applyAlignment="1"/>
    <xf numFmtId="0" fontId="9" fillId="33" borderId="2" xfId="7" applyFont="1" applyFill="1" applyBorder="1" applyAlignment="1"/>
    <xf numFmtId="0" fontId="3" fillId="33" borderId="2" xfId="6" applyFont="1" applyFill="1" applyBorder="1" applyAlignment="1"/>
    <xf numFmtId="2" fontId="3" fillId="33" borderId="2" xfId="6" applyNumberFormat="1" applyFont="1" applyFill="1" applyBorder="1" applyAlignment="1"/>
    <xf numFmtId="0" fontId="8" fillId="33" borderId="2" xfId="7" applyFont="1" applyFill="1" applyBorder="1" applyAlignment="1"/>
    <xf numFmtId="0" fontId="9" fillId="34" borderId="2" xfId="7" applyFont="1" applyFill="1" applyBorder="1" applyAlignment="1"/>
    <xf numFmtId="0" fontId="3" fillId="34" borderId="2" xfId="6" applyFont="1" applyFill="1" applyBorder="1" applyAlignment="1"/>
    <xf numFmtId="0" fontId="3" fillId="34" borderId="2" xfId="6" applyFont="1" applyFill="1" applyBorder="1" applyAlignment="1">
      <alignment horizontal="right"/>
    </xf>
    <xf numFmtId="2" fontId="3" fillId="34" borderId="2" xfId="6" applyNumberFormat="1" applyFont="1" applyFill="1" applyBorder="1" applyAlignment="1">
      <alignment horizontal="right"/>
    </xf>
    <xf numFmtId="0" fontId="8" fillId="34" borderId="2" xfId="7" applyFont="1" applyFill="1" applyBorder="1" applyAlignment="1"/>
    <xf numFmtId="0" fontId="9" fillId="35" borderId="2" xfId="7" applyFont="1" applyFill="1" applyBorder="1" applyAlignment="1"/>
    <xf numFmtId="0" fontId="3" fillId="35" borderId="2" xfId="6" applyFont="1" applyFill="1" applyBorder="1" applyAlignment="1"/>
    <xf numFmtId="0" fontId="3" fillId="35" borderId="2" xfId="6" applyFont="1" applyFill="1" applyBorder="1" applyAlignment="1">
      <alignment horizontal="right"/>
    </xf>
    <xf numFmtId="2" fontId="3" fillId="35" borderId="2" xfId="6" applyNumberFormat="1" applyFont="1" applyFill="1" applyBorder="1" applyAlignment="1">
      <alignment horizontal="right"/>
    </xf>
    <xf numFmtId="0" fontId="8" fillId="35" borderId="2" xfId="7" applyFont="1" applyFill="1" applyBorder="1" applyAlignment="1"/>
    <xf numFmtId="0" fontId="9" fillId="36" borderId="2" xfId="7" applyFont="1" applyFill="1" applyBorder="1" applyAlignment="1"/>
    <xf numFmtId="0" fontId="3" fillId="36" borderId="2" xfId="6" applyFont="1" applyFill="1" applyBorder="1" applyAlignment="1"/>
    <xf numFmtId="0" fontId="3" fillId="36" borderId="2" xfId="6" applyFont="1" applyFill="1" applyBorder="1" applyAlignment="1">
      <alignment horizontal="right"/>
    </xf>
    <xf numFmtId="2" fontId="3" fillId="36" borderId="2" xfId="6" applyNumberFormat="1" applyFont="1" applyFill="1" applyBorder="1" applyAlignment="1">
      <alignment horizontal="right"/>
    </xf>
    <xf numFmtId="0" fontId="8" fillId="36" borderId="2" xfId="7" applyFont="1" applyFill="1" applyBorder="1" applyAlignment="1"/>
    <xf numFmtId="0" fontId="9" fillId="37" borderId="2" xfId="7" applyFont="1" applyFill="1" applyBorder="1" applyAlignment="1"/>
    <xf numFmtId="0" fontId="3" fillId="37" borderId="2" xfId="6" applyFont="1" applyFill="1" applyBorder="1" applyAlignment="1"/>
    <xf numFmtId="2" fontId="3" fillId="37" borderId="2" xfId="6" applyNumberFormat="1" applyFont="1" applyFill="1" applyBorder="1" applyAlignment="1"/>
    <xf numFmtId="0" fontId="8" fillId="37" borderId="2" xfId="7" applyFont="1" applyFill="1" applyBorder="1" applyAlignment="1"/>
    <xf numFmtId="0" fontId="9" fillId="38" borderId="2" xfId="7" applyFont="1" applyFill="1" applyBorder="1" applyAlignment="1"/>
    <xf numFmtId="0" fontId="3" fillId="38" borderId="2" xfId="6" applyFont="1" applyFill="1" applyBorder="1" applyAlignment="1"/>
    <xf numFmtId="0" fontId="3" fillId="38" borderId="2" xfId="6" applyFont="1" applyFill="1" applyBorder="1" applyAlignment="1">
      <alignment horizontal="right"/>
    </xf>
    <xf numFmtId="2" fontId="3" fillId="38" borderId="2" xfId="6" applyNumberFormat="1" applyFont="1" applyFill="1" applyBorder="1" applyAlignment="1">
      <alignment horizontal="right"/>
    </xf>
    <xf numFmtId="0" fontId="8" fillId="38" borderId="2" xfId="7" applyFont="1" applyFill="1" applyBorder="1" applyAlignment="1"/>
    <xf numFmtId="0" fontId="9" fillId="39" borderId="2" xfId="7" applyFont="1" applyFill="1" applyBorder="1" applyAlignment="1"/>
    <xf numFmtId="0" fontId="3" fillId="39" borderId="2" xfId="6" applyFont="1" applyFill="1" applyBorder="1" applyAlignment="1"/>
    <xf numFmtId="0" fontId="3" fillId="39" borderId="2" xfId="6" applyFont="1" applyFill="1" applyBorder="1" applyAlignment="1">
      <alignment horizontal="right"/>
    </xf>
    <xf numFmtId="2" fontId="3" fillId="39" borderId="2" xfId="6" applyNumberFormat="1" applyFont="1" applyFill="1" applyBorder="1" applyAlignment="1">
      <alignment horizontal="right"/>
    </xf>
    <xf numFmtId="0" fontId="8" fillId="39" borderId="2" xfId="7" applyFont="1" applyFill="1" applyBorder="1" applyAlignment="1"/>
    <xf numFmtId="0" fontId="9" fillId="40" borderId="2" xfId="7" applyFont="1" applyFill="1" applyBorder="1" applyAlignment="1"/>
    <xf numFmtId="0" fontId="3" fillId="40" borderId="2" xfId="6" applyFont="1" applyFill="1" applyBorder="1" applyAlignment="1"/>
    <xf numFmtId="0" fontId="3" fillId="40" borderId="2" xfId="6" applyFont="1" applyFill="1" applyBorder="1" applyAlignment="1">
      <alignment horizontal="right"/>
    </xf>
    <xf numFmtId="2" fontId="3" fillId="40" borderId="2" xfId="6" applyNumberFormat="1" applyFont="1" applyFill="1" applyBorder="1" applyAlignment="1">
      <alignment horizontal="right"/>
    </xf>
    <xf numFmtId="0" fontId="8" fillId="40" borderId="2" xfId="7" applyFont="1" applyFill="1" applyBorder="1" applyAlignment="1"/>
    <xf numFmtId="0" fontId="9" fillId="41" borderId="2" xfId="7" applyFont="1" applyFill="1" applyBorder="1" applyAlignment="1"/>
    <xf numFmtId="0" fontId="3" fillId="41" borderId="2" xfId="6" applyFont="1" applyFill="1" applyBorder="1" applyAlignment="1"/>
    <xf numFmtId="2" fontId="3" fillId="41" borderId="2" xfId="6" applyNumberFormat="1" applyFont="1" applyFill="1" applyBorder="1" applyAlignment="1"/>
    <xf numFmtId="0" fontId="8" fillId="41" borderId="2" xfId="7" applyFont="1" applyFill="1" applyBorder="1" applyAlignment="1"/>
    <xf numFmtId="0" fontId="9" fillId="42" borderId="2" xfId="7" applyFont="1" applyFill="1" applyBorder="1" applyAlignment="1"/>
    <xf numFmtId="0" fontId="3" fillId="42" borderId="2" xfId="6" applyFont="1" applyFill="1" applyBorder="1" applyAlignment="1"/>
    <xf numFmtId="2" fontId="3" fillId="42" borderId="2" xfId="6" applyNumberFormat="1" applyFont="1" applyFill="1" applyBorder="1" applyAlignment="1"/>
    <xf numFmtId="0" fontId="8" fillId="42" borderId="2" xfId="7" applyFont="1" applyFill="1" applyBorder="1" applyAlignment="1"/>
    <xf numFmtId="0" fontId="9" fillId="43" borderId="2" xfId="7" applyFont="1" applyFill="1" applyBorder="1" applyAlignment="1"/>
    <xf numFmtId="0" fontId="3" fillId="43" borderId="2" xfId="6" applyFont="1" applyFill="1" applyBorder="1" applyAlignment="1"/>
    <xf numFmtId="0" fontId="3" fillId="43" borderId="2" xfId="6" applyFont="1" applyFill="1" applyBorder="1" applyAlignment="1">
      <alignment horizontal="right"/>
    </xf>
    <xf numFmtId="2" fontId="3" fillId="43" borderId="2" xfId="6" applyNumberFormat="1" applyFont="1" applyFill="1" applyBorder="1" applyAlignment="1">
      <alignment horizontal="right"/>
    </xf>
    <xf numFmtId="0" fontId="8" fillId="43" borderId="2" xfId="7" applyFont="1" applyFill="1" applyBorder="1" applyAlignment="1"/>
    <xf numFmtId="0" fontId="9" fillId="44" borderId="2" xfId="7" applyFont="1" applyFill="1" applyBorder="1" applyAlignment="1"/>
    <xf numFmtId="0" fontId="3" fillId="44" borderId="2" xfId="6" applyFont="1" applyFill="1" applyBorder="1" applyAlignment="1"/>
    <xf numFmtId="0" fontId="3" fillId="44" borderId="2" xfId="6" applyFont="1" applyFill="1" applyBorder="1" applyAlignment="1">
      <alignment horizontal="right"/>
    </xf>
    <xf numFmtId="2" fontId="3" fillId="44" borderId="2" xfId="6" applyNumberFormat="1" applyFont="1" applyFill="1" applyBorder="1" applyAlignment="1">
      <alignment horizontal="right"/>
    </xf>
    <xf numFmtId="0" fontId="8" fillId="44" borderId="2" xfId="7" applyFont="1" applyFill="1" applyBorder="1" applyAlignment="1"/>
    <xf numFmtId="0" fontId="9" fillId="45" borderId="2" xfId="7" applyFont="1" applyFill="1" applyBorder="1" applyAlignment="1"/>
    <xf numFmtId="0" fontId="3" fillId="45" borderId="2" xfId="6" applyFont="1" applyFill="1" applyBorder="1" applyAlignment="1"/>
    <xf numFmtId="2" fontId="3" fillId="45" borderId="2" xfId="6" applyNumberFormat="1" applyFont="1" applyFill="1" applyBorder="1" applyAlignment="1"/>
    <xf numFmtId="0" fontId="8" fillId="45" borderId="2" xfId="7" applyFont="1" applyFill="1" applyBorder="1" applyAlignment="1"/>
    <xf numFmtId="0" fontId="9" fillId="46" borderId="2" xfId="7" applyFont="1" applyFill="1" applyBorder="1" applyAlignment="1"/>
    <xf numFmtId="0" fontId="3" fillId="46" borderId="2" xfId="6" applyFont="1" applyFill="1" applyBorder="1" applyAlignment="1"/>
    <xf numFmtId="0" fontId="3" fillId="46" borderId="2" xfId="6" applyFont="1" applyFill="1" applyBorder="1" applyAlignment="1">
      <alignment horizontal="right"/>
    </xf>
    <xf numFmtId="2" fontId="3" fillId="46" borderId="2" xfId="6" applyNumberFormat="1" applyFont="1" applyFill="1" applyBorder="1" applyAlignment="1">
      <alignment horizontal="right"/>
    </xf>
    <xf numFmtId="0" fontId="8" fillId="46" borderId="2" xfId="7" applyFont="1" applyFill="1" applyBorder="1" applyAlignment="1"/>
    <xf numFmtId="0" fontId="9" fillId="47" borderId="2" xfId="7" applyFont="1" applyFill="1" applyBorder="1" applyAlignment="1"/>
    <xf numFmtId="0" fontId="3" fillId="47" borderId="2" xfId="6" applyFont="1" applyFill="1" applyBorder="1" applyAlignment="1"/>
    <xf numFmtId="0" fontId="3" fillId="47" borderId="2" xfId="6" applyFont="1" applyFill="1" applyBorder="1" applyAlignment="1">
      <alignment horizontal="right"/>
    </xf>
    <xf numFmtId="2" fontId="3" fillId="47" borderId="2" xfId="6" applyNumberFormat="1" applyFont="1" applyFill="1" applyBorder="1" applyAlignment="1">
      <alignment horizontal="right"/>
    </xf>
    <xf numFmtId="0" fontId="8" fillId="47" borderId="2" xfId="7" applyFont="1" applyFill="1" applyBorder="1" applyAlignment="1"/>
    <xf numFmtId="0" fontId="9" fillId="48" borderId="2" xfId="7" applyFont="1" applyFill="1" applyBorder="1" applyAlignment="1"/>
    <xf numFmtId="0" fontId="3" fillId="48" borderId="2" xfId="6" applyFont="1" applyFill="1" applyBorder="1" applyAlignment="1"/>
    <xf numFmtId="2" fontId="3" fillId="48" borderId="2" xfId="6" applyNumberFormat="1" applyFont="1" applyFill="1" applyBorder="1" applyAlignment="1"/>
    <xf numFmtId="0" fontId="8" fillId="48" borderId="2" xfId="7" applyFont="1" applyFill="1" applyBorder="1" applyAlignment="1"/>
    <xf numFmtId="0" fontId="9" fillId="49" borderId="2" xfId="7" applyFont="1" applyFill="1" applyBorder="1" applyAlignment="1"/>
    <xf numFmtId="0" fontId="3" fillId="49" borderId="2" xfId="6" applyFont="1" applyFill="1" applyBorder="1" applyAlignment="1"/>
    <xf numFmtId="0" fontId="3" fillId="49" borderId="2" xfId="6" applyFont="1" applyFill="1" applyBorder="1" applyAlignment="1">
      <alignment horizontal="right"/>
    </xf>
    <xf numFmtId="2" fontId="3" fillId="49" borderId="2" xfId="6" applyNumberFormat="1" applyFont="1" applyFill="1" applyBorder="1" applyAlignment="1">
      <alignment horizontal="right"/>
    </xf>
    <xf numFmtId="0" fontId="8" fillId="49" borderId="2" xfId="7" applyFont="1" applyFill="1" applyBorder="1" applyAlignment="1"/>
    <xf numFmtId="0" fontId="9" fillId="50" borderId="2" xfId="7" applyFont="1" applyFill="1" applyBorder="1" applyAlignment="1"/>
    <xf numFmtId="0" fontId="3" fillId="50" borderId="2" xfId="6" applyFont="1" applyFill="1" applyBorder="1" applyAlignment="1"/>
    <xf numFmtId="0" fontId="3" fillId="50" borderId="2" xfId="6" applyFont="1" applyFill="1" applyBorder="1" applyAlignment="1">
      <alignment horizontal="right"/>
    </xf>
    <xf numFmtId="2" fontId="3" fillId="50" borderId="2" xfId="6" applyNumberFormat="1" applyFont="1" applyFill="1" applyBorder="1" applyAlignment="1">
      <alignment horizontal="right"/>
    </xf>
    <xf numFmtId="0" fontId="8" fillId="50" borderId="2" xfId="7" applyFont="1" applyFill="1" applyBorder="1" applyAlignment="1"/>
    <xf numFmtId="0" fontId="9" fillId="51" borderId="2" xfId="7" applyFont="1" applyFill="1" applyBorder="1" applyAlignment="1"/>
    <xf numFmtId="0" fontId="3" fillId="51" borderId="2" xfId="6" applyFont="1" applyFill="1" applyBorder="1" applyAlignment="1"/>
    <xf numFmtId="0" fontId="3" fillId="51" borderId="2" xfId="6" applyFont="1" applyFill="1" applyBorder="1" applyAlignment="1">
      <alignment horizontal="right"/>
    </xf>
    <xf numFmtId="2" fontId="3" fillId="51" borderId="2" xfId="6" applyNumberFormat="1" applyFont="1" applyFill="1" applyBorder="1" applyAlignment="1">
      <alignment horizontal="right"/>
    </xf>
    <xf numFmtId="0" fontId="8" fillId="51" borderId="2" xfId="7" applyFont="1" applyFill="1" applyBorder="1" applyAlignment="1"/>
    <xf numFmtId="0" fontId="9" fillId="52" borderId="2" xfId="7" applyFont="1" applyFill="1" applyBorder="1" applyAlignment="1"/>
    <xf numFmtId="0" fontId="3" fillId="52" borderId="2" xfId="6" applyFont="1" applyFill="1" applyBorder="1" applyAlignment="1"/>
    <xf numFmtId="2" fontId="3" fillId="52" borderId="2" xfId="6" applyNumberFormat="1" applyFont="1" applyFill="1" applyBorder="1" applyAlignment="1"/>
    <xf numFmtId="0" fontId="8" fillId="52" borderId="2" xfId="7" applyFont="1" applyFill="1" applyBorder="1" applyAlignment="1"/>
    <xf numFmtId="0" fontId="9" fillId="53" borderId="2" xfId="7" applyFont="1" applyFill="1" applyBorder="1" applyAlignment="1"/>
    <xf numFmtId="0" fontId="3" fillId="53" borderId="2" xfId="6" applyFont="1" applyFill="1" applyBorder="1" applyAlignment="1"/>
    <xf numFmtId="0" fontId="3" fillId="53" borderId="2" xfId="6" applyFont="1" applyFill="1" applyBorder="1" applyAlignment="1">
      <alignment horizontal="right"/>
    </xf>
    <xf numFmtId="2" fontId="3" fillId="53" borderId="2" xfId="6" applyNumberFormat="1" applyFont="1" applyFill="1" applyBorder="1" applyAlignment="1">
      <alignment horizontal="right"/>
    </xf>
    <xf numFmtId="0" fontId="8" fillId="53" borderId="2" xfId="7" applyFont="1" applyFill="1" applyBorder="1" applyAlignment="1"/>
    <xf numFmtId="0" fontId="9" fillId="54" borderId="2" xfId="7" applyFont="1" applyFill="1" applyBorder="1" applyAlignment="1"/>
    <xf numFmtId="0" fontId="3" fillId="54" borderId="2" xfId="6" applyFont="1" applyFill="1" applyBorder="1" applyAlignment="1"/>
    <xf numFmtId="0" fontId="3" fillId="54" borderId="2" xfId="6" applyFont="1" applyFill="1" applyBorder="1" applyAlignment="1">
      <alignment horizontal="right"/>
    </xf>
    <xf numFmtId="2" fontId="3" fillId="54" borderId="2" xfId="6" applyNumberFormat="1" applyFont="1" applyFill="1" applyBorder="1" applyAlignment="1">
      <alignment horizontal="right"/>
    </xf>
    <xf numFmtId="0" fontId="8" fillId="54" borderId="2" xfId="7" applyFont="1" applyFill="1" applyBorder="1" applyAlignment="1"/>
    <xf numFmtId="0" fontId="9" fillId="55" borderId="2" xfId="7" applyFont="1" applyFill="1" applyBorder="1" applyAlignment="1"/>
    <xf numFmtId="0" fontId="3" fillId="55" borderId="2" xfId="6" applyFont="1" applyFill="1" applyBorder="1" applyAlignment="1"/>
    <xf numFmtId="0" fontId="3" fillId="55" borderId="2" xfId="6" applyFont="1" applyFill="1" applyBorder="1" applyAlignment="1">
      <alignment horizontal="right"/>
    </xf>
    <xf numFmtId="2" fontId="3" fillId="55" borderId="2" xfId="6" applyNumberFormat="1" applyFont="1" applyFill="1" applyBorder="1" applyAlignment="1">
      <alignment horizontal="right"/>
    </xf>
    <xf numFmtId="0" fontId="8" fillId="55" borderId="2" xfId="7" applyFont="1" applyFill="1" applyBorder="1" applyAlignment="1"/>
    <xf numFmtId="2" fontId="3" fillId="54" borderId="2" xfId="6" applyNumberFormat="1" applyFont="1" applyFill="1" applyBorder="1" applyAlignment="1"/>
    <xf numFmtId="0" fontId="9" fillId="56" borderId="2" xfId="7" applyFont="1" applyFill="1" applyBorder="1" applyAlignment="1"/>
    <xf numFmtId="0" fontId="3" fillId="56" borderId="2" xfId="6" applyFont="1" applyFill="1" applyBorder="1" applyAlignment="1"/>
    <xf numFmtId="0" fontId="3" fillId="56" borderId="2" xfId="6" applyFont="1" applyFill="1" applyBorder="1" applyAlignment="1">
      <alignment horizontal="right"/>
    </xf>
    <xf numFmtId="2" fontId="3" fillId="56" borderId="2" xfId="6" applyNumberFormat="1" applyFont="1" applyFill="1" applyBorder="1" applyAlignment="1">
      <alignment horizontal="right"/>
    </xf>
    <xf numFmtId="0" fontId="8" fillId="56" borderId="2" xfId="7" applyFont="1" applyFill="1" applyBorder="1" applyAlignment="1"/>
    <xf numFmtId="0" fontId="9" fillId="57" borderId="2" xfId="7" applyFont="1" applyFill="1" applyBorder="1" applyAlignment="1"/>
    <xf numFmtId="0" fontId="3" fillId="57" borderId="2" xfId="6" applyFont="1" applyFill="1" applyBorder="1" applyAlignment="1"/>
    <xf numFmtId="0" fontId="3" fillId="57" borderId="2" xfId="6" applyFont="1" applyFill="1" applyBorder="1" applyAlignment="1">
      <alignment horizontal="right"/>
    </xf>
    <xf numFmtId="2" fontId="3" fillId="57" borderId="2" xfId="6" applyNumberFormat="1" applyFont="1" applyFill="1" applyBorder="1" applyAlignment="1">
      <alignment horizontal="right"/>
    </xf>
    <xf numFmtId="0" fontId="8" fillId="57" borderId="2" xfId="7" applyFont="1" applyFill="1" applyBorder="1" applyAlignment="1"/>
    <xf numFmtId="2" fontId="3" fillId="55" borderId="2" xfId="6" applyNumberFormat="1" applyFont="1" applyFill="1" applyBorder="1" applyAlignment="1"/>
    <xf numFmtId="0" fontId="9" fillId="58" borderId="2" xfId="7" applyFont="1" applyFill="1" applyBorder="1" applyAlignment="1"/>
    <xf numFmtId="0" fontId="3" fillId="58" borderId="2" xfId="6" applyFont="1" applyFill="1" applyBorder="1" applyAlignment="1"/>
    <xf numFmtId="0" fontId="3" fillId="58" borderId="2" xfId="6" applyFont="1" applyFill="1" applyBorder="1" applyAlignment="1">
      <alignment horizontal="right"/>
    </xf>
    <xf numFmtId="2" fontId="3" fillId="58" borderId="2" xfId="6" applyNumberFormat="1" applyFont="1" applyFill="1" applyBorder="1" applyAlignment="1">
      <alignment horizontal="right"/>
    </xf>
    <xf numFmtId="0" fontId="8" fillId="58" borderId="2" xfId="7" applyFont="1" applyFill="1" applyBorder="1" applyAlignment="1"/>
    <xf numFmtId="0" fontId="9" fillId="59" borderId="2" xfId="7" applyFont="1" applyFill="1" applyBorder="1" applyAlignment="1"/>
    <xf numFmtId="0" fontId="3" fillId="59" borderId="2" xfId="6" applyFont="1" applyFill="1" applyBorder="1" applyAlignment="1"/>
    <xf numFmtId="0" fontId="3" fillId="59" borderId="2" xfId="6" applyFont="1" applyFill="1" applyBorder="1" applyAlignment="1">
      <alignment horizontal="right"/>
    </xf>
    <xf numFmtId="2" fontId="3" fillId="59" borderId="2" xfId="6" applyNumberFormat="1" applyFont="1" applyFill="1" applyBorder="1" applyAlignment="1">
      <alignment horizontal="right"/>
    </xf>
    <xf numFmtId="0" fontId="8" fillId="59" borderId="2" xfId="7" applyFont="1" applyFill="1" applyBorder="1" applyAlignment="1"/>
    <xf numFmtId="0" fontId="9" fillId="60" borderId="2" xfId="7" applyFont="1" applyFill="1" applyBorder="1" applyAlignment="1"/>
    <xf numFmtId="0" fontId="3" fillId="60" borderId="2" xfId="6" applyFont="1" applyFill="1" applyBorder="1" applyAlignment="1"/>
    <xf numFmtId="0" fontId="3" fillId="60" borderId="2" xfId="6" applyFont="1" applyFill="1" applyBorder="1" applyAlignment="1">
      <alignment horizontal="right"/>
    </xf>
    <xf numFmtId="2" fontId="3" fillId="60" borderId="2" xfId="6" applyNumberFormat="1" applyFont="1" applyFill="1" applyBorder="1" applyAlignment="1">
      <alignment horizontal="right"/>
    </xf>
    <xf numFmtId="0" fontId="8" fillId="60" borderId="2" xfId="7" applyFont="1" applyFill="1" applyBorder="1" applyAlignment="1"/>
    <xf numFmtId="0" fontId="9" fillId="61" borderId="2" xfId="7" applyFont="1" applyFill="1" applyBorder="1" applyAlignment="1"/>
    <xf numFmtId="0" fontId="3" fillId="61" borderId="2" xfId="6" applyFont="1" applyFill="1" applyBorder="1" applyAlignment="1"/>
    <xf numFmtId="2" fontId="3" fillId="61" borderId="2" xfId="6" applyNumberFormat="1" applyFont="1" applyFill="1" applyBorder="1" applyAlignment="1"/>
    <xf numFmtId="0" fontId="8" fillId="61" borderId="2" xfId="7" applyFont="1" applyFill="1" applyBorder="1" applyAlignment="1"/>
    <xf numFmtId="0" fontId="9" fillId="62" borderId="2" xfId="7" applyFont="1" applyFill="1" applyBorder="1" applyAlignment="1"/>
    <xf numFmtId="0" fontId="3" fillId="62" borderId="2" xfId="6" applyFont="1" applyFill="1" applyBorder="1" applyAlignment="1"/>
    <xf numFmtId="2" fontId="3" fillId="62" borderId="2" xfId="6" applyNumberFormat="1" applyFont="1" applyFill="1" applyBorder="1" applyAlignment="1"/>
    <xf numFmtId="0" fontId="8" fillId="62" borderId="2" xfId="7" applyFont="1" applyFill="1" applyBorder="1" applyAlignment="1"/>
    <xf numFmtId="0" fontId="9" fillId="63" borderId="2" xfId="7" applyFont="1" applyFill="1" applyBorder="1" applyAlignment="1"/>
    <xf numFmtId="0" fontId="3" fillId="63" borderId="2" xfId="6" applyFont="1" applyFill="1" applyBorder="1" applyAlignment="1"/>
    <xf numFmtId="0" fontId="3" fillId="63" borderId="2" xfId="6" applyFont="1" applyFill="1" applyBorder="1" applyAlignment="1">
      <alignment horizontal="right"/>
    </xf>
    <xf numFmtId="2" fontId="3" fillId="63" borderId="2" xfId="6" applyNumberFormat="1" applyFont="1" applyFill="1" applyBorder="1" applyAlignment="1">
      <alignment horizontal="right"/>
    </xf>
    <xf numFmtId="0" fontId="8" fillId="63" borderId="2" xfId="7" applyFont="1" applyFill="1" applyBorder="1" applyAlignment="1"/>
    <xf numFmtId="0" fontId="9" fillId="64" borderId="2" xfId="7" applyFont="1" applyFill="1" applyBorder="1" applyAlignment="1"/>
    <xf numFmtId="0" fontId="3" fillId="64" borderId="2" xfId="6" applyFont="1" applyFill="1" applyBorder="1" applyAlignment="1"/>
    <xf numFmtId="0" fontId="3" fillId="64" borderId="2" xfId="6" applyFont="1" applyFill="1" applyBorder="1" applyAlignment="1">
      <alignment horizontal="right"/>
    </xf>
    <xf numFmtId="2" fontId="3" fillId="64" borderId="2" xfId="6" applyNumberFormat="1" applyFont="1" applyFill="1" applyBorder="1" applyAlignment="1">
      <alignment horizontal="right"/>
    </xf>
    <xf numFmtId="0" fontId="8" fillId="64" borderId="2" xfId="7" applyFont="1" applyFill="1" applyBorder="1" applyAlignment="1"/>
    <xf numFmtId="0" fontId="9" fillId="65" borderId="2" xfId="7" applyFont="1" applyFill="1" applyBorder="1" applyAlignment="1"/>
    <xf numFmtId="0" fontId="3" fillId="65" borderId="2" xfId="6" applyFont="1" applyFill="1" applyBorder="1" applyAlignment="1"/>
    <xf numFmtId="0" fontId="3" fillId="65" borderId="2" xfId="6" applyFont="1" applyFill="1" applyBorder="1" applyAlignment="1">
      <alignment horizontal="right"/>
    </xf>
    <xf numFmtId="2" fontId="3" fillId="65" borderId="2" xfId="6" applyNumberFormat="1" applyFont="1" applyFill="1" applyBorder="1" applyAlignment="1">
      <alignment horizontal="right"/>
    </xf>
    <xf numFmtId="0" fontId="8" fillId="65" borderId="2" xfId="7" applyFont="1" applyFill="1" applyBorder="1" applyAlignment="1"/>
    <xf numFmtId="0" fontId="9" fillId="66" borderId="2" xfId="7" applyFont="1" applyFill="1" applyBorder="1" applyAlignment="1"/>
    <xf numFmtId="0" fontId="3" fillId="66" borderId="2" xfId="6" applyFont="1" applyFill="1" applyBorder="1" applyAlignment="1"/>
    <xf numFmtId="2" fontId="3" fillId="66" borderId="2" xfId="6" applyNumberFormat="1" applyFont="1" applyFill="1" applyBorder="1" applyAlignment="1"/>
    <xf numFmtId="0" fontId="8" fillId="66" borderId="2" xfId="7" applyFont="1" applyFill="1" applyBorder="1" applyAlignment="1"/>
    <xf numFmtId="0" fontId="9" fillId="67" borderId="2" xfId="7" applyFont="1" applyFill="1" applyBorder="1" applyAlignment="1"/>
    <xf numFmtId="0" fontId="3" fillId="67" borderId="2" xfId="6" applyFont="1" applyFill="1" applyBorder="1" applyAlignment="1"/>
    <xf numFmtId="0" fontId="3" fillId="67" borderId="2" xfId="6" applyFont="1" applyFill="1" applyBorder="1" applyAlignment="1">
      <alignment horizontal="right"/>
    </xf>
    <xf numFmtId="2" fontId="3" fillId="67" borderId="2" xfId="6" applyNumberFormat="1" applyFont="1" applyFill="1" applyBorder="1" applyAlignment="1">
      <alignment horizontal="right"/>
    </xf>
    <xf numFmtId="0" fontId="8" fillId="67" borderId="2" xfId="7" applyFont="1" applyFill="1" applyBorder="1" applyAlignment="1"/>
    <xf numFmtId="0" fontId="9" fillId="68" borderId="2" xfId="7" applyFont="1" applyFill="1" applyBorder="1" applyAlignment="1"/>
    <xf numFmtId="0" fontId="3" fillId="68" borderId="2" xfId="6" applyFont="1" applyFill="1" applyBorder="1" applyAlignment="1"/>
    <xf numFmtId="0" fontId="3" fillId="68" borderId="2" xfId="6" applyFont="1" applyFill="1" applyBorder="1" applyAlignment="1">
      <alignment horizontal="right"/>
    </xf>
    <xf numFmtId="2" fontId="3" fillId="68" borderId="2" xfId="6" applyNumberFormat="1" applyFont="1" applyFill="1" applyBorder="1" applyAlignment="1">
      <alignment horizontal="right"/>
    </xf>
    <xf numFmtId="0" fontId="8" fillId="68" borderId="2" xfId="7" applyFont="1" applyFill="1" applyBorder="1" applyAlignment="1"/>
    <xf numFmtId="0" fontId="9" fillId="69" borderId="2" xfId="7" applyFont="1" applyFill="1" applyBorder="1" applyAlignment="1"/>
    <xf numFmtId="0" fontId="3" fillId="69" borderId="2" xfId="6" applyFont="1" applyFill="1" applyBorder="1" applyAlignment="1"/>
    <xf numFmtId="2" fontId="3" fillId="69" borderId="2" xfId="6" applyNumberFormat="1" applyFont="1" applyFill="1" applyBorder="1" applyAlignment="1"/>
    <xf numFmtId="0" fontId="8" fillId="69" borderId="2" xfId="7" applyFont="1" applyFill="1" applyBorder="1" applyAlignment="1"/>
    <xf numFmtId="0" fontId="9" fillId="70" borderId="2" xfId="7" applyFont="1" applyFill="1" applyBorder="1" applyAlignment="1"/>
    <xf numFmtId="0" fontId="3" fillId="70" borderId="2" xfId="6" applyFont="1" applyFill="1" applyBorder="1" applyAlignment="1"/>
    <xf numFmtId="0" fontId="3" fillId="70" borderId="2" xfId="6" applyFont="1" applyFill="1" applyBorder="1" applyAlignment="1">
      <alignment horizontal="right"/>
    </xf>
    <xf numFmtId="2" fontId="3" fillId="70" borderId="2" xfId="6" applyNumberFormat="1" applyFont="1" applyFill="1" applyBorder="1" applyAlignment="1">
      <alignment horizontal="right"/>
    </xf>
    <xf numFmtId="0" fontId="8" fillId="70" borderId="2" xfId="7" applyFont="1" applyFill="1" applyBorder="1" applyAlignment="1"/>
    <xf numFmtId="0" fontId="9" fillId="71" borderId="2" xfId="7" applyFont="1" applyFill="1" applyBorder="1" applyAlignment="1"/>
    <xf numFmtId="0" fontId="3" fillId="71" borderId="2" xfId="6" applyFont="1" applyFill="1" applyBorder="1" applyAlignment="1"/>
    <xf numFmtId="0" fontId="3" fillId="71" borderId="2" xfId="6" applyFont="1" applyFill="1" applyBorder="1" applyAlignment="1">
      <alignment horizontal="right"/>
    </xf>
    <xf numFmtId="2" fontId="3" fillId="71" borderId="2" xfId="6" applyNumberFormat="1" applyFont="1" applyFill="1" applyBorder="1" applyAlignment="1">
      <alignment horizontal="right"/>
    </xf>
    <xf numFmtId="0" fontId="8" fillId="71" borderId="2" xfId="7" applyFont="1" applyFill="1" applyBorder="1" applyAlignment="1"/>
    <xf numFmtId="0" fontId="9" fillId="72" borderId="2" xfId="7" applyFont="1" applyFill="1" applyBorder="1" applyAlignment="1"/>
    <xf numFmtId="0" fontId="3" fillId="72" borderId="2" xfId="6" applyFont="1" applyFill="1" applyBorder="1" applyAlignment="1"/>
    <xf numFmtId="2" fontId="3" fillId="72" borderId="2" xfId="6" applyNumberFormat="1" applyFont="1" applyFill="1" applyBorder="1" applyAlignment="1"/>
    <xf numFmtId="0" fontId="8" fillId="72" borderId="2" xfId="7" applyFont="1" applyFill="1" applyBorder="1" applyAlignment="1"/>
    <xf numFmtId="0" fontId="9" fillId="73" borderId="2" xfId="7" applyFont="1" applyFill="1" applyBorder="1" applyAlignment="1"/>
    <xf numFmtId="0" fontId="3" fillId="73" borderId="2" xfId="6" applyFont="1" applyFill="1" applyBorder="1" applyAlignment="1"/>
    <xf numFmtId="2" fontId="3" fillId="73" borderId="2" xfId="6" applyNumberFormat="1" applyFont="1" applyFill="1" applyBorder="1" applyAlignment="1"/>
    <xf numFmtId="0" fontId="8" fillId="73" borderId="2" xfId="7" applyFont="1" applyFill="1" applyBorder="1" applyAlignment="1"/>
    <xf numFmtId="0" fontId="9" fillId="74" borderId="2" xfId="7" applyFont="1" applyFill="1" applyBorder="1" applyAlignment="1"/>
    <xf numFmtId="0" fontId="3" fillId="74" borderId="2" xfId="6" applyFont="1" applyFill="1" applyBorder="1" applyAlignment="1"/>
    <xf numFmtId="2" fontId="3" fillId="74" borderId="2" xfId="6" applyNumberFormat="1" applyFont="1" applyFill="1" applyBorder="1" applyAlignment="1"/>
    <xf numFmtId="0" fontId="8" fillId="74" borderId="2" xfId="7" applyFont="1" applyFill="1" applyBorder="1" applyAlignment="1"/>
    <xf numFmtId="0" fontId="3" fillId="27" borderId="2" xfId="6" applyFont="1" applyFill="1" applyBorder="1" applyAlignment="1">
      <alignment horizontal="right"/>
    </xf>
    <xf numFmtId="2" fontId="3" fillId="27" borderId="2" xfId="6" applyNumberFormat="1" applyFont="1" applyFill="1" applyBorder="1" applyAlignment="1">
      <alignment horizontal="right"/>
    </xf>
    <xf numFmtId="0" fontId="9" fillId="75" borderId="2" xfId="7" applyFont="1" applyFill="1" applyBorder="1" applyAlignment="1"/>
    <xf numFmtId="0" fontId="3" fillId="75" borderId="2" xfId="6" applyFont="1" applyFill="1" applyBorder="1" applyAlignment="1"/>
    <xf numFmtId="2" fontId="3" fillId="75" borderId="2" xfId="6" applyNumberFormat="1" applyFont="1" applyFill="1" applyBorder="1" applyAlignment="1"/>
    <xf numFmtId="0" fontId="8" fillId="75" borderId="2" xfId="7" applyFont="1" applyFill="1" applyBorder="1" applyAlignment="1"/>
    <xf numFmtId="0" fontId="9" fillId="76" borderId="2" xfId="7" applyFont="1" applyFill="1" applyBorder="1" applyAlignment="1"/>
    <xf numFmtId="0" fontId="3" fillId="76" borderId="2" xfId="6" applyFont="1" applyFill="1" applyBorder="1" applyAlignment="1"/>
    <xf numFmtId="0" fontId="3" fillId="76" borderId="2" xfId="6" applyFont="1" applyFill="1" applyBorder="1" applyAlignment="1">
      <alignment horizontal="right"/>
    </xf>
    <xf numFmtId="2" fontId="3" fillId="76" borderId="2" xfId="6" applyNumberFormat="1" applyFont="1" applyFill="1" applyBorder="1" applyAlignment="1">
      <alignment horizontal="right"/>
    </xf>
    <xf numFmtId="0" fontId="8" fillId="76" borderId="2" xfId="7" applyFont="1" applyFill="1" applyBorder="1" applyAlignment="1"/>
    <xf numFmtId="0" fontId="9" fillId="77" borderId="2" xfId="7" applyFont="1" applyFill="1" applyBorder="1" applyAlignment="1"/>
    <xf numFmtId="0" fontId="3" fillId="77" borderId="2" xfId="6" applyFont="1" applyFill="1" applyBorder="1" applyAlignment="1"/>
    <xf numFmtId="2" fontId="3" fillId="77" borderId="2" xfId="6" applyNumberFormat="1" applyFont="1" applyFill="1" applyBorder="1" applyAlignment="1"/>
    <xf numFmtId="0" fontId="8" fillId="77" borderId="2" xfId="7" applyFont="1" applyFill="1" applyBorder="1" applyAlignment="1"/>
    <xf numFmtId="0" fontId="9" fillId="78" borderId="2" xfId="7" applyFont="1" applyFill="1" applyBorder="1" applyAlignment="1"/>
    <xf numFmtId="0" fontId="3" fillId="78" borderId="2" xfId="6" applyFont="1" applyFill="1" applyBorder="1" applyAlignment="1"/>
    <xf numFmtId="0" fontId="3" fillId="78" borderId="2" xfId="6" applyFont="1" applyFill="1" applyBorder="1" applyAlignment="1">
      <alignment horizontal="right"/>
    </xf>
    <xf numFmtId="2" fontId="3" fillId="78" borderId="2" xfId="6" applyNumberFormat="1" applyFont="1" applyFill="1" applyBorder="1" applyAlignment="1">
      <alignment horizontal="right"/>
    </xf>
    <xf numFmtId="0" fontId="8" fillId="78" borderId="2" xfId="7" applyFont="1" applyFill="1" applyBorder="1" applyAlignment="1"/>
    <xf numFmtId="0" fontId="9" fillId="79" borderId="2" xfId="7" applyFont="1" applyFill="1" applyBorder="1" applyAlignment="1"/>
    <xf numFmtId="0" fontId="3" fillId="79" borderId="2" xfId="6" applyFont="1" applyFill="1" applyBorder="1" applyAlignment="1"/>
    <xf numFmtId="2" fontId="3" fillId="79" borderId="2" xfId="6" applyNumberFormat="1" applyFont="1" applyFill="1" applyBorder="1" applyAlignment="1"/>
    <xf numFmtId="0" fontId="8" fillId="79" borderId="2" xfId="7" applyFont="1" applyFill="1" applyBorder="1" applyAlignment="1"/>
    <xf numFmtId="0" fontId="9" fillId="80" borderId="2" xfId="7" applyFont="1" applyFill="1" applyBorder="1" applyAlignment="1"/>
    <xf numFmtId="0" fontId="3" fillId="80" borderId="2" xfId="6" applyFont="1" applyFill="1" applyBorder="1" applyAlignment="1"/>
    <xf numFmtId="2" fontId="3" fillId="80" borderId="2" xfId="6" applyNumberFormat="1" applyFont="1" applyFill="1" applyBorder="1" applyAlignment="1"/>
    <xf numFmtId="0" fontId="8" fillId="80" borderId="2" xfId="7" applyFont="1" applyFill="1" applyBorder="1" applyAlignment="1"/>
    <xf numFmtId="0" fontId="3" fillId="79" borderId="2" xfId="6" applyFont="1" applyFill="1" applyBorder="1" applyAlignment="1">
      <alignment horizontal="right"/>
    </xf>
    <xf numFmtId="2" fontId="3" fillId="79" borderId="2" xfId="6" applyNumberFormat="1" applyFont="1" applyFill="1" applyBorder="1" applyAlignment="1">
      <alignment horizontal="right"/>
    </xf>
    <xf numFmtId="0" fontId="9" fillId="81" borderId="2" xfId="7" applyFont="1" applyFill="1" applyBorder="1" applyAlignment="1"/>
    <xf numFmtId="0" fontId="3" fillId="81" borderId="2" xfId="6" applyFont="1" applyFill="1" applyBorder="1" applyAlignment="1"/>
    <xf numFmtId="2" fontId="3" fillId="81" borderId="2" xfId="6" applyNumberFormat="1" applyFont="1" applyFill="1" applyBorder="1" applyAlignment="1"/>
    <xf numFmtId="0" fontId="8" fillId="81" borderId="2" xfId="7" applyFont="1" applyFill="1" applyBorder="1" applyAlignment="1"/>
    <xf numFmtId="0" fontId="9" fillId="82" borderId="2" xfId="7" applyFont="1" applyFill="1" applyBorder="1" applyAlignment="1"/>
    <xf numFmtId="0" fontId="3" fillId="82" borderId="2" xfId="6" applyFont="1" applyFill="1" applyBorder="1" applyAlignment="1"/>
    <xf numFmtId="0" fontId="3" fillId="82" borderId="2" xfId="6" applyFont="1" applyFill="1" applyBorder="1" applyAlignment="1">
      <alignment horizontal="right"/>
    </xf>
    <xf numFmtId="2" fontId="3" fillId="82" borderId="2" xfId="6" applyNumberFormat="1" applyFont="1" applyFill="1" applyBorder="1" applyAlignment="1">
      <alignment horizontal="right"/>
    </xf>
    <xf numFmtId="0" fontId="8" fillId="82" borderId="2" xfId="7" applyFont="1" applyFill="1" applyBorder="1" applyAlignment="1"/>
    <xf numFmtId="0" fontId="9" fillId="83" borderId="2" xfId="7" applyFont="1" applyFill="1" applyBorder="1" applyAlignment="1"/>
    <xf numFmtId="0" fontId="3" fillId="83" borderId="2" xfId="6" applyFont="1" applyFill="1" applyBorder="1" applyAlignment="1"/>
    <xf numFmtId="2" fontId="3" fillId="83" borderId="2" xfId="6" applyNumberFormat="1" applyFont="1" applyFill="1" applyBorder="1" applyAlignment="1"/>
    <xf numFmtId="0" fontId="8" fillId="83" borderId="2" xfId="7" applyFont="1" applyFill="1" applyBorder="1" applyAlignment="1"/>
    <xf numFmtId="0" fontId="9" fillId="84" borderId="2" xfId="7" applyFont="1" applyFill="1" applyBorder="1" applyAlignment="1"/>
    <xf numFmtId="0" fontId="3" fillId="84" borderId="2" xfId="6" applyFont="1" applyFill="1" applyBorder="1" applyAlignment="1"/>
    <xf numFmtId="0" fontId="3" fillId="84" borderId="2" xfId="6" applyFont="1" applyFill="1" applyBorder="1" applyAlignment="1">
      <alignment horizontal="right"/>
    </xf>
    <xf numFmtId="2" fontId="3" fillId="84" borderId="2" xfId="6" applyNumberFormat="1" applyFont="1" applyFill="1" applyBorder="1" applyAlignment="1">
      <alignment horizontal="right"/>
    </xf>
    <xf numFmtId="0" fontId="8" fillId="84" borderId="2" xfId="7" applyFont="1" applyFill="1" applyBorder="1" applyAlignment="1"/>
    <xf numFmtId="0" fontId="9" fillId="85" borderId="2" xfId="7" applyFont="1" applyFill="1" applyBorder="1" applyAlignment="1"/>
    <xf numFmtId="0" fontId="3" fillId="85" borderId="2" xfId="6" applyFont="1" applyFill="1" applyBorder="1" applyAlignment="1"/>
    <xf numFmtId="0" fontId="3" fillId="85" borderId="2" xfId="6" applyFont="1" applyFill="1" applyBorder="1" applyAlignment="1">
      <alignment horizontal="right"/>
    </xf>
    <xf numFmtId="2" fontId="3" fillId="85" borderId="2" xfId="6" applyNumberFormat="1" applyFont="1" applyFill="1" applyBorder="1" applyAlignment="1">
      <alignment horizontal="right"/>
    </xf>
    <xf numFmtId="0" fontId="8" fillId="85" borderId="2" xfId="7" applyFont="1" applyFill="1" applyBorder="1" applyAlignment="1"/>
    <xf numFmtId="0" fontId="9" fillId="86" borderId="2" xfId="7" applyFont="1" applyFill="1" applyBorder="1" applyAlignment="1"/>
    <xf numFmtId="0" fontId="3" fillId="86" borderId="2" xfId="6" applyFont="1" applyFill="1" applyBorder="1" applyAlignment="1"/>
    <xf numFmtId="2" fontId="3" fillId="86" borderId="2" xfId="6" applyNumberFormat="1" applyFont="1" applyFill="1" applyBorder="1" applyAlignment="1"/>
    <xf numFmtId="0" fontId="8" fillId="86" borderId="2" xfId="7" applyFont="1" applyFill="1" applyBorder="1" applyAlignment="1"/>
    <xf numFmtId="0" fontId="9" fillId="87" borderId="2" xfId="7" applyFont="1" applyFill="1" applyBorder="1" applyAlignment="1"/>
    <xf numFmtId="0" fontId="3" fillId="87" borderId="2" xfId="6" applyFont="1" applyFill="1" applyBorder="1" applyAlignment="1"/>
    <xf numFmtId="2" fontId="3" fillId="87" borderId="2" xfId="6" applyNumberFormat="1" applyFont="1" applyFill="1" applyBorder="1" applyAlignment="1"/>
    <xf numFmtId="0" fontId="8" fillId="87" borderId="2" xfId="7" applyFont="1" applyFill="1" applyBorder="1" applyAlignment="1"/>
    <xf numFmtId="0" fontId="9" fillId="88" borderId="2" xfId="7" applyFont="1" applyFill="1" applyBorder="1" applyAlignment="1"/>
    <xf numFmtId="0" fontId="3" fillId="88" borderId="2" xfId="6" applyFont="1" applyFill="1" applyBorder="1" applyAlignment="1"/>
    <xf numFmtId="0" fontId="3" fillId="88" borderId="2" xfId="6" applyFont="1" applyFill="1" applyBorder="1" applyAlignment="1">
      <alignment horizontal="right"/>
    </xf>
    <xf numFmtId="2" fontId="3" fillId="88" borderId="2" xfId="6" applyNumberFormat="1" applyFont="1" applyFill="1" applyBorder="1" applyAlignment="1">
      <alignment horizontal="right"/>
    </xf>
    <xf numFmtId="0" fontId="8" fillId="88" borderId="2" xfId="7" applyFont="1" applyFill="1" applyBorder="1" applyAlignment="1"/>
    <xf numFmtId="0" fontId="9" fillId="89" borderId="2" xfId="7" applyFont="1" applyFill="1" applyBorder="1" applyAlignment="1"/>
    <xf numFmtId="0" fontId="3" fillId="89" borderId="2" xfId="6" applyFont="1" applyFill="1" applyBorder="1" applyAlignment="1"/>
    <xf numFmtId="0" fontId="3" fillId="89" borderId="2" xfId="6" applyFont="1" applyFill="1" applyBorder="1" applyAlignment="1">
      <alignment horizontal="right"/>
    </xf>
    <xf numFmtId="2" fontId="3" fillId="89" borderId="2" xfId="6" applyNumberFormat="1" applyFont="1" applyFill="1" applyBorder="1" applyAlignment="1">
      <alignment horizontal="right"/>
    </xf>
    <xf numFmtId="0" fontId="8" fillId="89" borderId="2" xfId="7" applyFont="1" applyFill="1" applyBorder="1" applyAlignment="1"/>
    <xf numFmtId="0" fontId="9" fillId="90" borderId="2" xfId="7" applyFont="1" applyFill="1" applyBorder="1" applyAlignment="1"/>
    <xf numFmtId="0" fontId="3" fillId="90" borderId="2" xfId="6" applyFont="1" applyFill="1" applyBorder="1" applyAlignment="1"/>
    <xf numFmtId="0" fontId="3" fillId="90" borderId="2" xfId="6" applyFont="1" applyFill="1" applyBorder="1" applyAlignment="1">
      <alignment horizontal="right"/>
    </xf>
    <xf numFmtId="2" fontId="3" fillId="90" borderId="2" xfId="6" applyNumberFormat="1" applyFont="1" applyFill="1" applyBorder="1" applyAlignment="1">
      <alignment horizontal="right"/>
    </xf>
    <xf numFmtId="0" fontId="8" fillId="90" borderId="2" xfId="7" applyFont="1" applyFill="1" applyBorder="1" applyAlignment="1"/>
    <xf numFmtId="0" fontId="9" fillId="91" borderId="2" xfId="7" applyFont="1" applyFill="1" applyBorder="1" applyAlignment="1"/>
    <xf numFmtId="0" fontId="3" fillId="91" borderId="2" xfId="6" applyFont="1" applyFill="1" applyBorder="1" applyAlignment="1"/>
    <xf numFmtId="0" fontId="3" fillId="91" borderId="2" xfId="6" applyFont="1" applyFill="1" applyBorder="1" applyAlignment="1">
      <alignment horizontal="right"/>
    </xf>
    <xf numFmtId="2" fontId="3" fillId="91" borderId="2" xfId="6" applyNumberFormat="1" applyFont="1" applyFill="1" applyBorder="1" applyAlignment="1">
      <alignment horizontal="right"/>
    </xf>
    <xf numFmtId="0" fontId="8" fillId="91" borderId="2" xfId="7" applyFont="1" applyFill="1" applyBorder="1" applyAlignment="1"/>
    <xf numFmtId="0" fontId="9" fillId="92" borderId="2" xfId="7" applyFont="1" applyFill="1" applyBorder="1" applyAlignment="1"/>
    <xf numFmtId="0" fontId="3" fillId="92" borderId="2" xfId="6" applyFont="1" applyFill="1" applyBorder="1" applyAlignment="1"/>
    <xf numFmtId="2" fontId="3" fillId="92" borderId="2" xfId="6" applyNumberFormat="1" applyFont="1" applyFill="1" applyBorder="1" applyAlignment="1"/>
    <xf numFmtId="0" fontId="8" fillId="92" borderId="2" xfId="7" applyFont="1" applyFill="1" applyBorder="1" applyAlignment="1"/>
    <xf numFmtId="0" fontId="3" fillId="92" borderId="2" xfId="6" applyFont="1" applyFill="1" applyBorder="1" applyAlignment="1">
      <alignment horizontal="right"/>
    </xf>
    <xf numFmtId="2" fontId="3" fillId="92" borderId="2" xfId="6" applyNumberFormat="1" applyFont="1" applyFill="1" applyBorder="1" applyAlignment="1">
      <alignment horizontal="right"/>
    </xf>
    <xf numFmtId="0" fontId="9" fillId="93" borderId="2" xfId="7" applyFont="1" applyFill="1" applyBorder="1" applyAlignment="1"/>
    <xf numFmtId="0" fontId="3" fillId="93" borderId="2" xfId="6" applyFont="1" applyFill="1" applyBorder="1" applyAlignment="1"/>
    <xf numFmtId="0" fontId="3" fillId="93" borderId="2" xfId="6" applyFont="1" applyFill="1" applyBorder="1" applyAlignment="1">
      <alignment horizontal="right"/>
    </xf>
    <xf numFmtId="2" fontId="3" fillId="93" borderId="2" xfId="6" applyNumberFormat="1" applyFont="1" applyFill="1" applyBorder="1" applyAlignment="1">
      <alignment horizontal="right"/>
    </xf>
    <xf numFmtId="0" fontId="8" fillId="93" borderId="2" xfId="7" applyFont="1" applyFill="1" applyBorder="1" applyAlignment="1"/>
    <xf numFmtId="0" fontId="9" fillId="94" borderId="2" xfId="7" applyFont="1" applyFill="1" applyBorder="1" applyAlignment="1"/>
    <xf numFmtId="0" fontId="3" fillId="94" borderId="2" xfId="6" applyFont="1" applyFill="1" applyBorder="1" applyAlignment="1"/>
    <xf numFmtId="0" fontId="3" fillId="94" borderId="2" xfId="6" applyFont="1" applyFill="1" applyBorder="1" applyAlignment="1">
      <alignment horizontal="right"/>
    </xf>
    <xf numFmtId="2" fontId="3" fillId="94" borderId="2" xfId="6" applyNumberFormat="1" applyFont="1" applyFill="1" applyBorder="1" applyAlignment="1">
      <alignment horizontal="right"/>
    </xf>
    <xf numFmtId="0" fontId="8" fillId="94" borderId="2" xfId="7" applyFont="1" applyFill="1" applyBorder="1" applyAlignment="1"/>
    <xf numFmtId="0" fontId="9" fillId="95" borderId="2" xfId="7" applyFont="1" applyFill="1" applyBorder="1" applyAlignment="1"/>
    <xf numFmtId="0" fontId="3" fillId="95" borderId="2" xfId="6" applyFont="1" applyFill="1" applyBorder="1" applyAlignment="1"/>
    <xf numFmtId="2" fontId="3" fillId="95" borderId="2" xfId="6" applyNumberFormat="1" applyFont="1" applyFill="1" applyBorder="1" applyAlignment="1"/>
    <xf numFmtId="0" fontId="8" fillId="95" borderId="2" xfId="7" applyFont="1" applyFill="1" applyBorder="1" applyAlignment="1"/>
    <xf numFmtId="0" fontId="9" fillId="96" borderId="2" xfId="7" applyFont="1" applyFill="1" applyBorder="1" applyAlignment="1"/>
    <xf numFmtId="0" fontId="3" fillId="96" borderId="2" xfId="6" applyFont="1" applyFill="1" applyBorder="1" applyAlignment="1"/>
    <xf numFmtId="0" fontId="3" fillId="96" borderId="2" xfId="6" applyFont="1" applyFill="1" applyBorder="1" applyAlignment="1">
      <alignment horizontal="right"/>
    </xf>
    <xf numFmtId="2" fontId="3" fillId="96" borderId="2" xfId="6" applyNumberFormat="1" applyFont="1" applyFill="1" applyBorder="1" applyAlignment="1">
      <alignment horizontal="right"/>
    </xf>
    <xf numFmtId="0" fontId="8" fillId="96" borderId="2" xfId="7" applyFont="1" applyFill="1" applyBorder="1" applyAlignment="1"/>
    <xf numFmtId="0" fontId="9" fillId="97" borderId="2" xfId="7" applyFont="1" applyFill="1" applyBorder="1" applyAlignment="1"/>
    <xf numFmtId="0" fontId="3" fillId="97" borderId="2" xfId="6" applyFont="1" applyFill="1" applyBorder="1" applyAlignment="1"/>
    <xf numFmtId="0" fontId="3" fillId="97" borderId="2" xfId="6" applyFont="1" applyFill="1" applyBorder="1" applyAlignment="1">
      <alignment horizontal="right"/>
    </xf>
    <xf numFmtId="2" fontId="3" fillId="97" borderId="2" xfId="6" applyNumberFormat="1" applyFont="1" applyFill="1" applyBorder="1" applyAlignment="1">
      <alignment horizontal="right"/>
    </xf>
    <xf numFmtId="0" fontId="8" fillId="97" borderId="2" xfId="7" applyFont="1" applyFill="1" applyBorder="1" applyAlignment="1"/>
    <xf numFmtId="0" fontId="9" fillId="98" borderId="2" xfId="7" applyFont="1" applyFill="1" applyBorder="1" applyAlignment="1"/>
    <xf numFmtId="0" fontId="3" fillId="98" borderId="2" xfId="6" applyFont="1" applyFill="1" applyBorder="1" applyAlignment="1"/>
    <xf numFmtId="2" fontId="3" fillId="98" borderId="2" xfId="6" applyNumberFormat="1" applyFont="1" applyFill="1" applyBorder="1" applyAlignment="1"/>
    <xf numFmtId="0" fontId="8" fillId="98" borderId="2" xfId="7" applyFont="1" applyFill="1" applyBorder="1" applyAlignment="1"/>
    <xf numFmtId="0" fontId="9" fillId="99" borderId="2" xfId="7" applyFont="1" applyFill="1" applyBorder="1" applyAlignment="1"/>
    <xf numFmtId="0" fontId="3" fillId="99" borderId="2" xfId="6" applyFont="1" applyFill="1" applyBorder="1" applyAlignment="1"/>
    <xf numFmtId="2" fontId="3" fillId="99" borderId="2" xfId="6" applyNumberFormat="1" applyFont="1" applyFill="1" applyBorder="1" applyAlignment="1"/>
    <xf numFmtId="0" fontId="8" fillId="99" borderId="2" xfId="7" applyFont="1" applyFill="1" applyBorder="1" applyAlignment="1"/>
    <xf numFmtId="0" fontId="9" fillId="100" borderId="2" xfId="7" applyFont="1" applyFill="1" applyBorder="1" applyAlignment="1"/>
    <xf numFmtId="0" fontId="3" fillId="100" borderId="2" xfId="6" applyFont="1" applyFill="1" applyBorder="1" applyAlignment="1"/>
    <xf numFmtId="2" fontId="3" fillId="100" borderId="2" xfId="6" applyNumberFormat="1" applyFont="1" applyFill="1" applyBorder="1" applyAlignment="1"/>
    <xf numFmtId="0" fontId="8" fillId="100" borderId="2" xfId="7" applyFont="1" applyFill="1" applyBorder="1" applyAlignment="1"/>
    <xf numFmtId="0" fontId="9" fillId="101" borderId="2" xfId="7" applyFont="1" applyFill="1" applyBorder="1" applyAlignment="1"/>
    <xf numFmtId="0" fontId="3" fillId="101" borderId="2" xfId="6" applyFont="1" applyFill="1" applyBorder="1" applyAlignment="1"/>
    <xf numFmtId="0" fontId="3" fillId="101" borderId="2" xfId="6" applyFont="1" applyFill="1" applyBorder="1" applyAlignment="1">
      <alignment horizontal="right"/>
    </xf>
    <xf numFmtId="2" fontId="3" fillId="101" borderId="2" xfId="6" applyNumberFormat="1" applyFont="1" applyFill="1" applyBorder="1" applyAlignment="1">
      <alignment horizontal="right"/>
    </xf>
    <xf numFmtId="0" fontId="8" fillId="101" borderId="2" xfId="7" applyFont="1" applyFill="1" applyBorder="1" applyAlignment="1"/>
    <xf numFmtId="0" fontId="9" fillId="102" borderId="2" xfId="7" applyFont="1" applyFill="1" applyBorder="1" applyAlignment="1"/>
    <xf numFmtId="0" fontId="3" fillId="102" borderId="2" xfId="6" applyFont="1" applyFill="1" applyBorder="1" applyAlignment="1"/>
    <xf numFmtId="0" fontId="3" fillId="102" borderId="2" xfId="6" applyFont="1" applyFill="1" applyBorder="1" applyAlignment="1">
      <alignment horizontal="right"/>
    </xf>
    <xf numFmtId="2" fontId="3" fillId="102" borderId="2" xfId="6" applyNumberFormat="1" applyFont="1" applyFill="1" applyBorder="1" applyAlignment="1">
      <alignment horizontal="right"/>
    </xf>
    <xf numFmtId="0" fontId="8" fillId="102" borderId="2" xfId="7" applyFont="1" applyFill="1" applyBorder="1" applyAlignment="1"/>
    <xf numFmtId="0" fontId="9" fillId="103" borderId="2" xfId="7" applyFont="1" applyFill="1" applyBorder="1" applyAlignment="1"/>
    <xf numFmtId="0" fontId="3" fillId="103" borderId="2" xfId="6" applyFont="1" applyFill="1" applyBorder="1" applyAlignment="1"/>
    <xf numFmtId="2" fontId="3" fillId="103" borderId="2" xfId="6" applyNumberFormat="1" applyFont="1" applyFill="1" applyBorder="1" applyAlignment="1"/>
    <xf numFmtId="0" fontId="8" fillId="103" borderId="2" xfId="7" applyFont="1" applyFill="1" applyBorder="1" applyAlignment="1"/>
    <xf numFmtId="0" fontId="9" fillId="104" borderId="2" xfId="7" applyFont="1" applyFill="1" applyBorder="1" applyAlignment="1"/>
    <xf numFmtId="0" fontId="3" fillId="104" borderId="2" xfId="6" applyFont="1" applyFill="1" applyBorder="1" applyAlignment="1"/>
    <xf numFmtId="0" fontId="3" fillId="104" borderId="2" xfId="6" applyFont="1" applyFill="1" applyBorder="1" applyAlignment="1">
      <alignment horizontal="right"/>
    </xf>
    <xf numFmtId="2" fontId="3" fillId="104" borderId="2" xfId="6" applyNumberFormat="1" applyFont="1" applyFill="1" applyBorder="1" applyAlignment="1">
      <alignment horizontal="right"/>
    </xf>
    <xf numFmtId="0" fontId="8" fillId="104" borderId="2" xfId="7" applyFont="1" applyFill="1" applyBorder="1" applyAlignment="1"/>
    <xf numFmtId="0" fontId="9" fillId="105" borderId="2" xfId="7" applyFont="1" applyFill="1" applyBorder="1" applyAlignment="1"/>
    <xf numFmtId="0" fontId="3" fillId="105" borderId="2" xfId="6" applyFont="1" applyFill="1" applyBorder="1" applyAlignment="1"/>
    <xf numFmtId="0" fontId="3" fillId="105" borderId="2" xfId="6" applyFont="1" applyFill="1" applyBorder="1" applyAlignment="1">
      <alignment horizontal="right"/>
    </xf>
    <xf numFmtId="2" fontId="3" fillId="105" borderId="2" xfId="6" applyNumberFormat="1" applyFont="1" applyFill="1" applyBorder="1" applyAlignment="1">
      <alignment horizontal="right"/>
    </xf>
    <xf numFmtId="0" fontId="8" fillId="105" borderId="2" xfId="7" applyFont="1" applyFill="1" applyBorder="1" applyAlignment="1"/>
    <xf numFmtId="0" fontId="9" fillId="106" borderId="2" xfId="7" applyFont="1" applyFill="1" applyBorder="1" applyAlignment="1"/>
    <xf numFmtId="0" fontId="3" fillId="106" borderId="2" xfId="6" applyFont="1" applyFill="1" applyBorder="1" applyAlignment="1"/>
    <xf numFmtId="2" fontId="3" fillId="106" borderId="2" xfId="6" applyNumberFormat="1" applyFont="1" applyFill="1" applyBorder="1" applyAlignment="1"/>
    <xf numFmtId="0" fontId="8" fillId="106" borderId="2" xfId="7" applyFont="1" applyFill="1" applyBorder="1" applyAlignment="1"/>
    <xf numFmtId="0" fontId="9" fillId="107" borderId="2" xfId="7" applyFont="1" applyFill="1" applyBorder="1" applyAlignment="1"/>
    <xf numFmtId="0" fontId="3" fillId="107" borderId="2" xfId="6" applyFont="1" applyFill="1" applyBorder="1" applyAlignment="1"/>
    <xf numFmtId="0" fontId="3" fillId="107" borderId="2" xfId="6" applyFont="1" applyFill="1" applyBorder="1" applyAlignment="1">
      <alignment horizontal="right"/>
    </xf>
    <xf numFmtId="2" fontId="3" fillId="107" borderId="2" xfId="6" applyNumberFormat="1" applyFont="1" applyFill="1" applyBorder="1" applyAlignment="1">
      <alignment horizontal="right"/>
    </xf>
    <xf numFmtId="0" fontId="8" fillId="107" borderId="2" xfId="7" applyFont="1" applyFill="1" applyBorder="1" applyAlignment="1"/>
    <xf numFmtId="0" fontId="9" fillId="108" borderId="2" xfId="7" applyFont="1" applyFill="1" applyBorder="1" applyAlignment="1"/>
    <xf numFmtId="0" fontId="3" fillId="108" borderId="2" xfId="6" applyFont="1" applyFill="1" applyBorder="1" applyAlignment="1"/>
    <xf numFmtId="0" fontId="3" fillId="108" borderId="2" xfId="6" applyFont="1" applyFill="1" applyBorder="1" applyAlignment="1">
      <alignment horizontal="right"/>
    </xf>
    <xf numFmtId="2" fontId="3" fillId="108" borderId="2" xfId="6" applyNumberFormat="1" applyFont="1" applyFill="1" applyBorder="1" applyAlignment="1">
      <alignment horizontal="right"/>
    </xf>
    <xf numFmtId="0" fontId="8" fillId="108" borderId="2" xfId="7" applyFont="1" applyFill="1" applyBorder="1" applyAlignment="1"/>
    <xf numFmtId="0" fontId="9" fillId="109" borderId="2" xfId="7" applyFont="1" applyFill="1" applyBorder="1" applyAlignment="1"/>
    <xf numFmtId="0" fontId="3" fillId="109" borderId="2" xfId="6" applyFont="1" applyFill="1" applyBorder="1" applyAlignment="1"/>
    <xf numFmtId="0" fontId="3" fillId="109" borderId="2" xfId="6" applyFont="1" applyFill="1" applyBorder="1" applyAlignment="1">
      <alignment horizontal="right"/>
    </xf>
    <xf numFmtId="2" fontId="3" fillId="109" borderId="2" xfId="6" applyNumberFormat="1" applyFont="1" applyFill="1" applyBorder="1" applyAlignment="1">
      <alignment horizontal="right"/>
    </xf>
    <xf numFmtId="0" fontId="8" fillId="109" borderId="2" xfId="7" applyFont="1" applyFill="1" applyBorder="1" applyAlignment="1"/>
    <xf numFmtId="0" fontId="9" fillId="110" borderId="2" xfId="7" applyFont="1" applyFill="1" applyBorder="1" applyAlignment="1"/>
    <xf numFmtId="0" fontId="3" fillId="110" borderId="2" xfId="6" applyFont="1" applyFill="1" applyBorder="1" applyAlignment="1"/>
    <xf numFmtId="2" fontId="3" fillId="110" borderId="2" xfId="6" applyNumberFormat="1" applyFont="1" applyFill="1" applyBorder="1" applyAlignment="1"/>
    <xf numFmtId="0" fontId="8" fillId="110" borderId="2" xfId="7" applyFont="1" applyFill="1" applyBorder="1" applyAlignment="1"/>
    <xf numFmtId="0" fontId="9" fillId="111" borderId="2" xfId="7" applyFont="1" applyFill="1" applyBorder="1" applyAlignment="1"/>
    <xf numFmtId="0" fontId="3" fillId="111" borderId="2" xfId="6" applyFont="1" applyFill="1" applyBorder="1" applyAlignment="1"/>
    <xf numFmtId="2" fontId="3" fillId="111" borderId="2" xfId="6" applyNumberFormat="1" applyFont="1" applyFill="1" applyBorder="1" applyAlignment="1"/>
    <xf numFmtId="0" fontId="8" fillId="111" borderId="2" xfId="7" applyFont="1" applyFill="1" applyBorder="1" applyAlignment="1"/>
    <xf numFmtId="0" fontId="9" fillId="112" borderId="2" xfId="7" applyFont="1" applyFill="1" applyBorder="1" applyAlignment="1"/>
    <xf numFmtId="0" fontId="3" fillId="112" borderId="2" xfId="6" applyFont="1" applyFill="1" applyBorder="1" applyAlignment="1"/>
    <xf numFmtId="0" fontId="3" fillId="112" borderId="2" xfId="6" applyFont="1" applyFill="1" applyBorder="1" applyAlignment="1">
      <alignment horizontal="right"/>
    </xf>
    <xf numFmtId="2" fontId="3" fillId="112" borderId="2" xfId="6" applyNumberFormat="1" applyFont="1" applyFill="1" applyBorder="1" applyAlignment="1">
      <alignment horizontal="right"/>
    </xf>
    <xf numFmtId="0" fontId="8" fillId="112" borderId="2" xfId="7" applyFont="1" applyFill="1" applyBorder="1" applyAlignment="1"/>
    <xf numFmtId="0" fontId="9" fillId="113" borderId="2" xfId="7" applyFont="1" applyFill="1" applyBorder="1" applyAlignment="1"/>
    <xf numFmtId="0" fontId="3" fillId="113" borderId="2" xfId="6" applyFont="1" applyFill="1" applyBorder="1" applyAlignment="1"/>
    <xf numFmtId="0" fontId="3" fillId="113" borderId="2" xfId="6" applyFont="1" applyFill="1" applyBorder="1" applyAlignment="1">
      <alignment horizontal="right"/>
    </xf>
    <xf numFmtId="2" fontId="3" fillId="113" borderId="2" xfId="6" applyNumberFormat="1" applyFont="1" applyFill="1" applyBorder="1" applyAlignment="1">
      <alignment horizontal="right"/>
    </xf>
    <xf numFmtId="0" fontId="8" fillId="113" borderId="2" xfId="7" applyFont="1" applyFill="1" applyBorder="1" applyAlignment="1"/>
    <xf numFmtId="0" fontId="9" fillId="114" borderId="2" xfId="7" applyFont="1" applyFill="1" applyBorder="1" applyAlignment="1"/>
    <xf numFmtId="0" fontId="3" fillId="114" borderId="2" xfId="6" applyFont="1" applyFill="1" applyBorder="1" applyAlignment="1"/>
    <xf numFmtId="0" fontId="3" fillId="114" borderId="2" xfId="6" applyFont="1" applyFill="1" applyBorder="1" applyAlignment="1">
      <alignment horizontal="right"/>
    </xf>
    <xf numFmtId="2" fontId="3" fillId="114" borderId="2" xfId="6" applyNumberFormat="1" applyFont="1" applyFill="1" applyBorder="1" applyAlignment="1">
      <alignment horizontal="right"/>
    </xf>
    <xf numFmtId="0" fontId="8" fillId="114" borderId="2" xfId="7" applyFont="1" applyFill="1" applyBorder="1" applyAlignment="1"/>
    <xf numFmtId="0" fontId="9" fillId="115" borderId="2" xfId="7" applyFont="1" applyFill="1" applyBorder="1" applyAlignment="1"/>
    <xf numFmtId="0" fontId="3" fillId="115" borderId="2" xfId="6" applyFont="1" applyFill="1" applyBorder="1" applyAlignment="1"/>
    <xf numFmtId="0" fontId="3" fillId="115" borderId="2" xfId="6" applyFont="1" applyFill="1" applyBorder="1" applyAlignment="1">
      <alignment horizontal="right"/>
    </xf>
    <xf numFmtId="2" fontId="3" fillId="115" borderId="2" xfId="6" applyNumberFormat="1" applyFont="1" applyFill="1" applyBorder="1" applyAlignment="1">
      <alignment horizontal="right"/>
    </xf>
    <xf numFmtId="0" fontId="8" fillId="115" borderId="2" xfId="7" applyFont="1" applyFill="1" applyBorder="1" applyAlignment="1"/>
    <xf numFmtId="0" fontId="9" fillId="116" borderId="2" xfId="7" applyFont="1" applyFill="1" applyBorder="1" applyAlignment="1"/>
    <xf numFmtId="0" fontId="3" fillId="116" borderId="2" xfId="6" applyFont="1" applyFill="1" applyBorder="1" applyAlignment="1"/>
    <xf numFmtId="2" fontId="3" fillId="116" borderId="2" xfId="6" applyNumberFormat="1" applyFont="1" applyFill="1" applyBorder="1" applyAlignment="1"/>
    <xf numFmtId="0" fontId="8" fillId="116" borderId="2" xfId="7" applyFont="1" applyFill="1" applyBorder="1" applyAlignment="1"/>
    <xf numFmtId="0" fontId="3" fillId="24" borderId="2" xfId="6" applyFont="1" applyFill="1" applyBorder="1" applyAlignment="1">
      <alignment horizontal="right"/>
    </xf>
    <xf numFmtId="2" fontId="3" fillId="24" borderId="2" xfId="6" applyNumberFormat="1" applyFont="1" applyFill="1" applyBorder="1" applyAlignment="1">
      <alignment horizontal="right"/>
    </xf>
    <xf numFmtId="0" fontId="9" fillId="117" borderId="2" xfId="7" applyFont="1" applyFill="1" applyBorder="1" applyAlignment="1"/>
    <xf numFmtId="0" fontId="3" fillId="117" borderId="2" xfId="6" applyFont="1" applyFill="1" applyBorder="1" applyAlignment="1"/>
    <xf numFmtId="0" fontId="3" fillId="117" borderId="2" xfId="6" applyFont="1" applyFill="1" applyBorder="1" applyAlignment="1">
      <alignment horizontal="right"/>
    </xf>
    <xf numFmtId="2" fontId="3" fillId="117" borderId="2" xfId="6" applyNumberFormat="1" applyFont="1" applyFill="1" applyBorder="1" applyAlignment="1">
      <alignment horizontal="right"/>
    </xf>
    <xf numFmtId="0" fontId="8" fillId="117" borderId="2" xfId="7" applyFont="1" applyFill="1" applyBorder="1" applyAlignment="1"/>
    <xf numFmtId="0" fontId="9" fillId="118" borderId="2" xfId="7" applyFont="1" applyFill="1" applyBorder="1" applyAlignment="1"/>
    <xf numFmtId="0" fontId="3" fillId="118" borderId="2" xfId="6" applyFont="1" applyFill="1" applyBorder="1" applyAlignment="1"/>
    <xf numFmtId="0" fontId="3" fillId="118" borderId="2" xfId="6" applyFont="1" applyFill="1" applyBorder="1" applyAlignment="1">
      <alignment horizontal="right"/>
    </xf>
    <xf numFmtId="2" fontId="3" fillId="118" borderId="2" xfId="6" applyNumberFormat="1" applyFont="1" applyFill="1" applyBorder="1" applyAlignment="1">
      <alignment horizontal="right"/>
    </xf>
    <xf numFmtId="0" fontId="8" fillId="118" borderId="2" xfId="7" applyFont="1" applyFill="1" applyBorder="1" applyAlignment="1"/>
    <xf numFmtId="0" fontId="9" fillId="119" borderId="2" xfId="7" applyFont="1" applyFill="1" applyBorder="1" applyAlignment="1"/>
    <xf numFmtId="0" fontId="3" fillId="119" borderId="2" xfId="6" applyFont="1" applyFill="1" applyBorder="1" applyAlignment="1"/>
    <xf numFmtId="0" fontId="3" fillId="119" borderId="2" xfId="6" applyFont="1" applyFill="1" applyBorder="1" applyAlignment="1">
      <alignment horizontal="right"/>
    </xf>
    <xf numFmtId="2" fontId="3" fillId="119" borderId="2" xfId="6" applyNumberFormat="1" applyFont="1" applyFill="1" applyBorder="1" applyAlignment="1">
      <alignment horizontal="right"/>
    </xf>
    <xf numFmtId="0" fontId="8" fillId="119" borderId="2" xfId="7" applyFont="1" applyFill="1" applyBorder="1" applyAlignment="1"/>
    <xf numFmtId="0" fontId="9" fillId="120" borderId="2" xfId="7" applyFont="1" applyFill="1" applyBorder="1" applyAlignment="1"/>
    <xf numFmtId="0" fontId="3" fillId="120" borderId="2" xfId="6" applyFont="1" applyFill="1" applyBorder="1" applyAlignment="1"/>
    <xf numFmtId="2" fontId="3" fillId="120" borderId="2" xfId="6" applyNumberFormat="1" applyFont="1" applyFill="1" applyBorder="1" applyAlignment="1"/>
    <xf numFmtId="0" fontId="8" fillId="120" borderId="2" xfId="7" applyFont="1" applyFill="1" applyBorder="1" applyAlignment="1"/>
    <xf numFmtId="0" fontId="9" fillId="121" borderId="2" xfId="7" applyFont="1" applyFill="1" applyBorder="1" applyAlignment="1"/>
    <xf numFmtId="0" fontId="3" fillId="121" borderId="2" xfId="6" applyFont="1" applyFill="1" applyBorder="1" applyAlignment="1"/>
    <xf numFmtId="0" fontId="3" fillId="121" borderId="2" xfId="6" applyFont="1" applyFill="1" applyBorder="1" applyAlignment="1">
      <alignment horizontal="right"/>
    </xf>
    <xf numFmtId="2" fontId="3" fillId="121" borderId="2" xfId="6" applyNumberFormat="1" applyFont="1" applyFill="1" applyBorder="1" applyAlignment="1">
      <alignment horizontal="right"/>
    </xf>
    <xf numFmtId="0" fontId="8" fillId="121" borderId="2" xfId="7" applyFont="1" applyFill="1" applyBorder="1" applyAlignment="1"/>
    <xf numFmtId="0" fontId="9" fillId="122" borderId="2" xfId="7" applyFont="1" applyFill="1" applyBorder="1" applyAlignment="1"/>
    <xf numFmtId="0" fontId="3" fillId="122" borderId="2" xfId="6" applyFont="1" applyFill="1" applyBorder="1" applyAlignment="1"/>
    <xf numFmtId="0" fontId="3" fillId="122" borderId="2" xfId="6" applyFont="1" applyFill="1" applyBorder="1" applyAlignment="1">
      <alignment horizontal="right"/>
    </xf>
    <xf numFmtId="2" fontId="3" fillId="122" borderId="2" xfId="6" applyNumberFormat="1" applyFont="1" applyFill="1" applyBorder="1" applyAlignment="1">
      <alignment horizontal="right"/>
    </xf>
    <xf numFmtId="0" fontId="8" fillId="122" borderId="2" xfId="7" applyFont="1" applyFill="1" applyBorder="1" applyAlignment="1"/>
    <xf numFmtId="0" fontId="9" fillId="123" borderId="2" xfId="7" applyFont="1" applyFill="1" applyBorder="1" applyAlignment="1"/>
    <xf numFmtId="0" fontId="3" fillId="123" borderId="2" xfId="6" applyFont="1" applyFill="1" applyBorder="1" applyAlignment="1"/>
    <xf numFmtId="0" fontId="3" fillId="123" borderId="2" xfId="6" applyFont="1" applyFill="1" applyBorder="1" applyAlignment="1">
      <alignment horizontal="right"/>
    </xf>
    <xf numFmtId="2" fontId="3" fillId="123" borderId="2" xfId="6" applyNumberFormat="1" applyFont="1" applyFill="1" applyBorder="1" applyAlignment="1">
      <alignment horizontal="right"/>
    </xf>
    <xf numFmtId="0" fontId="8" fillId="123" borderId="2" xfId="7" applyFont="1" applyFill="1" applyBorder="1" applyAlignment="1"/>
    <xf numFmtId="0" fontId="9" fillId="124" borderId="2" xfId="7" applyFont="1" applyFill="1" applyBorder="1" applyAlignment="1"/>
    <xf numFmtId="0" fontId="3" fillId="124" borderId="2" xfId="6" applyFont="1" applyFill="1" applyBorder="1" applyAlignment="1"/>
    <xf numFmtId="2" fontId="3" fillId="124" borderId="2" xfId="6" applyNumberFormat="1" applyFont="1" applyFill="1" applyBorder="1" applyAlignment="1"/>
    <xf numFmtId="0" fontId="8" fillId="124" borderId="2" xfId="7" applyFont="1" applyFill="1" applyBorder="1" applyAlignment="1"/>
    <xf numFmtId="0" fontId="9" fillId="125" borderId="2" xfId="7" applyFont="1" applyFill="1" applyBorder="1" applyAlignment="1"/>
    <xf numFmtId="0" fontId="3" fillId="125" borderId="2" xfId="6" applyFont="1" applyFill="1" applyBorder="1" applyAlignment="1"/>
    <xf numFmtId="2" fontId="3" fillId="125" borderId="2" xfId="6" applyNumberFormat="1" applyFont="1" applyFill="1" applyBorder="1" applyAlignment="1"/>
    <xf numFmtId="0" fontId="8" fillId="125" borderId="2" xfId="7" applyFont="1" applyFill="1" applyBorder="1" applyAlignment="1"/>
    <xf numFmtId="0" fontId="9" fillId="126" borderId="2" xfId="7" applyFont="1" applyFill="1" applyBorder="1" applyAlignment="1"/>
    <xf numFmtId="0" fontId="3" fillId="126" borderId="2" xfId="6" applyFont="1" applyFill="1" applyBorder="1" applyAlignment="1"/>
    <xf numFmtId="0" fontId="3" fillId="126" borderId="2" xfId="6" applyFont="1" applyFill="1" applyBorder="1" applyAlignment="1">
      <alignment horizontal="right"/>
    </xf>
    <xf numFmtId="2" fontId="3" fillId="126" borderId="2" xfId="6" applyNumberFormat="1" applyFont="1" applyFill="1" applyBorder="1" applyAlignment="1">
      <alignment horizontal="right"/>
    </xf>
    <xf numFmtId="0" fontId="8" fillId="126" borderId="2" xfId="7" applyFont="1" applyFill="1" applyBorder="1" applyAlignment="1"/>
    <xf numFmtId="0" fontId="9" fillId="127" borderId="2" xfId="7" applyFont="1" applyFill="1" applyBorder="1" applyAlignment="1"/>
    <xf numFmtId="0" fontId="3" fillId="127" borderId="2" xfId="6" applyFont="1" applyFill="1" applyBorder="1" applyAlignment="1"/>
    <xf numFmtId="0" fontId="3" fillId="127" borderId="2" xfId="6" applyFont="1" applyFill="1" applyBorder="1" applyAlignment="1">
      <alignment horizontal="right"/>
    </xf>
    <xf numFmtId="2" fontId="3" fillId="127" borderId="2" xfId="6" applyNumberFormat="1" applyFont="1" applyFill="1" applyBorder="1" applyAlignment="1">
      <alignment horizontal="right"/>
    </xf>
    <xf numFmtId="0" fontId="8" fillId="127" borderId="2" xfId="7" applyFont="1" applyFill="1" applyBorder="1" applyAlignment="1"/>
    <xf numFmtId="0" fontId="9" fillId="128" borderId="2" xfId="7" applyFont="1" applyFill="1" applyBorder="1" applyAlignment="1"/>
    <xf numFmtId="0" fontId="3" fillId="128" borderId="2" xfId="6" applyFont="1" applyFill="1" applyBorder="1" applyAlignment="1"/>
    <xf numFmtId="0" fontId="3" fillId="128" borderId="2" xfId="6" applyFont="1" applyFill="1" applyBorder="1" applyAlignment="1">
      <alignment horizontal="right"/>
    </xf>
    <xf numFmtId="2" fontId="3" fillId="128" borderId="2" xfId="6" applyNumberFormat="1" applyFont="1" applyFill="1" applyBorder="1" applyAlignment="1">
      <alignment horizontal="right"/>
    </xf>
    <xf numFmtId="0" fontId="8" fillId="128" borderId="2" xfId="7" applyFont="1" applyFill="1" applyBorder="1" applyAlignment="1"/>
    <xf numFmtId="0" fontId="9" fillId="129" borderId="2" xfId="7" applyFont="1" applyFill="1" applyBorder="1" applyAlignment="1"/>
    <xf numFmtId="0" fontId="3" fillId="129" borderId="2" xfId="6" applyFont="1" applyFill="1" applyBorder="1" applyAlignment="1"/>
    <xf numFmtId="0" fontId="3" fillId="129" borderId="2" xfId="6" applyFont="1" applyFill="1" applyBorder="1" applyAlignment="1">
      <alignment horizontal="right"/>
    </xf>
    <xf numFmtId="2" fontId="3" fillId="129" borderId="2" xfId="6" applyNumberFormat="1" applyFont="1" applyFill="1" applyBorder="1" applyAlignment="1">
      <alignment horizontal="right"/>
    </xf>
    <xf numFmtId="0" fontId="8" fillId="129" borderId="2" xfId="7" applyFont="1" applyFill="1" applyBorder="1" applyAlignment="1"/>
    <xf numFmtId="0" fontId="9" fillId="130" borderId="2" xfId="7" applyFont="1" applyFill="1" applyBorder="1" applyAlignment="1"/>
    <xf numFmtId="0" fontId="3" fillId="130" borderId="2" xfId="6" applyFont="1" applyFill="1" applyBorder="1" applyAlignment="1"/>
    <xf numFmtId="0" fontId="3" fillId="130" borderId="2" xfId="6" applyFont="1" applyFill="1" applyBorder="1" applyAlignment="1">
      <alignment horizontal="right"/>
    </xf>
    <xf numFmtId="2" fontId="3" fillId="130" borderId="2" xfId="6" applyNumberFormat="1" applyFont="1" applyFill="1" applyBorder="1" applyAlignment="1">
      <alignment horizontal="right"/>
    </xf>
    <xf numFmtId="0" fontId="8" fillId="130" borderId="2" xfId="7" applyFont="1" applyFill="1" applyBorder="1" applyAlignment="1"/>
    <xf numFmtId="0" fontId="9" fillId="131" borderId="2" xfId="7" applyFont="1" applyFill="1" applyBorder="1" applyAlignment="1"/>
    <xf numFmtId="0" fontId="3" fillId="131" borderId="2" xfId="6" applyFont="1" applyFill="1" applyBorder="1" applyAlignment="1"/>
    <xf numFmtId="0" fontId="3" fillId="131" borderId="2" xfId="6" applyFont="1" applyFill="1" applyBorder="1" applyAlignment="1">
      <alignment horizontal="right"/>
    </xf>
    <xf numFmtId="2" fontId="3" fillId="131" borderId="2" xfId="6" applyNumberFormat="1" applyFont="1" applyFill="1" applyBorder="1" applyAlignment="1">
      <alignment horizontal="right"/>
    </xf>
    <xf numFmtId="0" fontId="8" fillId="131" borderId="2" xfId="7" applyFont="1" applyFill="1" applyBorder="1" applyAlignment="1"/>
    <xf numFmtId="0" fontId="9" fillId="132" borderId="2" xfId="7" applyFont="1" applyFill="1" applyBorder="1" applyAlignment="1"/>
    <xf numFmtId="0" fontId="3" fillId="132" borderId="2" xfId="6" applyFont="1" applyFill="1" applyBorder="1" applyAlignment="1"/>
    <xf numFmtId="2" fontId="3" fillId="132" borderId="2" xfId="6" applyNumberFormat="1" applyFont="1" applyFill="1" applyBorder="1" applyAlignment="1"/>
    <xf numFmtId="0" fontId="8" fillId="132" borderId="2" xfId="7" applyFont="1" applyFill="1" applyBorder="1" applyAlignment="1"/>
    <xf numFmtId="0" fontId="9" fillId="133" borderId="2" xfId="7" applyFont="1" applyFill="1" applyBorder="1" applyAlignment="1"/>
    <xf numFmtId="0" fontId="3" fillId="133" borderId="2" xfId="6" applyFont="1" applyFill="1" applyBorder="1" applyAlignment="1"/>
    <xf numFmtId="0" fontId="3" fillId="133" borderId="2" xfId="6" applyFont="1" applyFill="1" applyBorder="1" applyAlignment="1">
      <alignment horizontal="right"/>
    </xf>
    <xf numFmtId="2" fontId="3" fillId="133" borderId="2" xfId="6" applyNumberFormat="1" applyFont="1" applyFill="1" applyBorder="1" applyAlignment="1">
      <alignment horizontal="right"/>
    </xf>
    <xf numFmtId="0" fontId="8" fillId="133" borderId="2" xfId="7" applyFont="1" applyFill="1" applyBorder="1" applyAlignment="1"/>
    <xf numFmtId="0" fontId="9" fillId="134" borderId="2" xfId="7" applyFont="1" applyFill="1" applyBorder="1" applyAlignment="1"/>
    <xf numFmtId="0" fontId="3" fillId="134" borderId="2" xfId="6" applyFont="1" applyFill="1" applyBorder="1" applyAlignment="1"/>
    <xf numFmtId="0" fontId="3" fillId="134" borderId="2" xfId="6" applyFont="1" applyFill="1" applyBorder="1" applyAlignment="1">
      <alignment horizontal="right"/>
    </xf>
    <xf numFmtId="2" fontId="3" fillId="134" borderId="2" xfId="6" applyNumberFormat="1" applyFont="1" applyFill="1" applyBorder="1" applyAlignment="1">
      <alignment horizontal="right"/>
    </xf>
    <xf numFmtId="0" fontId="8" fillId="134" borderId="2" xfId="7" applyFont="1" applyFill="1" applyBorder="1" applyAlignment="1"/>
    <xf numFmtId="0" fontId="9" fillId="135" borderId="2" xfId="7" applyFont="1" applyFill="1" applyBorder="1" applyAlignment="1"/>
    <xf numFmtId="0" fontId="3" fillId="135" borderId="2" xfId="6" applyFont="1" applyFill="1" applyBorder="1" applyAlignment="1"/>
    <xf numFmtId="0" fontId="3" fillId="135" borderId="2" xfId="6" applyFont="1" applyFill="1" applyBorder="1" applyAlignment="1">
      <alignment horizontal="right"/>
    </xf>
    <xf numFmtId="2" fontId="3" fillId="135" borderId="2" xfId="6" applyNumberFormat="1" applyFont="1" applyFill="1" applyBorder="1" applyAlignment="1">
      <alignment horizontal="right"/>
    </xf>
    <xf numFmtId="0" fontId="8" fillId="135" borderId="2" xfId="7" applyFont="1" applyFill="1" applyBorder="1" applyAlignment="1"/>
    <xf numFmtId="0" fontId="9" fillId="136" borderId="2" xfId="7" applyFont="1" applyFill="1" applyBorder="1" applyAlignment="1"/>
    <xf numFmtId="0" fontId="3" fillId="136" borderId="2" xfId="6" applyFont="1" applyFill="1" applyBorder="1" applyAlignment="1"/>
    <xf numFmtId="0" fontId="3" fillId="136" borderId="2" xfId="6" applyFont="1" applyFill="1" applyBorder="1" applyAlignment="1">
      <alignment horizontal="right"/>
    </xf>
    <xf numFmtId="2" fontId="3" fillId="136" borderId="2" xfId="6" applyNumberFormat="1" applyFont="1" applyFill="1" applyBorder="1" applyAlignment="1">
      <alignment horizontal="right"/>
    </xf>
    <xf numFmtId="0" fontId="8" fillId="136" borderId="2" xfId="7" applyFont="1" applyFill="1" applyBorder="1" applyAlignment="1"/>
    <xf numFmtId="0" fontId="9" fillId="137" borderId="2" xfId="7" applyFont="1" applyFill="1" applyBorder="1" applyAlignment="1"/>
    <xf numFmtId="0" fontId="3" fillId="137" borderId="2" xfId="6" applyFont="1" applyFill="1" applyBorder="1" applyAlignment="1"/>
    <xf numFmtId="0" fontId="3" fillId="137" borderId="2" xfId="6" applyFont="1" applyFill="1" applyBorder="1" applyAlignment="1">
      <alignment horizontal="right"/>
    </xf>
    <xf numFmtId="2" fontId="3" fillId="137" borderId="2" xfId="6" applyNumberFormat="1" applyFont="1" applyFill="1" applyBorder="1" applyAlignment="1">
      <alignment horizontal="right"/>
    </xf>
    <xf numFmtId="0" fontId="8" fillId="137" borderId="2" xfId="7" applyFont="1" applyFill="1" applyBorder="1" applyAlignment="1"/>
    <xf numFmtId="0" fontId="9" fillId="138" borderId="2" xfId="7" applyFont="1" applyFill="1" applyBorder="1" applyAlignment="1"/>
    <xf numFmtId="0" fontId="3" fillId="138" borderId="2" xfId="6" applyFont="1" applyFill="1" applyBorder="1" applyAlignment="1"/>
    <xf numFmtId="0" fontId="3" fillId="138" borderId="2" xfId="6" applyFont="1" applyFill="1" applyBorder="1" applyAlignment="1">
      <alignment horizontal="right"/>
    </xf>
    <xf numFmtId="2" fontId="3" fillId="138" borderId="2" xfId="6" applyNumberFormat="1" applyFont="1" applyFill="1" applyBorder="1" applyAlignment="1">
      <alignment horizontal="right"/>
    </xf>
    <xf numFmtId="0" fontId="8" fillId="138" borderId="2" xfId="7" applyFont="1" applyFill="1" applyBorder="1" applyAlignment="1"/>
    <xf numFmtId="0" fontId="9" fillId="139" borderId="2" xfId="7" applyFont="1" applyFill="1" applyBorder="1" applyAlignment="1"/>
    <xf numFmtId="0" fontId="3" fillId="139" borderId="2" xfId="6" applyFont="1" applyFill="1" applyBorder="1" applyAlignment="1"/>
    <xf numFmtId="2" fontId="3" fillId="139" borderId="2" xfId="6" applyNumberFormat="1" applyFont="1" applyFill="1" applyBorder="1" applyAlignment="1"/>
    <xf numFmtId="0" fontId="8" fillId="139" borderId="2" xfId="7" applyFont="1" applyFill="1" applyBorder="1" applyAlignment="1"/>
    <xf numFmtId="0" fontId="9" fillId="140" borderId="2" xfId="7" applyFont="1" applyFill="1" applyBorder="1" applyAlignment="1"/>
    <xf numFmtId="0" fontId="3" fillId="140" borderId="2" xfId="6" applyFont="1" applyFill="1" applyBorder="1" applyAlignment="1"/>
    <xf numFmtId="2" fontId="3" fillId="140" borderId="2" xfId="6" applyNumberFormat="1" applyFont="1" applyFill="1" applyBorder="1" applyAlignment="1"/>
    <xf numFmtId="0" fontId="8" fillId="140" borderId="2" xfId="7" applyFont="1" applyFill="1" applyBorder="1" applyAlignment="1"/>
    <xf numFmtId="0" fontId="9" fillId="141" borderId="2" xfId="7" applyFont="1" applyFill="1" applyBorder="1" applyAlignment="1"/>
    <xf numFmtId="0" fontId="3" fillId="141" borderId="2" xfId="6" applyFont="1" applyFill="1" applyBorder="1" applyAlignment="1"/>
    <xf numFmtId="2" fontId="3" fillId="141" borderId="2" xfId="6" applyNumberFormat="1" applyFont="1" applyFill="1" applyBorder="1" applyAlignment="1"/>
    <xf numFmtId="0" fontId="8" fillId="141" borderId="2" xfId="7" applyFont="1" applyFill="1" applyBorder="1" applyAlignment="1"/>
    <xf numFmtId="0" fontId="3" fillId="16" borderId="2" xfId="6" applyFont="1" applyFill="1" applyBorder="1" applyAlignment="1">
      <alignment horizontal="right"/>
    </xf>
    <xf numFmtId="2" fontId="3" fillId="16" borderId="2" xfId="6" applyNumberFormat="1" applyFont="1" applyFill="1" applyBorder="1" applyAlignment="1">
      <alignment horizontal="right"/>
    </xf>
    <xf numFmtId="0" fontId="9" fillId="142" borderId="2" xfId="7" applyFont="1" applyFill="1" applyBorder="1" applyAlignment="1"/>
    <xf numFmtId="0" fontId="3" fillId="142" borderId="2" xfId="6" applyFont="1" applyFill="1" applyBorder="1" applyAlignment="1"/>
    <xf numFmtId="0" fontId="3" fillId="142" borderId="2" xfId="6" applyFont="1" applyFill="1" applyBorder="1" applyAlignment="1">
      <alignment horizontal="right"/>
    </xf>
    <xf numFmtId="2" fontId="3" fillId="142" borderId="2" xfId="6" applyNumberFormat="1" applyFont="1" applyFill="1" applyBorder="1" applyAlignment="1">
      <alignment horizontal="right"/>
    </xf>
    <xf numFmtId="0" fontId="8" fillId="142" borderId="2" xfId="7" applyFont="1" applyFill="1" applyBorder="1" applyAlignment="1"/>
    <xf numFmtId="0" fontId="9" fillId="143" borderId="2" xfId="7" applyFont="1" applyFill="1" applyBorder="1" applyAlignment="1"/>
    <xf numFmtId="0" fontId="3" fillId="143" borderId="2" xfId="6" applyFont="1" applyFill="1" applyBorder="1" applyAlignment="1"/>
    <xf numFmtId="0" fontId="3" fillId="143" borderId="2" xfId="6" applyFont="1" applyFill="1" applyBorder="1" applyAlignment="1">
      <alignment horizontal="right"/>
    </xf>
    <xf numFmtId="2" fontId="3" fillId="143" borderId="2" xfId="6" applyNumberFormat="1" applyFont="1" applyFill="1" applyBorder="1" applyAlignment="1">
      <alignment horizontal="right"/>
    </xf>
    <xf numFmtId="0" fontId="8" fillId="143" borderId="2" xfId="7" applyFont="1" applyFill="1" applyBorder="1" applyAlignment="1"/>
    <xf numFmtId="0" fontId="9" fillId="144" borderId="2" xfId="7" applyFont="1" applyFill="1" applyBorder="1" applyAlignment="1"/>
    <xf numFmtId="0" fontId="3" fillId="144" borderId="2" xfId="6" applyFont="1" applyFill="1" applyBorder="1" applyAlignment="1"/>
    <xf numFmtId="2" fontId="3" fillId="144" borderId="2" xfId="6" applyNumberFormat="1" applyFont="1" applyFill="1" applyBorder="1" applyAlignment="1"/>
    <xf numFmtId="0" fontId="8" fillId="144" borderId="2" xfId="7" applyFont="1" applyFill="1" applyBorder="1" applyAlignment="1"/>
    <xf numFmtId="0" fontId="9" fillId="145" borderId="2" xfId="7" applyFont="1" applyFill="1" applyBorder="1" applyAlignment="1"/>
    <xf numFmtId="0" fontId="3" fillId="145" borderId="2" xfId="6" applyFont="1" applyFill="1" applyBorder="1" applyAlignment="1"/>
    <xf numFmtId="0" fontId="3" fillId="145" borderId="2" xfId="6" applyFont="1" applyFill="1" applyBorder="1" applyAlignment="1">
      <alignment horizontal="right"/>
    </xf>
    <xf numFmtId="2" fontId="3" fillId="145" borderId="2" xfId="6" applyNumberFormat="1" applyFont="1" applyFill="1" applyBorder="1" applyAlignment="1">
      <alignment horizontal="right"/>
    </xf>
    <xf numFmtId="0" fontId="8" fillId="145" borderId="2" xfId="7" applyFont="1" applyFill="1" applyBorder="1" applyAlignment="1"/>
    <xf numFmtId="0" fontId="9" fillId="146" borderId="2" xfId="7" applyFont="1" applyFill="1" applyBorder="1" applyAlignment="1"/>
    <xf numFmtId="0" fontId="3" fillId="146" borderId="2" xfId="6" applyFont="1" applyFill="1" applyBorder="1" applyAlignment="1"/>
    <xf numFmtId="0" fontId="3" fillId="146" borderId="2" xfId="6" applyFont="1" applyFill="1" applyBorder="1" applyAlignment="1">
      <alignment horizontal="right"/>
    </xf>
    <xf numFmtId="2" fontId="3" fillId="146" borderId="2" xfId="6" applyNumberFormat="1" applyFont="1" applyFill="1" applyBorder="1" applyAlignment="1">
      <alignment horizontal="right"/>
    </xf>
    <xf numFmtId="0" fontId="8" fillId="146" borderId="2" xfId="7" applyFont="1" applyFill="1" applyBorder="1" applyAlignment="1"/>
    <xf numFmtId="0" fontId="9" fillId="147" borderId="2" xfId="7" applyFont="1" applyFill="1" applyBorder="1" applyAlignment="1"/>
    <xf numFmtId="0" fontId="3" fillId="147" borderId="2" xfId="6" applyFont="1" applyFill="1" applyBorder="1" applyAlignment="1"/>
    <xf numFmtId="0" fontId="3" fillId="147" borderId="2" xfId="6" applyFont="1" applyFill="1" applyBorder="1" applyAlignment="1">
      <alignment horizontal="right"/>
    </xf>
    <xf numFmtId="2" fontId="3" fillId="147" borderId="2" xfId="6" applyNumberFormat="1" applyFont="1" applyFill="1" applyBorder="1" applyAlignment="1">
      <alignment horizontal="right"/>
    </xf>
    <xf numFmtId="0" fontId="8" fillId="147" borderId="2" xfId="7" applyFont="1" applyFill="1" applyBorder="1" applyAlignment="1"/>
    <xf numFmtId="0" fontId="9" fillId="148" borderId="2" xfId="7" applyFont="1" applyFill="1" applyBorder="1" applyAlignment="1"/>
    <xf numFmtId="0" fontId="3" fillId="148" borderId="2" xfId="6" applyFont="1" applyFill="1" applyBorder="1" applyAlignment="1"/>
    <xf numFmtId="0" fontId="3" fillId="148" borderId="2" xfId="6" applyFont="1" applyFill="1" applyBorder="1" applyAlignment="1">
      <alignment horizontal="right"/>
    </xf>
    <xf numFmtId="2" fontId="3" fillId="148" borderId="2" xfId="6" applyNumberFormat="1" applyFont="1" applyFill="1" applyBorder="1" applyAlignment="1">
      <alignment horizontal="right"/>
    </xf>
    <xf numFmtId="0" fontId="8" fillId="148" borderId="2" xfId="7" applyFont="1" applyFill="1" applyBorder="1" applyAlignment="1"/>
    <xf numFmtId="2" fontId="3" fillId="17" borderId="2" xfId="6" applyNumberFormat="1" applyFont="1" applyFill="1" applyBorder="1" applyAlignment="1"/>
    <xf numFmtId="0" fontId="9" fillId="149" borderId="2" xfId="7" applyFont="1" applyFill="1" applyBorder="1" applyAlignment="1"/>
    <xf numFmtId="0" fontId="3" fillId="149" borderId="2" xfId="6" applyFont="1" applyFill="1" applyBorder="1" applyAlignment="1"/>
    <xf numFmtId="0" fontId="3" fillId="149" borderId="2" xfId="6" applyFont="1" applyFill="1" applyBorder="1" applyAlignment="1">
      <alignment horizontal="right"/>
    </xf>
    <xf numFmtId="2" fontId="3" fillId="149" borderId="2" xfId="6" applyNumberFormat="1" applyFont="1" applyFill="1" applyBorder="1" applyAlignment="1">
      <alignment horizontal="right"/>
    </xf>
    <xf numFmtId="0" fontId="8" fillId="149" borderId="2" xfId="7" applyFont="1" applyFill="1" applyBorder="1" applyAlignment="1"/>
    <xf numFmtId="0" fontId="9" fillId="150" borderId="2" xfId="7" applyFont="1" applyFill="1" applyBorder="1" applyAlignment="1"/>
    <xf numFmtId="0" fontId="3" fillId="150" borderId="2" xfId="6" applyFont="1" applyFill="1" applyBorder="1" applyAlignment="1"/>
    <xf numFmtId="2" fontId="3" fillId="150" borderId="2" xfId="6" applyNumberFormat="1" applyFont="1" applyFill="1" applyBorder="1" applyAlignment="1"/>
    <xf numFmtId="0" fontId="8" fillId="150" borderId="2" xfId="7" applyFont="1" applyFill="1" applyBorder="1" applyAlignment="1"/>
    <xf numFmtId="0" fontId="9" fillId="151" borderId="2" xfId="7" applyFont="1" applyFill="1" applyBorder="1" applyAlignment="1"/>
    <xf numFmtId="0" fontId="3" fillId="151" borderId="2" xfId="6" applyFont="1" applyFill="1" applyBorder="1" applyAlignment="1"/>
    <xf numFmtId="2" fontId="3" fillId="151" borderId="2" xfId="6" applyNumberFormat="1" applyFont="1" applyFill="1" applyBorder="1" applyAlignment="1"/>
    <xf numFmtId="0" fontId="8" fillId="151" borderId="2" xfId="7" applyFont="1" applyFill="1" applyBorder="1" applyAlignment="1"/>
    <xf numFmtId="0" fontId="9" fillId="152" borderId="2" xfId="7" applyFont="1" applyFill="1" applyBorder="1" applyAlignment="1"/>
    <xf numFmtId="0" fontId="3" fillId="152" borderId="2" xfId="6" applyFont="1" applyFill="1" applyBorder="1" applyAlignment="1"/>
    <xf numFmtId="0" fontId="3" fillId="152" borderId="2" xfId="6" applyFont="1" applyFill="1" applyBorder="1" applyAlignment="1">
      <alignment horizontal="right"/>
    </xf>
    <xf numFmtId="2" fontId="3" fillId="152" borderId="2" xfId="6" applyNumberFormat="1" applyFont="1" applyFill="1" applyBorder="1" applyAlignment="1">
      <alignment horizontal="right"/>
    </xf>
    <xf numFmtId="0" fontId="8" fillId="152" borderId="2" xfId="7" applyFont="1" applyFill="1" applyBorder="1" applyAlignment="1"/>
    <xf numFmtId="0" fontId="9" fillId="153" borderId="2" xfId="7" applyFont="1" applyFill="1" applyBorder="1" applyAlignment="1"/>
    <xf numFmtId="0" fontId="3" fillId="153" borderId="2" xfId="6" applyFont="1" applyFill="1" applyBorder="1" applyAlignment="1"/>
    <xf numFmtId="0" fontId="3" fillId="153" borderId="2" xfId="6" applyFont="1" applyFill="1" applyBorder="1" applyAlignment="1">
      <alignment horizontal="right"/>
    </xf>
    <xf numFmtId="2" fontId="3" fillId="153" borderId="2" xfId="6" applyNumberFormat="1" applyFont="1" applyFill="1" applyBorder="1" applyAlignment="1">
      <alignment horizontal="right"/>
    </xf>
    <xf numFmtId="0" fontId="8" fillId="153" borderId="2" xfId="7" applyFont="1" applyFill="1" applyBorder="1" applyAlignment="1"/>
    <xf numFmtId="0" fontId="9" fillId="154" borderId="2" xfId="7" applyFont="1" applyFill="1" applyBorder="1" applyAlignment="1"/>
    <xf numFmtId="0" fontId="3" fillId="154" borderId="2" xfId="6" applyFont="1" applyFill="1" applyBorder="1" applyAlignment="1"/>
    <xf numFmtId="0" fontId="3" fillId="154" borderId="2" xfId="6" applyFont="1" applyFill="1" applyBorder="1" applyAlignment="1">
      <alignment horizontal="right"/>
    </xf>
    <xf numFmtId="2" fontId="3" fillId="154" borderId="2" xfId="6" applyNumberFormat="1" applyFont="1" applyFill="1" applyBorder="1" applyAlignment="1">
      <alignment horizontal="right"/>
    </xf>
    <xf numFmtId="0" fontId="8" fillId="154" borderId="2" xfId="7" applyFont="1" applyFill="1" applyBorder="1" applyAlignment="1"/>
    <xf numFmtId="0" fontId="9" fillId="155" borderId="2" xfId="7" applyFont="1" applyFill="1" applyBorder="1" applyAlignment="1"/>
    <xf numFmtId="0" fontId="3" fillId="155" borderId="2" xfId="6" applyFont="1" applyFill="1" applyBorder="1" applyAlignment="1"/>
    <xf numFmtId="0" fontId="3" fillId="155" borderId="2" xfId="6" applyFont="1" applyFill="1" applyBorder="1" applyAlignment="1">
      <alignment horizontal="right"/>
    </xf>
    <xf numFmtId="2" fontId="3" fillId="155" borderId="2" xfId="6" applyNumberFormat="1" applyFont="1" applyFill="1" applyBorder="1" applyAlignment="1">
      <alignment horizontal="right"/>
    </xf>
    <xf numFmtId="0" fontId="8" fillId="155" borderId="2" xfId="7" applyFont="1" applyFill="1" applyBorder="1" applyAlignment="1"/>
    <xf numFmtId="0" fontId="9" fillId="156" borderId="2" xfId="7" applyFont="1" applyFill="1" applyBorder="1" applyAlignment="1"/>
    <xf numFmtId="0" fontId="3" fillId="156" borderId="2" xfId="6" applyFont="1" applyFill="1" applyBorder="1" applyAlignment="1"/>
    <xf numFmtId="0" fontId="3" fillId="156" borderId="2" xfId="6" applyFont="1" applyFill="1" applyBorder="1" applyAlignment="1">
      <alignment horizontal="right"/>
    </xf>
    <xf numFmtId="2" fontId="3" fillId="156" borderId="2" xfId="6" applyNumberFormat="1" applyFont="1" applyFill="1" applyBorder="1" applyAlignment="1">
      <alignment horizontal="right"/>
    </xf>
    <xf numFmtId="0" fontId="8" fillId="156" borderId="2" xfId="7" applyFont="1" applyFill="1" applyBorder="1" applyAlignment="1"/>
    <xf numFmtId="0" fontId="9" fillId="157" borderId="2" xfId="7" applyFont="1" applyFill="1" applyBorder="1" applyAlignment="1"/>
    <xf numFmtId="0" fontId="3" fillId="157" borderId="2" xfId="6" applyFont="1" applyFill="1" applyBorder="1" applyAlignment="1"/>
    <xf numFmtId="0" fontId="3" fillId="157" borderId="2" xfId="6" applyFont="1" applyFill="1" applyBorder="1" applyAlignment="1">
      <alignment horizontal="right"/>
    </xf>
    <xf numFmtId="2" fontId="3" fillId="157" borderId="2" xfId="6" applyNumberFormat="1" applyFont="1" applyFill="1" applyBorder="1" applyAlignment="1">
      <alignment horizontal="right"/>
    </xf>
    <xf numFmtId="0" fontId="8" fillId="157" borderId="2" xfId="7" applyFont="1" applyFill="1" applyBorder="1" applyAlignment="1"/>
    <xf numFmtId="0" fontId="9" fillId="158" borderId="2" xfId="7" applyFont="1" applyFill="1" applyBorder="1" applyAlignment="1"/>
    <xf numFmtId="0" fontId="3" fillId="158" borderId="2" xfId="6" applyFont="1" applyFill="1" applyBorder="1" applyAlignment="1"/>
    <xf numFmtId="2" fontId="3" fillId="158" borderId="2" xfId="6" applyNumberFormat="1" applyFont="1" applyFill="1" applyBorder="1" applyAlignment="1"/>
    <xf numFmtId="0" fontId="8" fillId="158" borderId="2" xfId="7" applyFont="1" applyFill="1" applyBorder="1" applyAlignment="1"/>
    <xf numFmtId="0" fontId="9" fillId="159" borderId="2" xfId="7" applyFont="1" applyFill="1" applyBorder="1" applyAlignment="1"/>
    <xf numFmtId="0" fontId="3" fillId="159" borderId="2" xfId="6" applyFont="1" applyFill="1" applyBorder="1" applyAlignment="1"/>
    <xf numFmtId="0" fontId="3" fillId="159" borderId="2" xfId="6" applyFont="1" applyFill="1" applyBorder="1" applyAlignment="1">
      <alignment horizontal="right"/>
    </xf>
    <xf numFmtId="2" fontId="3" fillId="159" borderId="2" xfId="6" applyNumberFormat="1" applyFont="1" applyFill="1" applyBorder="1" applyAlignment="1">
      <alignment horizontal="right"/>
    </xf>
    <xf numFmtId="0" fontId="8" fillId="159" borderId="2" xfId="7" applyFont="1" applyFill="1" applyBorder="1" applyAlignment="1"/>
    <xf numFmtId="0" fontId="9" fillId="160" borderId="2" xfId="7" applyFont="1" applyFill="1" applyBorder="1" applyAlignment="1"/>
    <xf numFmtId="0" fontId="3" fillId="160" borderId="2" xfId="6" applyFont="1" applyFill="1" applyBorder="1" applyAlignment="1"/>
    <xf numFmtId="0" fontId="3" fillId="160" borderId="2" xfId="6" applyFont="1" applyFill="1" applyBorder="1" applyAlignment="1">
      <alignment horizontal="right"/>
    </xf>
    <xf numFmtId="2" fontId="3" fillId="160" borderId="2" xfId="6" applyNumberFormat="1" applyFont="1" applyFill="1" applyBorder="1" applyAlignment="1">
      <alignment horizontal="right"/>
    </xf>
    <xf numFmtId="0" fontId="8" fillId="160" borderId="2" xfId="7" applyFont="1" applyFill="1" applyBorder="1" applyAlignment="1"/>
    <xf numFmtId="0" fontId="9" fillId="161" borderId="2" xfId="7" applyFont="1" applyFill="1" applyBorder="1" applyAlignment="1"/>
    <xf numFmtId="0" fontId="3" fillId="161" borderId="2" xfId="6" applyFont="1" applyFill="1" applyBorder="1" applyAlignment="1"/>
    <xf numFmtId="2" fontId="3" fillId="161" borderId="2" xfId="6" applyNumberFormat="1" applyFont="1" applyFill="1" applyBorder="1" applyAlignment="1"/>
    <xf numFmtId="0" fontId="8" fillId="161" borderId="2" xfId="7" applyFont="1" applyFill="1" applyBorder="1" applyAlignment="1"/>
    <xf numFmtId="0" fontId="9" fillId="162" borderId="2" xfId="7" applyFont="1" applyFill="1" applyBorder="1" applyAlignment="1"/>
    <xf numFmtId="0" fontId="3" fillId="162" borderId="2" xfId="6" applyFont="1" applyFill="1" applyBorder="1" applyAlignment="1"/>
    <xf numFmtId="2" fontId="3" fillId="162" borderId="2" xfId="6" applyNumberFormat="1" applyFont="1" applyFill="1" applyBorder="1" applyAlignment="1"/>
    <xf numFmtId="0" fontId="8" fillId="162" borderId="2" xfId="7" applyFont="1" applyFill="1" applyBorder="1" applyAlignment="1"/>
    <xf numFmtId="0" fontId="9" fillId="163" borderId="2" xfId="7" applyFont="1" applyFill="1" applyBorder="1" applyAlignment="1"/>
    <xf numFmtId="0" fontId="3" fillId="163" borderId="2" xfId="6" applyFont="1" applyFill="1" applyBorder="1" applyAlignment="1"/>
    <xf numFmtId="0" fontId="3" fillId="163" borderId="2" xfId="6" applyFont="1" applyFill="1" applyBorder="1" applyAlignment="1">
      <alignment horizontal="right"/>
    </xf>
    <xf numFmtId="2" fontId="3" fillId="163" borderId="2" xfId="6" applyNumberFormat="1" applyFont="1" applyFill="1" applyBorder="1" applyAlignment="1">
      <alignment horizontal="right"/>
    </xf>
    <xf numFmtId="0" fontId="8" fillId="163" borderId="2" xfId="7" applyFont="1" applyFill="1" applyBorder="1" applyAlignment="1"/>
    <xf numFmtId="0" fontId="9" fillId="164" borderId="2" xfId="7" applyFont="1" applyFill="1" applyBorder="1" applyAlignment="1"/>
    <xf numFmtId="0" fontId="3" fillId="164" borderId="2" xfId="6" applyFont="1" applyFill="1" applyBorder="1" applyAlignment="1"/>
    <xf numFmtId="0" fontId="3" fillId="164" borderId="2" xfId="6" applyFont="1" applyFill="1" applyBorder="1" applyAlignment="1">
      <alignment horizontal="right"/>
    </xf>
    <xf numFmtId="2" fontId="3" fillId="164" borderId="2" xfId="6" applyNumberFormat="1" applyFont="1" applyFill="1" applyBorder="1" applyAlignment="1">
      <alignment horizontal="right"/>
    </xf>
    <xf numFmtId="0" fontId="8" fillId="164" borderId="2" xfId="7" applyFont="1" applyFill="1" applyBorder="1" applyAlignment="1"/>
    <xf numFmtId="0" fontId="9" fillId="165" borderId="2" xfId="7" applyFont="1" applyFill="1" applyBorder="1" applyAlignment="1"/>
    <xf numFmtId="0" fontId="3" fillId="165" borderId="2" xfId="6" applyFont="1" applyFill="1" applyBorder="1" applyAlignment="1"/>
    <xf numFmtId="0" fontId="3" fillId="165" borderId="2" xfId="6" applyFont="1" applyFill="1" applyBorder="1" applyAlignment="1">
      <alignment horizontal="right"/>
    </xf>
    <xf numFmtId="2" fontId="3" fillId="165" borderId="2" xfId="6" applyNumberFormat="1" applyFont="1" applyFill="1" applyBorder="1" applyAlignment="1">
      <alignment horizontal="right"/>
    </xf>
    <xf numFmtId="0" fontId="8" fillId="165" borderId="2" xfId="7" applyFont="1" applyFill="1" applyBorder="1" applyAlignment="1"/>
    <xf numFmtId="0" fontId="9" fillId="166" borderId="2" xfId="7" applyFont="1" applyFill="1" applyBorder="1" applyAlignment="1"/>
    <xf numFmtId="0" fontId="3" fillId="166" borderId="2" xfId="6" applyFont="1" applyFill="1" applyBorder="1" applyAlignment="1"/>
    <xf numFmtId="0" fontId="3" fillId="166" borderId="2" xfId="6" applyFont="1" applyFill="1" applyBorder="1" applyAlignment="1">
      <alignment horizontal="right"/>
    </xf>
    <xf numFmtId="2" fontId="3" fillId="166" borderId="2" xfId="6" applyNumberFormat="1" applyFont="1" applyFill="1" applyBorder="1" applyAlignment="1">
      <alignment horizontal="right"/>
    </xf>
    <xf numFmtId="0" fontId="8" fillId="166" borderId="2" xfId="7" applyFont="1" applyFill="1" applyBorder="1" applyAlignment="1"/>
    <xf numFmtId="0" fontId="9" fillId="167" borderId="2" xfId="7" applyFont="1" applyFill="1" applyBorder="1" applyAlignment="1"/>
    <xf numFmtId="0" fontId="3" fillId="167" borderId="2" xfId="6" applyFont="1" applyFill="1" applyBorder="1" applyAlignment="1"/>
    <xf numFmtId="2" fontId="3" fillId="167" borderId="2" xfId="6" applyNumberFormat="1" applyFont="1" applyFill="1" applyBorder="1" applyAlignment="1"/>
    <xf numFmtId="0" fontId="8" fillId="167" borderId="2" xfId="7" applyFont="1" applyFill="1" applyBorder="1" applyAlignment="1"/>
    <xf numFmtId="0" fontId="3" fillId="2" borderId="1" xfId="6" applyFont="1" applyFill="1" applyBorder="1" applyAlignment="1">
      <alignment horizontal="center" wrapText="1"/>
    </xf>
    <xf numFmtId="2" fontId="3" fillId="2" borderId="1" xfId="6" applyNumberFormat="1" applyFont="1" applyFill="1" applyBorder="1" applyAlignment="1">
      <alignment horizontal="center" wrapText="1"/>
    </xf>
  </cellXfs>
  <cellStyles count="8">
    <cellStyle name="Excel Built-in Normal" xfId="1" xr:uid="{00000000-0005-0000-0000-000000000000}"/>
    <cellStyle name="Normal" xfId="0" builtinId="0"/>
    <cellStyle name="Normal 2" xfId="2" xr:uid="{00000000-0005-0000-0000-000003000000}"/>
    <cellStyle name="Standard 4" xfId="5" xr:uid="{00000000-0005-0000-0000-000005000000}"/>
    <cellStyle name="Standard 5" xfId="3" xr:uid="{00000000-0005-0000-0000-000006000000}"/>
    <cellStyle name="Standard 9" xfId="7" xr:uid="{00000000-0005-0000-0000-000007000000}"/>
    <cellStyle name="Standard_ORG Poro-Perm BRGM" xfId="4" xr:uid="{00000000-0005-0000-0000-000008000000}"/>
    <cellStyle name="Standard_Tabelle1" xfId="6" xr:uid="{00000000-0005-0000-0000-000009000000}"/>
  </cellStyles>
  <dxfs count="0"/>
  <tableStyles count="0" defaultTableStyle="TableStyleMedium2" defaultPivotStyle="PivotStyleLight16"/>
  <colors>
    <mruColors>
      <color rgb="FFCCFFFF"/>
      <color rgb="FF9966FF"/>
      <color rgb="FFCCCC00"/>
      <color rgb="FF6600CC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KristianBaer\Veroeffentlichungen\2019_17_IMAGE_DB_ESSD\P&#179;%20-%20PetroPhysicalProperty%20Database_internal_version_201903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tatistics"/>
      <sheetName val="Quality"/>
      <sheetName val="Petrography"/>
      <sheetName val="Stratigraphy"/>
    </sheetNames>
    <sheetDataSet>
      <sheetData sheetId="0">
        <row r="5">
          <cell r="JK5">
            <v>2</v>
          </cell>
        </row>
      </sheetData>
      <sheetData sheetId="1"/>
      <sheetData sheetId="2">
        <row r="1">
          <cell r="Q1" t="str">
            <v>Bulk qi</v>
          </cell>
        </row>
        <row r="3">
          <cell r="P3" t="str">
            <v>1 - Excellent</v>
          </cell>
          <cell r="Q3">
            <v>8073</v>
          </cell>
        </row>
        <row r="4">
          <cell r="P4" t="str">
            <v>2 - Average</v>
          </cell>
          <cell r="Q4">
            <v>43907</v>
          </cell>
        </row>
        <row r="5">
          <cell r="P5" t="str">
            <v>3 - Poor</v>
          </cell>
          <cell r="Q5">
            <v>23538</v>
          </cell>
        </row>
        <row r="6">
          <cell r="P6" t="str">
            <v>4 - Minimum 
requirement</v>
          </cell>
          <cell r="Q6">
            <v>55</v>
          </cell>
        </row>
        <row r="14">
          <cell r="P14" t="str">
            <v>qi geographic uncertainty</v>
          </cell>
          <cell r="Q14" t="str">
            <v>qi petrography</v>
          </cell>
          <cell r="R14" t="str">
            <v>qi stratigraphy</v>
          </cell>
          <cell r="S14" t="str">
            <v>qi measurement conditions</v>
          </cell>
          <cell r="U14" t="str">
            <v>qi measurement parameter</v>
          </cell>
        </row>
        <row r="15">
          <cell r="P15">
            <v>33921</v>
          </cell>
          <cell r="Q15">
            <v>0</v>
          </cell>
          <cell r="R15">
            <v>8733</v>
          </cell>
          <cell r="S15">
            <v>20896</v>
          </cell>
          <cell r="U15">
            <v>59040</v>
          </cell>
        </row>
        <row r="16">
          <cell r="P16">
            <v>13983</v>
          </cell>
          <cell r="Q16">
            <v>35969</v>
          </cell>
          <cell r="R16">
            <v>5906</v>
          </cell>
          <cell r="S16">
            <v>2407</v>
          </cell>
          <cell r="U16">
            <v>13014</v>
          </cell>
        </row>
        <row r="17">
          <cell r="P17">
            <v>20557</v>
          </cell>
          <cell r="Q17">
            <v>8550</v>
          </cell>
          <cell r="R17">
            <v>6606</v>
          </cell>
          <cell r="S17">
            <v>28061</v>
          </cell>
          <cell r="U17">
            <v>3519</v>
          </cell>
        </row>
        <row r="18">
          <cell r="P18">
            <v>7112</v>
          </cell>
          <cell r="Q18">
            <v>4507</v>
          </cell>
          <cell r="R18">
            <v>54328</v>
          </cell>
          <cell r="S18">
            <v>24209</v>
          </cell>
          <cell r="U18"/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77"/>
  <sheetViews>
    <sheetView tabSelected="1" workbookViewId="0">
      <pane xSplit="1" ySplit="1" topLeftCell="B2" activePane="bottomRight" state="frozenSplit"/>
      <selection pane="topRight" activeCell="N1" sqref="N1"/>
      <selection pane="bottomLeft" activeCell="A18" sqref="A18"/>
      <selection pane="bottomRight" activeCell="J9" sqref="J9"/>
    </sheetView>
  </sheetViews>
  <sheetFormatPr defaultColWidth="11.44140625" defaultRowHeight="14.4" x14ac:dyDescent="0.3"/>
  <cols>
    <col min="1" max="1" width="7.44140625" style="7" bestFit="1" customWidth="1"/>
    <col min="2" max="2" width="7.44140625" style="7" customWidth="1"/>
    <col min="3" max="8" width="7.44140625" style="8" customWidth="1"/>
    <col min="9" max="9" width="12.88671875" style="8" bestFit="1" customWidth="1"/>
    <col min="10" max="10" width="11.109375" style="8" bestFit="1" customWidth="1"/>
    <col min="11" max="11" width="16.33203125" style="8" bestFit="1" customWidth="1"/>
    <col min="12" max="12" width="15" style="8" bestFit="1" customWidth="1"/>
    <col min="13" max="13" width="13.44140625" style="8" bestFit="1" customWidth="1"/>
    <col min="14" max="14" width="14.109375" style="8" bestFit="1" customWidth="1"/>
    <col min="15" max="15" width="15" style="8" customWidth="1"/>
    <col min="16" max="16" width="11" style="10" customWidth="1"/>
    <col min="17" max="17" width="19.88671875" style="7" customWidth="1"/>
    <col min="18" max="18" width="11.44140625" style="7"/>
    <col min="19" max="16384" width="11.44140625" style="8"/>
  </cols>
  <sheetData>
    <row r="1" spans="1:22" s="3" customFormat="1" ht="57.6" x14ac:dyDescent="0.3">
      <c r="A1" s="1" t="s">
        <v>0</v>
      </c>
      <c r="B1" s="792" t="s">
        <v>210</v>
      </c>
      <c r="C1" s="792" t="s">
        <v>56</v>
      </c>
      <c r="D1" s="792" t="s">
        <v>57</v>
      </c>
      <c r="E1" s="792" t="s">
        <v>58</v>
      </c>
      <c r="F1" s="792" t="s">
        <v>59</v>
      </c>
      <c r="G1" s="792" t="s">
        <v>60</v>
      </c>
      <c r="H1" s="792" t="s">
        <v>61</v>
      </c>
      <c r="I1" s="792" t="s">
        <v>62</v>
      </c>
      <c r="J1" s="792" t="s">
        <v>63</v>
      </c>
      <c r="K1" s="792" t="s">
        <v>64</v>
      </c>
      <c r="L1" s="792" t="s">
        <v>65</v>
      </c>
      <c r="M1" s="792" t="s">
        <v>66</v>
      </c>
      <c r="N1" s="792" t="s">
        <v>67</v>
      </c>
      <c r="O1" s="792" t="s">
        <v>68</v>
      </c>
      <c r="P1" s="793" t="s">
        <v>69</v>
      </c>
      <c r="Q1" s="2" t="s">
        <v>1</v>
      </c>
      <c r="R1" s="11" t="s">
        <v>0</v>
      </c>
      <c r="S1" s="12" t="s">
        <v>52</v>
      </c>
      <c r="T1" s="12" t="s">
        <v>54</v>
      </c>
      <c r="U1" s="12" t="s">
        <v>53</v>
      </c>
      <c r="V1" s="12" t="s">
        <v>55</v>
      </c>
    </row>
    <row r="2" spans="1:22" x14ac:dyDescent="0.3">
      <c r="A2" s="13">
        <v>1</v>
      </c>
      <c r="B2" s="14"/>
      <c r="C2" s="15">
        <v>1</v>
      </c>
      <c r="D2" s="15"/>
      <c r="E2" s="15"/>
      <c r="F2" s="15"/>
      <c r="G2" s="15"/>
      <c r="H2" s="15"/>
      <c r="I2" s="15" t="s">
        <v>70</v>
      </c>
      <c r="J2" s="15"/>
      <c r="K2" s="15"/>
      <c r="L2" s="15" t="s">
        <v>71</v>
      </c>
      <c r="M2" s="15"/>
      <c r="N2" s="15"/>
      <c r="O2" s="15">
        <v>4600</v>
      </c>
      <c r="P2" s="16"/>
      <c r="Q2" s="13" t="s">
        <v>70</v>
      </c>
      <c r="R2" s="13">
        <f>A2</f>
        <v>1</v>
      </c>
      <c r="S2" s="17">
        <f>COUNT(C2:H2)</f>
        <v>1</v>
      </c>
      <c r="T2" s="17">
        <v>239</v>
      </c>
      <c r="U2" s="17">
        <v>103</v>
      </c>
      <c r="V2" s="17">
        <v>130</v>
      </c>
    </row>
    <row r="3" spans="1:22" x14ac:dyDescent="0.3">
      <c r="A3" s="18">
        <v>2</v>
      </c>
      <c r="B3" s="15">
        <v>1</v>
      </c>
      <c r="C3" s="15">
        <v>1</v>
      </c>
      <c r="D3" s="19">
        <v>2</v>
      </c>
      <c r="E3" s="19"/>
      <c r="F3" s="19"/>
      <c r="G3" s="19"/>
      <c r="H3" s="19"/>
      <c r="I3" s="15" t="s">
        <v>70</v>
      </c>
      <c r="J3" s="19" t="s">
        <v>72</v>
      </c>
      <c r="K3" s="19"/>
      <c r="L3" s="19" t="s">
        <v>71</v>
      </c>
      <c r="M3" s="19"/>
      <c r="N3" s="19"/>
      <c r="O3" s="20">
        <v>4600</v>
      </c>
      <c r="P3" s="21"/>
      <c r="Q3" s="18" t="s">
        <v>72</v>
      </c>
      <c r="R3" s="18">
        <f t="shared" ref="R3:R66" si="0">A3</f>
        <v>2</v>
      </c>
      <c r="S3" s="22">
        <f t="shared" ref="S3:S66" si="1">COUNT(C3:H3)</f>
        <v>2</v>
      </c>
      <c r="T3" s="22">
        <v>178</v>
      </c>
      <c r="U3" s="22">
        <v>20</v>
      </c>
      <c r="V3" s="22">
        <v>141</v>
      </c>
    </row>
    <row r="4" spans="1:22" x14ac:dyDescent="0.3">
      <c r="A4" s="23">
        <v>3</v>
      </c>
      <c r="B4" s="15">
        <v>1</v>
      </c>
      <c r="C4" s="15">
        <v>1</v>
      </c>
      <c r="D4" s="24">
        <v>3</v>
      </c>
      <c r="E4" s="24"/>
      <c r="F4" s="24"/>
      <c r="G4" s="24"/>
      <c r="H4" s="24"/>
      <c r="I4" s="15" t="s">
        <v>70</v>
      </c>
      <c r="J4" s="24" t="s">
        <v>73</v>
      </c>
      <c r="K4" s="24"/>
      <c r="L4" s="24" t="s">
        <v>71</v>
      </c>
      <c r="M4" s="24"/>
      <c r="N4" s="24"/>
      <c r="O4" s="24">
        <v>4000</v>
      </c>
      <c r="P4" s="25"/>
      <c r="Q4" s="23" t="s">
        <v>73</v>
      </c>
      <c r="R4" s="23">
        <f t="shared" si="0"/>
        <v>3</v>
      </c>
      <c r="S4" s="26">
        <f t="shared" si="1"/>
        <v>2</v>
      </c>
      <c r="T4" s="26">
        <v>234</v>
      </c>
      <c r="U4" s="26">
        <v>1</v>
      </c>
      <c r="V4" s="26">
        <v>140</v>
      </c>
    </row>
    <row r="5" spans="1:22" x14ac:dyDescent="0.3">
      <c r="A5" s="27">
        <v>4</v>
      </c>
      <c r="B5" s="24">
        <v>3</v>
      </c>
      <c r="C5" s="15">
        <v>1</v>
      </c>
      <c r="D5" s="24">
        <v>3</v>
      </c>
      <c r="E5" s="28">
        <v>4</v>
      </c>
      <c r="F5" s="28"/>
      <c r="G5" s="28"/>
      <c r="H5" s="28"/>
      <c r="I5" s="15" t="s">
        <v>70</v>
      </c>
      <c r="J5" s="24" t="s">
        <v>73</v>
      </c>
      <c r="K5" s="28" t="s">
        <v>74</v>
      </c>
      <c r="L5" s="28" t="s">
        <v>71</v>
      </c>
      <c r="M5" s="28"/>
      <c r="N5" s="28"/>
      <c r="O5" s="29">
        <v>4000</v>
      </c>
      <c r="P5" s="30"/>
      <c r="Q5" s="27" t="s">
        <v>74</v>
      </c>
      <c r="R5" s="27">
        <f t="shared" si="0"/>
        <v>4</v>
      </c>
      <c r="S5" s="31">
        <f t="shared" si="1"/>
        <v>3</v>
      </c>
      <c r="T5" s="31">
        <v>224</v>
      </c>
      <c r="U5" s="31">
        <v>58</v>
      </c>
      <c r="V5" s="31">
        <v>149</v>
      </c>
    </row>
    <row r="6" spans="1:22" x14ac:dyDescent="0.3">
      <c r="A6" s="32">
        <v>5</v>
      </c>
      <c r="B6" s="24">
        <v>3</v>
      </c>
      <c r="C6" s="15">
        <v>1</v>
      </c>
      <c r="D6" s="24">
        <v>3</v>
      </c>
      <c r="E6" s="33">
        <v>5</v>
      </c>
      <c r="F6" s="33"/>
      <c r="G6" s="33"/>
      <c r="H6" s="33"/>
      <c r="I6" s="15" t="s">
        <v>70</v>
      </c>
      <c r="J6" s="24" t="s">
        <v>73</v>
      </c>
      <c r="K6" s="33" t="s">
        <v>75</v>
      </c>
      <c r="L6" s="33" t="s">
        <v>71</v>
      </c>
      <c r="M6" s="33"/>
      <c r="N6" s="33"/>
      <c r="O6" s="34">
        <v>3600</v>
      </c>
      <c r="P6" s="35"/>
      <c r="Q6" s="32" t="s">
        <v>75</v>
      </c>
      <c r="R6" s="32">
        <f t="shared" si="0"/>
        <v>5</v>
      </c>
      <c r="S6" s="36">
        <f t="shared" si="1"/>
        <v>3</v>
      </c>
      <c r="T6" s="36">
        <v>240</v>
      </c>
      <c r="U6" s="36">
        <v>132</v>
      </c>
      <c r="V6" s="36">
        <v>182</v>
      </c>
    </row>
    <row r="7" spans="1:22" x14ac:dyDescent="0.3">
      <c r="A7" s="37">
        <v>6</v>
      </c>
      <c r="B7" s="24">
        <v>3</v>
      </c>
      <c r="C7" s="15">
        <v>1</v>
      </c>
      <c r="D7" s="24">
        <v>3</v>
      </c>
      <c r="E7" s="38">
        <v>6</v>
      </c>
      <c r="F7" s="38"/>
      <c r="G7" s="38"/>
      <c r="H7" s="38"/>
      <c r="I7" s="15" t="s">
        <v>70</v>
      </c>
      <c r="J7" s="24" t="s">
        <v>73</v>
      </c>
      <c r="K7" s="38" t="s">
        <v>76</v>
      </c>
      <c r="L7" s="38" t="s">
        <v>71</v>
      </c>
      <c r="M7" s="38"/>
      <c r="N7" s="38"/>
      <c r="O7" s="39">
        <v>3200</v>
      </c>
      <c r="P7" s="40"/>
      <c r="Q7" s="37" t="s">
        <v>76</v>
      </c>
      <c r="R7" s="37">
        <f t="shared" si="0"/>
        <v>6</v>
      </c>
      <c r="S7" s="41">
        <f t="shared" si="1"/>
        <v>3</v>
      </c>
      <c r="T7" s="41">
        <v>241</v>
      </c>
      <c r="U7" s="41">
        <v>132</v>
      </c>
      <c r="V7" s="41">
        <v>173</v>
      </c>
    </row>
    <row r="8" spans="1:22" x14ac:dyDescent="0.3">
      <c r="A8" s="42">
        <v>7</v>
      </c>
      <c r="B8" s="24">
        <v>3</v>
      </c>
      <c r="C8" s="15">
        <v>1</v>
      </c>
      <c r="D8" s="24">
        <v>3</v>
      </c>
      <c r="E8" s="43">
        <v>7</v>
      </c>
      <c r="F8" s="43"/>
      <c r="G8" s="43"/>
      <c r="H8" s="43"/>
      <c r="I8" s="15" t="s">
        <v>70</v>
      </c>
      <c r="J8" s="24" t="s">
        <v>73</v>
      </c>
      <c r="K8" s="43" t="s">
        <v>77</v>
      </c>
      <c r="L8" s="43" t="s">
        <v>71</v>
      </c>
      <c r="M8" s="43"/>
      <c r="N8" s="43"/>
      <c r="O8" s="44">
        <v>2800</v>
      </c>
      <c r="P8" s="45"/>
      <c r="Q8" s="42" t="s">
        <v>77</v>
      </c>
      <c r="R8" s="42">
        <f t="shared" si="0"/>
        <v>7</v>
      </c>
      <c r="S8" s="46">
        <f t="shared" si="1"/>
        <v>3</v>
      </c>
      <c r="T8" s="46">
        <v>246</v>
      </c>
      <c r="U8" s="46">
        <v>171</v>
      </c>
      <c r="V8" s="46">
        <v>194</v>
      </c>
    </row>
    <row r="9" spans="1:22" x14ac:dyDescent="0.3">
      <c r="A9" s="47">
        <v>8</v>
      </c>
      <c r="B9" s="15">
        <v>1</v>
      </c>
      <c r="C9" s="15">
        <v>1</v>
      </c>
      <c r="D9" s="48">
        <v>8</v>
      </c>
      <c r="E9" s="48"/>
      <c r="F9" s="48"/>
      <c r="G9" s="48"/>
      <c r="H9" s="48"/>
      <c r="I9" s="15" t="s">
        <v>70</v>
      </c>
      <c r="J9" s="48" t="s">
        <v>78</v>
      </c>
      <c r="K9" s="48"/>
      <c r="L9" s="48" t="s">
        <v>71</v>
      </c>
      <c r="M9" s="48"/>
      <c r="N9" s="48"/>
      <c r="O9" s="48">
        <v>2500</v>
      </c>
      <c r="P9" s="49"/>
      <c r="Q9" s="47" t="s">
        <v>78</v>
      </c>
      <c r="R9" s="47">
        <f t="shared" si="0"/>
        <v>8</v>
      </c>
      <c r="S9" s="50">
        <f t="shared" si="1"/>
        <v>2</v>
      </c>
      <c r="T9" s="50">
        <v>237</v>
      </c>
      <c r="U9" s="50">
        <v>92</v>
      </c>
      <c r="V9" s="50">
        <v>120</v>
      </c>
    </row>
    <row r="10" spans="1:22" x14ac:dyDescent="0.3">
      <c r="A10" s="13">
        <v>9</v>
      </c>
      <c r="B10" s="48">
        <v>8</v>
      </c>
      <c r="C10" s="15">
        <v>1</v>
      </c>
      <c r="D10" s="48">
        <v>8</v>
      </c>
      <c r="E10" s="15">
        <v>9</v>
      </c>
      <c r="F10" s="15"/>
      <c r="G10" s="15"/>
      <c r="H10" s="15"/>
      <c r="I10" s="15" t="s">
        <v>70</v>
      </c>
      <c r="J10" s="48" t="s">
        <v>78</v>
      </c>
      <c r="K10" s="15" t="s">
        <v>79</v>
      </c>
      <c r="L10" s="15" t="s">
        <v>71</v>
      </c>
      <c r="M10" s="15"/>
      <c r="N10" s="15"/>
      <c r="O10" s="15">
        <v>2500</v>
      </c>
      <c r="P10" s="16"/>
      <c r="Q10" s="13" t="s">
        <v>79</v>
      </c>
      <c r="R10" s="13">
        <f t="shared" si="0"/>
        <v>9</v>
      </c>
      <c r="S10" s="17">
        <f t="shared" si="1"/>
        <v>3</v>
      </c>
      <c r="T10" s="17">
        <v>239</v>
      </c>
      <c r="U10" s="17">
        <v>103</v>
      </c>
      <c r="V10" s="17">
        <v>130</v>
      </c>
    </row>
    <row r="11" spans="1:22" x14ac:dyDescent="0.3">
      <c r="A11" s="51">
        <v>10</v>
      </c>
      <c r="B11" s="15">
        <v>9</v>
      </c>
      <c r="C11" s="15">
        <v>1</v>
      </c>
      <c r="D11" s="48">
        <v>8</v>
      </c>
      <c r="E11" s="15">
        <v>9</v>
      </c>
      <c r="F11" s="52"/>
      <c r="G11" s="53">
        <v>10</v>
      </c>
      <c r="H11" s="53"/>
      <c r="I11" s="15" t="s">
        <v>70</v>
      </c>
      <c r="J11" s="48" t="s">
        <v>78</v>
      </c>
      <c r="K11" s="15" t="s">
        <v>79</v>
      </c>
      <c r="L11" s="52" t="s">
        <v>71</v>
      </c>
      <c r="M11" s="53" t="s">
        <v>80</v>
      </c>
      <c r="N11" s="53"/>
      <c r="O11" s="54">
        <v>2500</v>
      </c>
      <c r="P11" s="55"/>
      <c r="Q11" s="51" t="s">
        <v>80</v>
      </c>
      <c r="R11" s="51">
        <f t="shared" si="0"/>
        <v>10</v>
      </c>
      <c r="S11" s="56">
        <f t="shared" si="1"/>
        <v>4</v>
      </c>
      <c r="T11" s="56">
        <v>240</v>
      </c>
      <c r="U11" s="56">
        <v>113</v>
      </c>
      <c r="V11" s="56">
        <v>140</v>
      </c>
    </row>
    <row r="12" spans="1:22" x14ac:dyDescent="0.3">
      <c r="A12" s="57">
        <v>11</v>
      </c>
      <c r="B12" s="15">
        <v>9</v>
      </c>
      <c r="C12" s="15">
        <v>1</v>
      </c>
      <c r="D12" s="48">
        <v>8</v>
      </c>
      <c r="E12" s="15">
        <v>9</v>
      </c>
      <c r="F12" s="52"/>
      <c r="G12" s="58">
        <v>11</v>
      </c>
      <c r="H12" s="58"/>
      <c r="I12" s="15" t="s">
        <v>70</v>
      </c>
      <c r="J12" s="48" t="s">
        <v>78</v>
      </c>
      <c r="K12" s="15" t="s">
        <v>79</v>
      </c>
      <c r="L12" s="52" t="s">
        <v>71</v>
      </c>
      <c r="M12" s="58" t="s">
        <v>81</v>
      </c>
      <c r="N12" s="58"/>
      <c r="O12" s="59">
        <v>2300</v>
      </c>
      <c r="P12" s="60"/>
      <c r="Q12" s="57" t="s">
        <v>81</v>
      </c>
      <c r="R12" s="57">
        <f t="shared" si="0"/>
        <v>11</v>
      </c>
      <c r="S12" s="61">
        <f t="shared" si="1"/>
        <v>4</v>
      </c>
      <c r="T12" s="61">
        <v>240</v>
      </c>
      <c r="U12" s="61">
        <v>123</v>
      </c>
      <c r="V12" s="61">
        <v>149</v>
      </c>
    </row>
    <row r="13" spans="1:22" x14ac:dyDescent="0.3">
      <c r="A13" s="62">
        <v>12</v>
      </c>
      <c r="B13" s="15">
        <v>9</v>
      </c>
      <c r="C13" s="15">
        <v>1</v>
      </c>
      <c r="D13" s="48">
        <v>8</v>
      </c>
      <c r="E13" s="15">
        <v>9</v>
      </c>
      <c r="F13" s="52"/>
      <c r="G13" s="63">
        <v>12</v>
      </c>
      <c r="H13" s="63"/>
      <c r="I13" s="15" t="s">
        <v>70</v>
      </c>
      <c r="J13" s="48" t="s">
        <v>78</v>
      </c>
      <c r="K13" s="15" t="s">
        <v>79</v>
      </c>
      <c r="L13" s="52" t="s">
        <v>71</v>
      </c>
      <c r="M13" s="63" t="s">
        <v>82</v>
      </c>
      <c r="N13" s="63"/>
      <c r="O13" s="64">
        <v>2050</v>
      </c>
      <c r="P13" s="65"/>
      <c r="Q13" s="62" t="s">
        <v>82</v>
      </c>
      <c r="R13" s="62">
        <f t="shared" si="0"/>
        <v>12</v>
      </c>
      <c r="S13" s="66">
        <f t="shared" si="1"/>
        <v>4</v>
      </c>
      <c r="T13" s="66">
        <v>241</v>
      </c>
      <c r="U13" s="66">
        <v>133</v>
      </c>
      <c r="V13" s="66">
        <v>160</v>
      </c>
    </row>
    <row r="14" spans="1:22" x14ac:dyDescent="0.3">
      <c r="A14" s="67">
        <v>13</v>
      </c>
      <c r="B14" s="15">
        <v>9</v>
      </c>
      <c r="C14" s="15">
        <v>1</v>
      </c>
      <c r="D14" s="48">
        <v>8</v>
      </c>
      <c r="E14" s="15">
        <v>9</v>
      </c>
      <c r="F14" s="52"/>
      <c r="G14" s="68">
        <v>13</v>
      </c>
      <c r="H14" s="68"/>
      <c r="I14" s="15" t="s">
        <v>70</v>
      </c>
      <c r="J14" s="48" t="s">
        <v>78</v>
      </c>
      <c r="K14" s="15" t="s">
        <v>79</v>
      </c>
      <c r="L14" s="52" t="s">
        <v>71</v>
      </c>
      <c r="M14" s="68" t="s">
        <v>83</v>
      </c>
      <c r="N14" s="68"/>
      <c r="O14" s="69">
        <v>1800</v>
      </c>
      <c r="P14" s="70"/>
      <c r="Q14" s="67" t="s">
        <v>83</v>
      </c>
      <c r="R14" s="67">
        <f t="shared" si="0"/>
        <v>13</v>
      </c>
      <c r="S14" s="71">
        <f t="shared" si="1"/>
        <v>4</v>
      </c>
      <c r="T14" s="71">
        <v>242</v>
      </c>
      <c r="U14" s="71">
        <v>142</v>
      </c>
      <c r="V14" s="71">
        <v>172</v>
      </c>
    </row>
    <row r="15" spans="1:22" x14ac:dyDescent="0.3">
      <c r="A15" s="72">
        <v>14</v>
      </c>
      <c r="B15" s="48">
        <v>8</v>
      </c>
      <c r="C15" s="15">
        <v>1</v>
      </c>
      <c r="D15" s="48">
        <v>8</v>
      </c>
      <c r="E15" s="73">
        <v>14</v>
      </c>
      <c r="F15" s="73"/>
      <c r="G15" s="73"/>
      <c r="H15" s="73"/>
      <c r="I15" s="15" t="s">
        <v>70</v>
      </c>
      <c r="J15" s="48" t="s">
        <v>78</v>
      </c>
      <c r="K15" s="73" t="s">
        <v>84</v>
      </c>
      <c r="L15" s="73" t="s">
        <v>71</v>
      </c>
      <c r="M15" s="73"/>
      <c r="N15" s="73"/>
      <c r="O15" s="73">
        <v>1600</v>
      </c>
      <c r="P15" s="74"/>
      <c r="Q15" s="72" t="s">
        <v>84</v>
      </c>
      <c r="R15" s="72">
        <f t="shared" si="0"/>
        <v>14</v>
      </c>
      <c r="S15" s="75">
        <f t="shared" si="1"/>
        <v>3</v>
      </c>
      <c r="T15" s="75">
        <v>250</v>
      </c>
      <c r="U15" s="75">
        <v>189</v>
      </c>
      <c r="V15" s="75">
        <v>126</v>
      </c>
    </row>
    <row r="16" spans="1:22" x14ac:dyDescent="0.3">
      <c r="A16" s="76">
        <v>15</v>
      </c>
      <c r="B16" s="73">
        <v>14</v>
      </c>
      <c r="C16" s="15">
        <v>1</v>
      </c>
      <c r="D16" s="48">
        <v>8</v>
      </c>
      <c r="E16" s="73">
        <v>14</v>
      </c>
      <c r="F16" s="52"/>
      <c r="G16" s="77">
        <v>15</v>
      </c>
      <c r="H16" s="77"/>
      <c r="I16" s="15" t="s">
        <v>70</v>
      </c>
      <c r="J16" s="48" t="s">
        <v>78</v>
      </c>
      <c r="K16" s="73" t="s">
        <v>84</v>
      </c>
      <c r="L16" s="52" t="s">
        <v>71</v>
      </c>
      <c r="M16" s="77" t="s">
        <v>85</v>
      </c>
      <c r="N16" s="77"/>
      <c r="O16" s="78">
        <v>1600</v>
      </c>
      <c r="P16" s="79"/>
      <c r="Q16" s="76" t="s">
        <v>85</v>
      </c>
      <c r="R16" s="76">
        <f t="shared" si="0"/>
        <v>15</v>
      </c>
      <c r="S16" s="80">
        <f t="shared" si="1"/>
        <v>4</v>
      </c>
      <c r="T16" s="80">
        <v>251</v>
      </c>
      <c r="U16" s="80">
        <v>199</v>
      </c>
      <c r="V16" s="80">
        <v>146</v>
      </c>
    </row>
    <row r="17" spans="1:22" x14ac:dyDescent="0.3">
      <c r="A17" s="81">
        <v>16</v>
      </c>
      <c r="B17" s="73">
        <v>14</v>
      </c>
      <c r="C17" s="15">
        <v>1</v>
      </c>
      <c r="D17" s="48">
        <v>8</v>
      </c>
      <c r="E17" s="73">
        <v>14</v>
      </c>
      <c r="F17" s="52"/>
      <c r="G17" s="82">
        <v>16</v>
      </c>
      <c r="H17" s="82"/>
      <c r="I17" s="15" t="s">
        <v>70</v>
      </c>
      <c r="J17" s="48" t="s">
        <v>78</v>
      </c>
      <c r="K17" s="73" t="s">
        <v>84</v>
      </c>
      <c r="L17" s="52" t="s">
        <v>71</v>
      </c>
      <c r="M17" s="82" t="s">
        <v>86</v>
      </c>
      <c r="N17" s="82"/>
      <c r="O17" s="83">
        <v>1400</v>
      </c>
      <c r="P17" s="84"/>
      <c r="Q17" s="81" t="s">
        <v>86</v>
      </c>
      <c r="R17" s="81">
        <f t="shared" si="0"/>
        <v>16</v>
      </c>
      <c r="S17" s="85">
        <f t="shared" si="1"/>
        <v>4</v>
      </c>
      <c r="T17" s="85">
        <v>252</v>
      </c>
      <c r="U17" s="85">
        <v>209</v>
      </c>
      <c r="V17" s="85">
        <v>157</v>
      </c>
    </row>
    <row r="18" spans="1:22" x14ac:dyDescent="0.3">
      <c r="A18" s="86">
        <v>17</v>
      </c>
      <c r="B18" s="73">
        <v>14</v>
      </c>
      <c r="C18" s="15">
        <v>1</v>
      </c>
      <c r="D18" s="48">
        <v>8</v>
      </c>
      <c r="E18" s="73">
        <v>14</v>
      </c>
      <c r="F18" s="52"/>
      <c r="G18" s="87">
        <v>17</v>
      </c>
      <c r="H18" s="87"/>
      <c r="I18" s="15" t="s">
        <v>70</v>
      </c>
      <c r="J18" s="48" t="s">
        <v>78</v>
      </c>
      <c r="K18" s="73" t="s">
        <v>84</v>
      </c>
      <c r="L18" s="52" t="s">
        <v>71</v>
      </c>
      <c r="M18" s="87" t="s">
        <v>87</v>
      </c>
      <c r="N18" s="87"/>
      <c r="O18" s="88">
        <v>1200</v>
      </c>
      <c r="P18" s="89"/>
      <c r="Q18" s="86" t="s">
        <v>87</v>
      </c>
      <c r="R18" s="86">
        <f t="shared" si="0"/>
        <v>17</v>
      </c>
      <c r="S18" s="90">
        <f t="shared" si="1"/>
        <v>4</v>
      </c>
      <c r="T18" s="90">
        <v>253</v>
      </c>
      <c r="U18" s="90">
        <v>220</v>
      </c>
      <c r="V18" s="90">
        <v>170</v>
      </c>
    </row>
    <row r="19" spans="1:22" x14ac:dyDescent="0.3">
      <c r="A19" s="91">
        <v>18</v>
      </c>
      <c r="B19" s="48">
        <v>8</v>
      </c>
      <c r="C19" s="15">
        <v>1</v>
      </c>
      <c r="D19" s="48">
        <v>8</v>
      </c>
      <c r="E19" s="92">
        <v>18</v>
      </c>
      <c r="F19" s="92"/>
      <c r="G19" s="92"/>
      <c r="H19" s="92"/>
      <c r="I19" s="15" t="s">
        <v>70</v>
      </c>
      <c r="J19" s="48" t="s">
        <v>78</v>
      </c>
      <c r="K19" s="92" t="s">
        <v>88</v>
      </c>
      <c r="L19" s="92" t="s">
        <v>71</v>
      </c>
      <c r="M19" s="92"/>
      <c r="N19" s="92"/>
      <c r="O19" s="92">
        <v>1000</v>
      </c>
      <c r="P19" s="93"/>
      <c r="Q19" s="91" t="s">
        <v>88</v>
      </c>
      <c r="R19" s="91">
        <f t="shared" si="0"/>
        <v>18</v>
      </c>
      <c r="S19" s="94">
        <f t="shared" si="1"/>
        <v>3</v>
      </c>
      <c r="T19" s="94">
        <v>250</v>
      </c>
      <c r="U19" s="94">
        <v>189</v>
      </c>
      <c r="V19" s="94">
        <v>101</v>
      </c>
    </row>
    <row r="20" spans="1:22" x14ac:dyDescent="0.3">
      <c r="A20" s="95">
        <v>19</v>
      </c>
      <c r="B20" s="92">
        <v>18</v>
      </c>
      <c r="C20" s="15">
        <v>1</v>
      </c>
      <c r="D20" s="48">
        <v>8</v>
      </c>
      <c r="E20" s="92">
        <v>18</v>
      </c>
      <c r="F20" s="52"/>
      <c r="G20" s="96">
        <v>19</v>
      </c>
      <c r="H20" s="96"/>
      <c r="I20" s="15" t="s">
        <v>70</v>
      </c>
      <c r="J20" s="48" t="s">
        <v>78</v>
      </c>
      <c r="K20" s="92" t="s">
        <v>88</v>
      </c>
      <c r="L20" s="52" t="s">
        <v>71</v>
      </c>
      <c r="M20" s="96" t="s">
        <v>89</v>
      </c>
      <c r="N20" s="96"/>
      <c r="O20" s="97">
        <v>1000</v>
      </c>
      <c r="P20" s="98"/>
      <c r="Q20" s="95" t="s">
        <v>89</v>
      </c>
      <c r="R20" s="95">
        <f t="shared" si="0"/>
        <v>19</v>
      </c>
      <c r="S20" s="99">
        <f t="shared" si="1"/>
        <v>4</v>
      </c>
      <c r="T20" s="99">
        <v>252</v>
      </c>
      <c r="U20" s="99">
        <v>198</v>
      </c>
      <c r="V20" s="99">
        <v>112</v>
      </c>
    </row>
    <row r="21" spans="1:22" x14ac:dyDescent="0.3">
      <c r="A21" s="100">
        <v>20</v>
      </c>
      <c r="B21" s="92">
        <v>18</v>
      </c>
      <c r="C21" s="15">
        <v>1</v>
      </c>
      <c r="D21" s="48">
        <v>8</v>
      </c>
      <c r="E21" s="92">
        <v>18</v>
      </c>
      <c r="F21" s="52"/>
      <c r="G21" s="101">
        <v>20</v>
      </c>
      <c r="H21" s="101"/>
      <c r="I21" s="15" t="s">
        <v>70</v>
      </c>
      <c r="J21" s="48" t="s">
        <v>78</v>
      </c>
      <c r="K21" s="92" t="s">
        <v>88</v>
      </c>
      <c r="L21" s="52" t="s">
        <v>71</v>
      </c>
      <c r="M21" s="101" t="s">
        <v>90</v>
      </c>
      <c r="N21" s="101"/>
      <c r="O21" s="102">
        <v>850</v>
      </c>
      <c r="P21" s="103"/>
      <c r="Q21" s="100" t="s">
        <v>90</v>
      </c>
      <c r="R21" s="100">
        <f t="shared" si="0"/>
        <v>20</v>
      </c>
      <c r="S21" s="104">
        <f t="shared" si="1"/>
        <v>4</v>
      </c>
      <c r="T21" s="104">
        <v>253</v>
      </c>
      <c r="U21" s="104">
        <v>208</v>
      </c>
      <c r="V21" s="104">
        <v>123</v>
      </c>
    </row>
    <row r="22" spans="1:22" x14ac:dyDescent="0.3">
      <c r="A22" s="105">
        <v>21</v>
      </c>
      <c r="B22" s="92">
        <v>18</v>
      </c>
      <c r="C22" s="15">
        <v>1</v>
      </c>
      <c r="D22" s="48">
        <v>8</v>
      </c>
      <c r="E22" s="92">
        <v>18</v>
      </c>
      <c r="F22" s="52"/>
      <c r="G22" s="106">
        <v>21</v>
      </c>
      <c r="H22" s="106"/>
      <c r="I22" s="15" t="s">
        <v>70</v>
      </c>
      <c r="J22" s="48" t="s">
        <v>78</v>
      </c>
      <c r="K22" s="92" t="s">
        <v>88</v>
      </c>
      <c r="L22" s="52" t="s">
        <v>71</v>
      </c>
      <c r="M22" s="106" t="s">
        <v>91</v>
      </c>
      <c r="N22" s="106"/>
      <c r="O22" s="107">
        <v>635</v>
      </c>
      <c r="P22" s="108"/>
      <c r="Q22" s="105" t="s">
        <v>91</v>
      </c>
      <c r="R22" s="105">
        <f t="shared" si="0"/>
        <v>21</v>
      </c>
      <c r="S22" s="109">
        <f t="shared" si="1"/>
        <v>4</v>
      </c>
      <c r="T22" s="109">
        <v>253</v>
      </c>
      <c r="U22" s="109">
        <v>218</v>
      </c>
      <c r="V22" s="109">
        <v>135</v>
      </c>
    </row>
    <row r="23" spans="1:22" x14ac:dyDescent="0.3">
      <c r="A23" s="110">
        <v>22</v>
      </c>
      <c r="B23" s="14"/>
      <c r="C23" s="111">
        <v>22</v>
      </c>
      <c r="D23" s="111"/>
      <c r="E23" s="111"/>
      <c r="F23" s="111"/>
      <c r="G23" s="111"/>
      <c r="H23" s="111"/>
      <c r="I23" s="111" t="s">
        <v>31</v>
      </c>
      <c r="J23" s="111"/>
      <c r="K23" s="111"/>
      <c r="L23" s="111" t="s">
        <v>71</v>
      </c>
      <c r="M23" s="111"/>
      <c r="N23" s="111"/>
      <c r="O23" s="111">
        <v>541</v>
      </c>
      <c r="P23" s="112">
        <v>1</v>
      </c>
      <c r="Q23" s="110" t="s">
        <v>31</v>
      </c>
      <c r="R23" s="110">
        <f t="shared" si="0"/>
        <v>22</v>
      </c>
      <c r="S23" s="113">
        <f t="shared" si="1"/>
        <v>1</v>
      </c>
      <c r="T23" s="113">
        <v>146</v>
      </c>
      <c r="U23" s="113">
        <v>212</v>
      </c>
      <c r="V23" s="113">
        <v>235</v>
      </c>
    </row>
    <row r="24" spans="1:22" x14ac:dyDescent="0.3">
      <c r="A24" s="114">
        <v>23</v>
      </c>
      <c r="B24" s="110">
        <v>22</v>
      </c>
      <c r="C24" s="111">
        <v>22</v>
      </c>
      <c r="D24" s="115">
        <v>23</v>
      </c>
      <c r="E24" s="115"/>
      <c r="F24" s="115"/>
      <c r="G24" s="115"/>
      <c r="H24" s="115"/>
      <c r="I24" s="111" t="s">
        <v>31</v>
      </c>
      <c r="J24" s="115" t="s">
        <v>8</v>
      </c>
      <c r="K24" s="115"/>
      <c r="L24" s="115" t="s">
        <v>71</v>
      </c>
      <c r="M24" s="115"/>
      <c r="N24" s="115"/>
      <c r="O24" s="115">
        <v>541</v>
      </c>
      <c r="P24" s="116">
        <v>1</v>
      </c>
      <c r="Q24" s="114" t="s">
        <v>8</v>
      </c>
      <c r="R24" s="114">
        <f t="shared" si="0"/>
        <v>23</v>
      </c>
      <c r="S24" s="117">
        <f t="shared" si="1"/>
        <v>2</v>
      </c>
      <c r="T24" s="117">
        <v>157</v>
      </c>
      <c r="U24" s="117">
        <v>194</v>
      </c>
      <c r="V24" s="117">
        <v>164</v>
      </c>
    </row>
    <row r="25" spans="1:22" x14ac:dyDescent="0.3">
      <c r="A25" s="118">
        <v>24</v>
      </c>
      <c r="B25" s="115">
        <v>23</v>
      </c>
      <c r="C25" s="111">
        <v>22</v>
      </c>
      <c r="D25" s="115">
        <v>23</v>
      </c>
      <c r="E25" s="119">
        <v>24</v>
      </c>
      <c r="F25" s="119"/>
      <c r="G25" s="119"/>
      <c r="H25" s="119"/>
      <c r="I25" s="111" t="s">
        <v>31</v>
      </c>
      <c r="J25" s="115" t="s">
        <v>8</v>
      </c>
      <c r="K25" s="119" t="s">
        <v>92</v>
      </c>
      <c r="L25" s="119" t="s">
        <v>71</v>
      </c>
      <c r="M25" s="119"/>
      <c r="N25" s="119"/>
      <c r="O25" s="119">
        <v>541</v>
      </c>
      <c r="P25" s="120">
        <v>1</v>
      </c>
      <c r="Q25" s="118" t="s">
        <v>92</v>
      </c>
      <c r="R25" s="118">
        <f t="shared" si="0"/>
        <v>24</v>
      </c>
      <c r="S25" s="121">
        <f t="shared" si="1"/>
        <v>3</v>
      </c>
      <c r="T25" s="121">
        <v>138</v>
      </c>
      <c r="U25" s="121">
        <v>171</v>
      </c>
      <c r="V25" s="121">
        <v>119</v>
      </c>
    </row>
    <row r="26" spans="1:22" x14ac:dyDescent="0.3">
      <c r="A26" s="122">
        <v>25</v>
      </c>
      <c r="B26" s="119">
        <v>24</v>
      </c>
      <c r="C26" s="111">
        <v>22</v>
      </c>
      <c r="D26" s="115">
        <v>23</v>
      </c>
      <c r="E26" s="119">
        <v>24</v>
      </c>
      <c r="F26" s="52"/>
      <c r="G26" s="123">
        <v>25</v>
      </c>
      <c r="H26" s="123"/>
      <c r="I26" s="111" t="s">
        <v>31</v>
      </c>
      <c r="J26" s="115" t="s">
        <v>8</v>
      </c>
      <c r="K26" s="119" t="s">
        <v>92</v>
      </c>
      <c r="L26" s="52" t="s">
        <v>71</v>
      </c>
      <c r="M26" s="123" t="s">
        <v>93</v>
      </c>
      <c r="N26" s="123"/>
      <c r="O26" s="123">
        <v>541</v>
      </c>
      <c r="P26" s="124">
        <v>1</v>
      </c>
      <c r="Q26" s="122" t="s">
        <v>93</v>
      </c>
      <c r="R26" s="122">
        <f t="shared" si="0"/>
        <v>25</v>
      </c>
      <c r="S26" s="125">
        <f t="shared" si="1"/>
        <v>4</v>
      </c>
      <c r="T26" s="125">
        <v>147</v>
      </c>
      <c r="U26" s="125">
        <v>182</v>
      </c>
      <c r="V26" s="125">
        <v>138</v>
      </c>
    </row>
    <row r="27" spans="1:22" x14ac:dyDescent="0.3">
      <c r="A27" s="126">
        <v>26</v>
      </c>
      <c r="B27" s="123">
        <v>25</v>
      </c>
      <c r="C27" s="111">
        <v>22</v>
      </c>
      <c r="D27" s="115">
        <v>23</v>
      </c>
      <c r="E27" s="119">
        <v>24</v>
      </c>
      <c r="F27" s="52"/>
      <c r="G27" s="123">
        <v>25</v>
      </c>
      <c r="H27" s="127">
        <v>26</v>
      </c>
      <c r="I27" s="111" t="s">
        <v>31</v>
      </c>
      <c r="J27" s="115" t="s">
        <v>8</v>
      </c>
      <c r="K27" s="119" t="s">
        <v>92</v>
      </c>
      <c r="L27" s="52" t="s">
        <v>71</v>
      </c>
      <c r="M27" s="123" t="s">
        <v>93</v>
      </c>
      <c r="N27" s="127" t="s">
        <v>94</v>
      </c>
      <c r="O27" s="128">
        <v>541</v>
      </c>
      <c r="P27" s="129">
        <v>1</v>
      </c>
      <c r="Q27" s="126" t="s">
        <v>94</v>
      </c>
      <c r="R27" s="126">
        <f t="shared" si="0"/>
        <v>26</v>
      </c>
      <c r="S27" s="130">
        <f t="shared" si="1"/>
        <v>5</v>
      </c>
      <c r="T27" s="130">
        <v>158</v>
      </c>
      <c r="U27" s="130">
        <v>186</v>
      </c>
      <c r="V27" s="130">
        <v>145</v>
      </c>
    </row>
    <row r="28" spans="1:22" x14ac:dyDescent="0.3">
      <c r="A28" s="131">
        <v>27</v>
      </c>
      <c r="B28" s="123">
        <v>25</v>
      </c>
      <c r="C28" s="111">
        <v>22</v>
      </c>
      <c r="D28" s="115">
        <v>23</v>
      </c>
      <c r="E28" s="119">
        <v>24</v>
      </c>
      <c r="F28" s="52"/>
      <c r="G28" s="123">
        <v>25</v>
      </c>
      <c r="H28" s="132">
        <v>27</v>
      </c>
      <c r="I28" s="111" t="s">
        <v>31</v>
      </c>
      <c r="J28" s="115" t="s">
        <v>8</v>
      </c>
      <c r="K28" s="119" t="s">
        <v>95</v>
      </c>
      <c r="L28" s="52" t="s">
        <v>71</v>
      </c>
      <c r="M28" s="123" t="s">
        <v>93</v>
      </c>
      <c r="N28" s="132" t="s">
        <v>96</v>
      </c>
      <c r="O28" s="133">
        <v>529</v>
      </c>
      <c r="P28" s="134"/>
      <c r="Q28" s="131" t="s">
        <v>97</v>
      </c>
      <c r="R28" s="131">
        <f t="shared" si="0"/>
        <v>27</v>
      </c>
      <c r="S28" s="135">
        <f t="shared" si="1"/>
        <v>5</v>
      </c>
      <c r="T28" s="135">
        <v>170</v>
      </c>
      <c r="U28" s="135">
        <v>190</v>
      </c>
      <c r="V28" s="135">
        <v>153</v>
      </c>
    </row>
    <row r="29" spans="1:22" x14ac:dyDescent="0.3">
      <c r="A29" s="136">
        <v>28</v>
      </c>
      <c r="B29" s="119">
        <v>24</v>
      </c>
      <c r="C29" s="111">
        <v>22</v>
      </c>
      <c r="D29" s="115">
        <v>23</v>
      </c>
      <c r="E29" s="119">
        <v>24</v>
      </c>
      <c r="F29" s="52"/>
      <c r="G29" s="137">
        <v>28</v>
      </c>
      <c r="H29" s="137"/>
      <c r="I29" s="111" t="s">
        <v>31</v>
      </c>
      <c r="J29" s="115" t="s">
        <v>8</v>
      </c>
      <c r="K29" s="119" t="s">
        <v>95</v>
      </c>
      <c r="L29" s="52" t="s">
        <v>71</v>
      </c>
      <c r="M29" s="137" t="s">
        <v>98</v>
      </c>
      <c r="N29" s="137"/>
      <c r="O29" s="137">
        <v>521</v>
      </c>
      <c r="P29" s="138"/>
      <c r="Q29" s="136" t="s">
        <v>99</v>
      </c>
      <c r="R29" s="136">
        <f t="shared" si="0"/>
        <v>28</v>
      </c>
      <c r="S29" s="139">
        <f t="shared" si="1"/>
        <v>4</v>
      </c>
      <c r="T29" s="139">
        <v>157</v>
      </c>
      <c r="U29" s="139">
        <v>193</v>
      </c>
      <c r="V29" s="139">
        <v>148</v>
      </c>
    </row>
    <row r="30" spans="1:22" x14ac:dyDescent="0.3">
      <c r="A30" s="140">
        <v>29</v>
      </c>
      <c r="B30" s="137">
        <v>28</v>
      </c>
      <c r="C30" s="111">
        <v>22</v>
      </c>
      <c r="D30" s="115">
        <v>23</v>
      </c>
      <c r="E30" s="119">
        <v>24</v>
      </c>
      <c r="F30" s="52"/>
      <c r="G30" s="137">
        <v>28</v>
      </c>
      <c r="H30" s="141">
        <v>29</v>
      </c>
      <c r="I30" s="111" t="s">
        <v>31</v>
      </c>
      <c r="J30" s="115" t="s">
        <v>8</v>
      </c>
      <c r="K30" s="119" t="s">
        <v>95</v>
      </c>
      <c r="L30" s="52" t="s">
        <v>71</v>
      </c>
      <c r="M30" s="137" t="s">
        <v>98</v>
      </c>
      <c r="N30" s="141" t="s">
        <v>100</v>
      </c>
      <c r="O30" s="142">
        <v>521</v>
      </c>
      <c r="P30" s="143"/>
      <c r="Q30" s="140" t="s">
        <v>101</v>
      </c>
      <c r="R30" s="140">
        <f t="shared" si="0"/>
        <v>29</v>
      </c>
      <c r="S30" s="144">
        <f t="shared" si="1"/>
        <v>5</v>
      </c>
      <c r="T30" s="144">
        <v>169</v>
      </c>
      <c r="U30" s="144">
        <v>197</v>
      </c>
      <c r="V30" s="144">
        <v>156</v>
      </c>
    </row>
    <row r="31" spans="1:22" x14ac:dyDescent="0.3">
      <c r="A31" s="145">
        <v>30</v>
      </c>
      <c r="B31" s="137">
        <v>28</v>
      </c>
      <c r="C31" s="111">
        <v>22</v>
      </c>
      <c r="D31" s="115">
        <v>23</v>
      </c>
      <c r="E31" s="119">
        <v>24</v>
      </c>
      <c r="F31" s="52"/>
      <c r="G31" s="137">
        <v>28</v>
      </c>
      <c r="H31" s="146">
        <v>30</v>
      </c>
      <c r="I31" s="111" t="s">
        <v>31</v>
      </c>
      <c r="J31" s="115" t="s">
        <v>8</v>
      </c>
      <c r="K31" s="119" t="s">
        <v>95</v>
      </c>
      <c r="L31" s="52" t="s">
        <v>71</v>
      </c>
      <c r="M31" s="137" t="s">
        <v>98</v>
      </c>
      <c r="N31" s="146" t="s">
        <v>102</v>
      </c>
      <c r="O31" s="147">
        <v>514</v>
      </c>
      <c r="P31" s="148"/>
      <c r="Q31" s="145" t="s">
        <v>103</v>
      </c>
      <c r="R31" s="145">
        <f t="shared" si="0"/>
        <v>30</v>
      </c>
      <c r="S31" s="149">
        <f t="shared" si="1"/>
        <v>5</v>
      </c>
      <c r="T31" s="149">
        <v>181</v>
      </c>
      <c r="U31" s="149">
        <v>202</v>
      </c>
      <c r="V31" s="149">
        <v>165</v>
      </c>
    </row>
    <row r="32" spans="1:22" x14ac:dyDescent="0.3">
      <c r="A32" s="150">
        <v>31</v>
      </c>
      <c r="B32" s="119">
        <v>24</v>
      </c>
      <c r="C32" s="111">
        <v>22</v>
      </c>
      <c r="D32" s="115">
        <v>23</v>
      </c>
      <c r="E32" s="119">
        <v>24</v>
      </c>
      <c r="F32" s="52"/>
      <c r="G32" s="151">
        <v>31</v>
      </c>
      <c r="H32" s="151"/>
      <c r="I32" s="111" t="s">
        <v>31</v>
      </c>
      <c r="J32" s="115" t="s">
        <v>8</v>
      </c>
      <c r="K32" s="119" t="s">
        <v>95</v>
      </c>
      <c r="L32" s="52" t="s">
        <v>71</v>
      </c>
      <c r="M32" s="151" t="s">
        <v>104</v>
      </c>
      <c r="N32" s="151"/>
      <c r="O32" s="151">
        <v>509</v>
      </c>
      <c r="P32" s="152"/>
      <c r="Q32" s="150" t="s">
        <v>105</v>
      </c>
      <c r="R32" s="150">
        <f t="shared" si="0"/>
        <v>31</v>
      </c>
      <c r="S32" s="153">
        <f t="shared" si="1"/>
        <v>4</v>
      </c>
      <c r="T32" s="153">
        <v>169</v>
      </c>
      <c r="U32" s="153">
        <v>205</v>
      </c>
      <c r="V32" s="153">
        <v>159</v>
      </c>
    </row>
    <row r="33" spans="1:22" x14ac:dyDescent="0.3">
      <c r="A33" s="154">
        <v>32</v>
      </c>
      <c r="B33" s="151">
        <v>31</v>
      </c>
      <c r="C33" s="111">
        <v>22</v>
      </c>
      <c r="D33" s="115">
        <v>23</v>
      </c>
      <c r="E33" s="119">
        <v>24</v>
      </c>
      <c r="F33" s="52"/>
      <c r="G33" s="151">
        <v>31</v>
      </c>
      <c r="H33" s="155">
        <v>32</v>
      </c>
      <c r="I33" s="111" t="s">
        <v>31</v>
      </c>
      <c r="J33" s="115" t="s">
        <v>8</v>
      </c>
      <c r="K33" s="119" t="s">
        <v>95</v>
      </c>
      <c r="L33" s="52" t="s">
        <v>71</v>
      </c>
      <c r="M33" s="151" t="s">
        <v>104</v>
      </c>
      <c r="N33" s="155" t="s">
        <v>106</v>
      </c>
      <c r="O33" s="156">
        <v>509</v>
      </c>
      <c r="P33" s="157"/>
      <c r="Q33" s="154" t="s">
        <v>107</v>
      </c>
      <c r="R33" s="154">
        <f t="shared" si="0"/>
        <v>32</v>
      </c>
      <c r="S33" s="158">
        <f t="shared" si="1"/>
        <v>5</v>
      </c>
      <c r="T33" s="158">
        <v>181</v>
      </c>
      <c r="U33" s="158">
        <v>209</v>
      </c>
      <c r="V33" s="158">
        <v>168</v>
      </c>
    </row>
    <row r="34" spans="1:22" x14ac:dyDescent="0.3">
      <c r="A34" s="159">
        <v>33</v>
      </c>
      <c r="B34" s="151">
        <v>31</v>
      </c>
      <c r="C34" s="111">
        <v>22</v>
      </c>
      <c r="D34" s="115">
        <v>23</v>
      </c>
      <c r="E34" s="119">
        <v>24</v>
      </c>
      <c r="F34" s="52"/>
      <c r="G34" s="151">
        <v>31</v>
      </c>
      <c r="H34" s="160">
        <v>33</v>
      </c>
      <c r="I34" s="111" t="s">
        <v>31</v>
      </c>
      <c r="J34" s="115" t="s">
        <v>8</v>
      </c>
      <c r="K34" s="119" t="s">
        <v>92</v>
      </c>
      <c r="L34" s="52" t="s">
        <v>71</v>
      </c>
      <c r="M34" s="151" t="s">
        <v>104</v>
      </c>
      <c r="N34" s="160" t="s">
        <v>108</v>
      </c>
      <c r="O34" s="161">
        <v>504.5</v>
      </c>
      <c r="P34" s="162"/>
      <c r="Q34" s="159" t="s">
        <v>108</v>
      </c>
      <c r="R34" s="159">
        <f t="shared" si="0"/>
        <v>33</v>
      </c>
      <c r="S34" s="163">
        <f t="shared" si="1"/>
        <v>5</v>
      </c>
      <c r="T34" s="163">
        <v>192</v>
      </c>
      <c r="U34" s="163">
        <v>214</v>
      </c>
      <c r="V34" s="163">
        <v>177</v>
      </c>
    </row>
    <row r="35" spans="1:22" x14ac:dyDescent="0.3">
      <c r="A35" s="164">
        <v>34</v>
      </c>
      <c r="B35" s="151">
        <v>31</v>
      </c>
      <c r="C35" s="111">
        <v>22</v>
      </c>
      <c r="D35" s="115">
        <v>23</v>
      </c>
      <c r="E35" s="119">
        <v>24</v>
      </c>
      <c r="F35" s="52"/>
      <c r="G35" s="151">
        <v>31</v>
      </c>
      <c r="H35" s="165">
        <v>34</v>
      </c>
      <c r="I35" s="111" t="s">
        <v>31</v>
      </c>
      <c r="J35" s="115" t="s">
        <v>8</v>
      </c>
      <c r="K35" s="119" t="s">
        <v>92</v>
      </c>
      <c r="L35" s="52" t="s">
        <v>71</v>
      </c>
      <c r="M35" s="151" t="s">
        <v>104</v>
      </c>
      <c r="N35" s="165" t="s">
        <v>109</v>
      </c>
      <c r="O35" s="166">
        <v>500.5</v>
      </c>
      <c r="P35" s="167"/>
      <c r="Q35" s="164" t="s">
        <v>109</v>
      </c>
      <c r="R35" s="164">
        <f t="shared" si="0"/>
        <v>34</v>
      </c>
      <c r="S35" s="168">
        <f t="shared" si="1"/>
        <v>5</v>
      </c>
      <c r="T35" s="168">
        <v>204</v>
      </c>
      <c r="U35" s="168">
        <v>219</v>
      </c>
      <c r="V35" s="168">
        <v>187</v>
      </c>
    </row>
    <row r="36" spans="1:22" x14ac:dyDescent="0.3">
      <c r="A36" s="169">
        <v>35</v>
      </c>
      <c r="B36" s="119">
        <v>24</v>
      </c>
      <c r="C36" s="111">
        <v>22</v>
      </c>
      <c r="D36" s="115">
        <v>23</v>
      </c>
      <c r="E36" s="119">
        <v>24</v>
      </c>
      <c r="F36" s="52"/>
      <c r="G36" s="170">
        <v>35</v>
      </c>
      <c r="H36" s="170"/>
      <c r="I36" s="111" t="s">
        <v>31</v>
      </c>
      <c r="J36" s="115" t="s">
        <v>8</v>
      </c>
      <c r="K36" s="119" t="s">
        <v>92</v>
      </c>
      <c r="L36" s="52" t="s">
        <v>71</v>
      </c>
      <c r="M36" s="170" t="s">
        <v>110</v>
      </c>
      <c r="N36" s="170"/>
      <c r="O36" s="170">
        <v>497</v>
      </c>
      <c r="P36" s="171"/>
      <c r="Q36" s="169" t="s">
        <v>110</v>
      </c>
      <c r="R36" s="169">
        <f t="shared" si="0"/>
        <v>35</v>
      </c>
      <c r="S36" s="172">
        <f t="shared" si="1"/>
        <v>4</v>
      </c>
      <c r="T36" s="172">
        <v>180</v>
      </c>
      <c r="U36" s="172">
        <v>221</v>
      </c>
      <c r="V36" s="172">
        <v>173</v>
      </c>
    </row>
    <row r="37" spans="1:22" x14ac:dyDescent="0.3">
      <c r="A37" s="173">
        <v>36</v>
      </c>
      <c r="B37" s="170">
        <v>35</v>
      </c>
      <c r="C37" s="111">
        <v>22</v>
      </c>
      <c r="D37" s="115">
        <v>23</v>
      </c>
      <c r="E37" s="119">
        <v>24</v>
      </c>
      <c r="F37" s="52"/>
      <c r="G37" s="170">
        <v>35</v>
      </c>
      <c r="H37" s="174">
        <v>36</v>
      </c>
      <c r="I37" s="111" t="s">
        <v>31</v>
      </c>
      <c r="J37" s="115" t="s">
        <v>8</v>
      </c>
      <c r="K37" s="119" t="s">
        <v>92</v>
      </c>
      <c r="L37" s="52" t="s">
        <v>71</v>
      </c>
      <c r="M37" s="170" t="s">
        <v>110</v>
      </c>
      <c r="N37" s="174" t="s">
        <v>111</v>
      </c>
      <c r="O37" s="175">
        <v>497</v>
      </c>
      <c r="P37" s="176"/>
      <c r="Q37" s="173" t="s">
        <v>111</v>
      </c>
      <c r="R37" s="173">
        <f t="shared" si="0"/>
        <v>36</v>
      </c>
      <c r="S37" s="177">
        <f t="shared" si="1"/>
        <v>5</v>
      </c>
      <c r="T37" s="177">
        <v>204</v>
      </c>
      <c r="U37" s="177">
        <v>231</v>
      </c>
      <c r="V37" s="177">
        <v>192</v>
      </c>
    </row>
    <row r="38" spans="1:22" x14ac:dyDescent="0.3">
      <c r="A38" s="178">
        <v>37</v>
      </c>
      <c r="B38" s="170">
        <v>35</v>
      </c>
      <c r="C38" s="111">
        <v>22</v>
      </c>
      <c r="D38" s="115">
        <v>23</v>
      </c>
      <c r="E38" s="119">
        <v>24</v>
      </c>
      <c r="F38" s="52"/>
      <c r="G38" s="170">
        <v>35</v>
      </c>
      <c r="H38" s="179">
        <v>37</v>
      </c>
      <c r="I38" s="111" t="s">
        <v>31</v>
      </c>
      <c r="J38" s="115" t="s">
        <v>8</v>
      </c>
      <c r="K38" s="119" t="s">
        <v>92</v>
      </c>
      <c r="L38" s="52" t="s">
        <v>71</v>
      </c>
      <c r="M38" s="170" t="s">
        <v>110</v>
      </c>
      <c r="N38" s="179" t="s">
        <v>112</v>
      </c>
      <c r="O38" s="180">
        <v>494</v>
      </c>
      <c r="P38" s="181"/>
      <c r="Q38" s="178" t="s">
        <v>112</v>
      </c>
      <c r="R38" s="178">
        <f t="shared" si="0"/>
        <v>37</v>
      </c>
      <c r="S38" s="182">
        <f t="shared" si="1"/>
        <v>5</v>
      </c>
      <c r="T38" s="182">
        <v>217</v>
      </c>
      <c r="U38" s="182">
        <v>236</v>
      </c>
      <c r="V38" s="182">
        <v>201</v>
      </c>
    </row>
    <row r="39" spans="1:22" x14ac:dyDescent="0.3">
      <c r="A39" s="183">
        <v>38</v>
      </c>
      <c r="B39" s="170">
        <v>35</v>
      </c>
      <c r="C39" s="111">
        <v>22</v>
      </c>
      <c r="D39" s="115">
        <v>23</v>
      </c>
      <c r="E39" s="119">
        <v>24</v>
      </c>
      <c r="F39" s="52"/>
      <c r="G39" s="170">
        <v>35</v>
      </c>
      <c r="H39" s="184">
        <v>38</v>
      </c>
      <c r="I39" s="111" t="s">
        <v>31</v>
      </c>
      <c r="J39" s="115" t="s">
        <v>8</v>
      </c>
      <c r="K39" s="119" t="s">
        <v>92</v>
      </c>
      <c r="L39" s="52" t="s">
        <v>71</v>
      </c>
      <c r="M39" s="170" t="s">
        <v>110</v>
      </c>
      <c r="N39" s="184" t="s">
        <v>113</v>
      </c>
      <c r="O39" s="185">
        <v>489.5</v>
      </c>
      <c r="P39" s="186"/>
      <c r="Q39" s="183" t="s">
        <v>113</v>
      </c>
      <c r="R39" s="183">
        <f t="shared" si="0"/>
        <v>38</v>
      </c>
      <c r="S39" s="187">
        <f t="shared" si="1"/>
        <v>5</v>
      </c>
      <c r="T39" s="187">
        <v>229</v>
      </c>
      <c r="U39" s="187">
        <v>242</v>
      </c>
      <c r="V39" s="187">
        <v>211</v>
      </c>
    </row>
    <row r="40" spans="1:22" x14ac:dyDescent="0.3">
      <c r="A40" s="188">
        <v>39</v>
      </c>
      <c r="B40" s="115">
        <v>23</v>
      </c>
      <c r="C40" s="111">
        <v>22</v>
      </c>
      <c r="D40" s="115">
        <v>23</v>
      </c>
      <c r="E40" s="189">
        <v>39</v>
      </c>
      <c r="F40" s="189"/>
      <c r="G40" s="189"/>
      <c r="H40" s="189"/>
      <c r="I40" s="111" t="s">
        <v>31</v>
      </c>
      <c r="J40" s="115" t="s">
        <v>8</v>
      </c>
      <c r="K40" s="189" t="s">
        <v>42</v>
      </c>
      <c r="L40" s="189" t="s">
        <v>71</v>
      </c>
      <c r="M40" s="189"/>
      <c r="N40" s="189"/>
      <c r="O40" s="189">
        <v>485.4</v>
      </c>
      <c r="P40" s="190">
        <v>1.9</v>
      </c>
      <c r="Q40" s="188" t="s">
        <v>42</v>
      </c>
      <c r="R40" s="188">
        <f t="shared" si="0"/>
        <v>39</v>
      </c>
      <c r="S40" s="191">
        <f t="shared" si="1"/>
        <v>3</v>
      </c>
      <c r="T40" s="191">
        <v>26</v>
      </c>
      <c r="U40" s="191">
        <v>167</v>
      </c>
      <c r="V40" s="191">
        <v>140</v>
      </c>
    </row>
    <row r="41" spans="1:22" x14ac:dyDescent="0.3">
      <c r="A41" s="192">
        <v>40</v>
      </c>
      <c r="B41" s="189">
        <v>39</v>
      </c>
      <c r="C41" s="111">
        <v>22</v>
      </c>
      <c r="D41" s="115">
        <v>23</v>
      </c>
      <c r="E41" s="189">
        <v>39</v>
      </c>
      <c r="F41" s="52"/>
      <c r="G41" s="193">
        <v>40</v>
      </c>
      <c r="H41" s="193"/>
      <c r="I41" s="111" t="s">
        <v>31</v>
      </c>
      <c r="J41" s="115" t="s">
        <v>8</v>
      </c>
      <c r="K41" s="189" t="s">
        <v>42</v>
      </c>
      <c r="L41" s="52" t="s">
        <v>71</v>
      </c>
      <c r="M41" s="193" t="s">
        <v>114</v>
      </c>
      <c r="N41" s="193"/>
      <c r="O41" s="193">
        <v>485.4</v>
      </c>
      <c r="P41" s="194">
        <v>1.9</v>
      </c>
      <c r="Q41" s="192" t="s">
        <v>115</v>
      </c>
      <c r="R41" s="192">
        <f t="shared" si="0"/>
        <v>40</v>
      </c>
      <c r="S41" s="195">
        <f t="shared" si="1"/>
        <v>4</v>
      </c>
      <c r="T41" s="195">
        <v>26</v>
      </c>
      <c r="U41" s="195">
        <v>173</v>
      </c>
      <c r="V41" s="195">
        <v>140</v>
      </c>
    </row>
    <row r="42" spans="1:22" x14ac:dyDescent="0.3">
      <c r="A42" s="196">
        <v>41</v>
      </c>
      <c r="B42" s="193">
        <v>40</v>
      </c>
      <c r="C42" s="111">
        <v>22</v>
      </c>
      <c r="D42" s="115">
        <v>23</v>
      </c>
      <c r="E42" s="189">
        <v>39</v>
      </c>
      <c r="F42" s="52"/>
      <c r="G42" s="193">
        <v>40</v>
      </c>
      <c r="H42" s="197">
        <v>41</v>
      </c>
      <c r="I42" s="111" t="s">
        <v>31</v>
      </c>
      <c r="J42" s="115" t="s">
        <v>8</v>
      </c>
      <c r="K42" s="189" t="s">
        <v>42</v>
      </c>
      <c r="L42" s="52" t="s">
        <v>71</v>
      </c>
      <c r="M42" s="193" t="s">
        <v>116</v>
      </c>
      <c r="N42" s="197" t="s">
        <v>117</v>
      </c>
      <c r="O42" s="198">
        <v>485.4</v>
      </c>
      <c r="P42" s="199">
        <v>1.9</v>
      </c>
      <c r="Q42" s="196" t="s">
        <v>117</v>
      </c>
      <c r="R42" s="196">
        <f t="shared" si="0"/>
        <v>41</v>
      </c>
      <c r="S42" s="200">
        <f t="shared" si="1"/>
        <v>5</v>
      </c>
      <c r="T42" s="200">
        <v>29</v>
      </c>
      <c r="U42" s="200">
        <v>179</v>
      </c>
      <c r="V42" s="200">
        <v>155</v>
      </c>
    </row>
    <row r="43" spans="1:22" x14ac:dyDescent="0.3">
      <c r="A43" s="201">
        <v>42</v>
      </c>
      <c r="B43" s="193">
        <v>40</v>
      </c>
      <c r="C43" s="111">
        <v>22</v>
      </c>
      <c r="D43" s="115">
        <v>23</v>
      </c>
      <c r="E43" s="189">
        <v>39</v>
      </c>
      <c r="F43" s="52"/>
      <c r="G43" s="193">
        <v>40</v>
      </c>
      <c r="H43" s="202">
        <v>42</v>
      </c>
      <c r="I43" s="111" t="s">
        <v>31</v>
      </c>
      <c r="J43" s="115" t="s">
        <v>8</v>
      </c>
      <c r="K43" s="189" t="s">
        <v>42</v>
      </c>
      <c r="L43" s="52" t="s">
        <v>71</v>
      </c>
      <c r="M43" s="193" t="s">
        <v>116</v>
      </c>
      <c r="N43" s="202" t="s">
        <v>118</v>
      </c>
      <c r="O43" s="203">
        <v>477.7</v>
      </c>
      <c r="P43" s="204">
        <v>1.4</v>
      </c>
      <c r="Q43" s="201" t="s">
        <v>118</v>
      </c>
      <c r="R43" s="201">
        <f t="shared" si="0"/>
        <v>42</v>
      </c>
      <c r="S43" s="205">
        <f t="shared" si="1"/>
        <v>5</v>
      </c>
      <c r="T43" s="205">
        <v>30</v>
      </c>
      <c r="U43" s="205">
        <v>183</v>
      </c>
      <c r="V43" s="205">
        <v>163</v>
      </c>
    </row>
    <row r="44" spans="1:22" x14ac:dyDescent="0.3">
      <c r="A44" s="206">
        <v>43</v>
      </c>
      <c r="B44" s="189">
        <v>39</v>
      </c>
      <c r="C44" s="111">
        <v>22</v>
      </c>
      <c r="D44" s="115">
        <v>23</v>
      </c>
      <c r="E44" s="189">
        <v>39</v>
      </c>
      <c r="F44" s="52"/>
      <c r="G44" s="207">
        <v>43</v>
      </c>
      <c r="H44" s="207"/>
      <c r="I44" s="111" t="s">
        <v>31</v>
      </c>
      <c r="J44" s="115" t="s">
        <v>8</v>
      </c>
      <c r="K44" s="189" t="s">
        <v>42</v>
      </c>
      <c r="L44" s="52" t="s">
        <v>71</v>
      </c>
      <c r="M44" s="207" t="s">
        <v>119</v>
      </c>
      <c r="N44" s="207"/>
      <c r="O44" s="207">
        <v>470</v>
      </c>
      <c r="P44" s="208">
        <v>1.4</v>
      </c>
      <c r="Q44" s="206" t="s">
        <v>120</v>
      </c>
      <c r="R44" s="206">
        <f t="shared" si="0"/>
        <v>43</v>
      </c>
      <c r="S44" s="209">
        <f t="shared" si="1"/>
        <v>4</v>
      </c>
      <c r="T44" s="209">
        <v>65</v>
      </c>
      <c r="U44" s="209">
        <v>186</v>
      </c>
      <c r="V44" s="209">
        <v>155</v>
      </c>
    </row>
    <row r="45" spans="1:22" x14ac:dyDescent="0.3">
      <c r="A45" s="210">
        <v>44</v>
      </c>
      <c r="B45" s="207">
        <v>43</v>
      </c>
      <c r="C45" s="111">
        <v>22</v>
      </c>
      <c r="D45" s="115">
        <v>23</v>
      </c>
      <c r="E45" s="189">
        <v>39</v>
      </c>
      <c r="F45" s="52"/>
      <c r="G45" s="207">
        <v>43</v>
      </c>
      <c r="H45" s="211">
        <v>44</v>
      </c>
      <c r="I45" s="111" t="s">
        <v>31</v>
      </c>
      <c r="J45" s="115" t="s">
        <v>8</v>
      </c>
      <c r="K45" s="189" t="s">
        <v>42</v>
      </c>
      <c r="L45" s="52" t="s">
        <v>71</v>
      </c>
      <c r="M45" s="207" t="s">
        <v>121</v>
      </c>
      <c r="N45" s="211" t="s">
        <v>122</v>
      </c>
      <c r="O45" s="212">
        <v>470</v>
      </c>
      <c r="P45" s="213">
        <v>1.4</v>
      </c>
      <c r="Q45" s="210" t="s">
        <v>122</v>
      </c>
      <c r="R45" s="210">
        <f t="shared" si="0"/>
        <v>44</v>
      </c>
      <c r="S45" s="214">
        <f t="shared" si="1"/>
        <v>5</v>
      </c>
      <c r="T45" s="214">
        <v>99</v>
      </c>
      <c r="U45" s="214">
        <v>194</v>
      </c>
      <c r="V45" s="214">
        <v>171</v>
      </c>
    </row>
    <row r="46" spans="1:22" x14ac:dyDescent="0.3">
      <c r="A46" s="215">
        <v>45</v>
      </c>
      <c r="B46" s="207">
        <v>43</v>
      </c>
      <c r="C46" s="111">
        <v>22</v>
      </c>
      <c r="D46" s="115">
        <v>23</v>
      </c>
      <c r="E46" s="189">
        <v>39</v>
      </c>
      <c r="F46" s="52"/>
      <c r="G46" s="207">
        <v>43</v>
      </c>
      <c r="H46" s="216">
        <v>45</v>
      </c>
      <c r="I46" s="111" t="s">
        <v>31</v>
      </c>
      <c r="J46" s="115" t="s">
        <v>8</v>
      </c>
      <c r="K46" s="189" t="s">
        <v>42</v>
      </c>
      <c r="L46" s="52" t="s">
        <v>71</v>
      </c>
      <c r="M46" s="207" t="s">
        <v>121</v>
      </c>
      <c r="N46" s="216" t="s">
        <v>123</v>
      </c>
      <c r="O46" s="217">
        <v>467.3</v>
      </c>
      <c r="P46" s="218">
        <v>1.1000000000000001</v>
      </c>
      <c r="Q46" s="215" t="s">
        <v>123</v>
      </c>
      <c r="R46" s="215">
        <f t="shared" si="0"/>
        <v>45</v>
      </c>
      <c r="S46" s="219">
        <f t="shared" si="1"/>
        <v>5</v>
      </c>
      <c r="T46" s="219">
        <v>113</v>
      </c>
      <c r="U46" s="219">
        <v>199</v>
      </c>
      <c r="V46" s="219">
        <v>180</v>
      </c>
    </row>
    <row r="47" spans="1:22" x14ac:dyDescent="0.3">
      <c r="A47" s="220">
        <v>46</v>
      </c>
      <c r="B47" s="189">
        <v>39</v>
      </c>
      <c r="C47" s="111">
        <v>22</v>
      </c>
      <c r="D47" s="115">
        <v>23</v>
      </c>
      <c r="E47" s="189">
        <v>39</v>
      </c>
      <c r="F47" s="52"/>
      <c r="G47" s="221">
        <v>46</v>
      </c>
      <c r="H47" s="221"/>
      <c r="I47" s="111" t="s">
        <v>31</v>
      </c>
      <c r="J47" s="115" t="s">
        <v>8</v>
      </c>
      <c r="K47" s="189" t="s">
        <v>42</v>
      </c>
      <c r="L47" s="52" t="s">
        <v>71</v>
      </c>
      <c r="M47" s="221" t="s">
        <v>124</v>
      </c>
      <c r="N47" s="221"/>
      <c r="O47" s="221">
        <v>458.4</v>
      </c>
      <c r="P47" s="222">
        <v>0.9</v>
      </c>
      <c r="Q47" s="220" t="s">
        <v>125</v>
      </c>
      <c r="R47" s="220">
        <f t="shared" si="0"/>
        <v>46</v>
      </c>
      <c r="S47" s="223">
        <f t="shared" si="1"/>
        <v>4</v>
      </c>
      <c r="T47" s="223">
        <v>128</v>
      </c>
      <c r="U47" s="223">
        <v>203</v>
      </c>
      <c r="V47" s="223">
        <v>172</v>
      </c>
    </row>
    <row r="48" spans="1:22" x14ac:dyDescent="0.3">
      <c r="A48" s="224">
        <v>47</v>
      </c>
      <c r="B48" s="221">
        <v>46</v>
      </c>
      <c r="C48" s="111">
        <v>22</v>
      </c>
      <c r="D48" s="115">
        <v>23</v>
      </c>
      <c r="E48" s="189">
        <v>39</v>
      </c>
      <c r="F48" s="52"/>
      <c r="G48" s="221">
        <v>46</v>
      </c>
      <c r="H48" s="225">
        <v>47</v>
      </c>
      <c r="I48" s="111" t="s">
        <v>31</v>
      </c>
      <c r="J48" s="115" t="s">
        <v>8</v>
      </c>
      <c r="K48" s="189" t="s">
        <v>42</v>
      </c>
      <c r="L48" s="52" t="s">
        <v>71</v>
      </c>
      <c r="M48" s="221" t="s">
        <v>126</v>
      </c>
      <c r="N48" s="225" t="s">
        <v>127</v>
      </c>
      <c r="O48" s="226">
        <v>458.4</v>
      </c>
      <c r="P48" s="227">
        <v>0.9</v>
      </c>
      <c r="Q48" s="224" t="s">
        <v>127</v>
      </c>
      <c r="R48" s="224">
        <f t="shared" si="0"/>
        <v>47</v>
      </c>
      <c r="S48" s="228">
        <f t="shared" si="1"/>
        <v>5</v>
      </c>
      <c r="T48" s="228">
        <v>141</v>
      </c>
      <c r="U48" s="228">
        <v>207</v>
      </c>
      <c r="V48" s="228">
        <v>172</v>
      </c>
    </row>
    <row r="49" spans="1:22" x14ac:dyDescent="0.3">
      <c r="A49" s="229">
        <v>48</v>
      </c>
      <c r="B49" s="221">
        <v>46</v>
      </c>
      <c r="C49" s="111">
        <v>22</v>
      </c>
      <c r="D49" s="115">
        <v>23</v>
      </c>
      <c r="E49" s="189">
        <v>39</v>
      </c>
      <c r="F49" s="52"/>
      <c r="G49" s="221">
        <v>46</v>
      </c>
      <c r="H49" s="230">
        <v>48</v>
      </c>
      <c r="I49" s="111" t="s">
        <v>31</v>
      </c>
      <c r="J49" s="115" t="s">
        <v>8</v>
      </c>
      <c r="K49" s="189" t="s">
        <v>42</v>
      </c>
      <c r="L49" s="52" t="s">
        <v>71</v>
      </c>
      <c r="M49" s="221" t="s">
        <v>126</v>
      </c>
      <c r="N49" s="230" t="s">
        <v>128</v>
      </c>
      <c r="O49" s="231">
        <v>453</v>
      </c>
      <c r="P49" s="232">
        <v>0.7</v>
      </c>
      <c r="Q49" s="229" t="s">
        <v>128</v>
      </c>
      <c r="R49" s="229">
        <f t="shared" si="0"/>
        <v>48</v>
      </c>
      <c r="S49" s="233">
        <f t="shared" si="1"/>
        <v>5</v>
      </c>
      <c r="T49" s="233">
        <v>153</v>
      </c>
      <c r="U49" s="233">
        <v>211</v>
      </c>
      <c r="V49" s="233">
        <v>190</v>
      </c>
    </row>
    <row r="50" spans="1:22" x14ac:dyDescent="0.3">
      <c r="A50" s="234">
        <v>49</v>
      </c>
      <c r="B50" s="221">
        <v>46</v>
      </c>
      <c r="C50" s="111">
        <v>22</v>
      </c>
      <c r="D50" s="115">
        <v>23</v>
      </c>
      <c r="E50" s="189">
        <v>39</v>
      </c>
      <c r="F50" s="52"/>
      <c r="G50" s="221">
        <v>46</v>
      </c>
      <c r="H50" s="235">
        <v>49</v>
      </c>
      <c r="I50" s="111" t="s">
        <v>31</v>
      </c>
      <c r="J50" s="115" t="s">
        <v>8</v>
      </c>
      <c r="K50" s="189" t="s">
        <v>42</v>
      </c>
      <c r="L50" s="52" t="s">
        <v>71</v>
      </c>
      <c r="M50" s="221" t="s">
        <v>126</v>
      </c>
      <c r="N50" s="235" t="s">
        <v>129</v>
      </c>
      <c r="O50" s="236">
        <v>445.2</v>
      </c>
      <c r="P50" s="237">
        <v>1.4</v>
      </c>
      <c r="Q50" s="234" t="s">
        <v>129</v>
      </c>
      <c r="R50" s="234">
        <f t="shared" si="0"/>
        <v>49</v>
      </c>
      <c r="S50" s="238">
        <f t="shared" si="1"/>
        <v>5</v>
      </c>
      <c r="T50" s="238">
        <v>166</v>
      </c>
      <c r="U50" s="238">
        <v>216</v>
      </c>
      <c r="V50" s="238">
        <v>190</v>
      </c>
    </row>
    <row r="51" spans="1:22" x14ac:dyDescent="0.3">
      <c r="A51" s="239">
        <v>50</v>
      </c>
      <c r="B51" s="115">
        <v>23</v>
      </c>
      <c r="C51" s="111">
        <v>22</v>
      </c>
      <c r="D51" s="115">
        <v>23</v>
      </c>
      <c r="E51" s="240">
        <v>50</v>
      </c>
      <c r="F51" s="240"/>
      <c r="G51" s="240"/>
      <c r="H51" s="240"/>
      <c r="I51" s="111" t="s">
        <v>31</v>
      </c>
      <c r="J51" s="115" t="s">
        <v>8</v>
      </c>
      <c r="K51" s="240" t="s">
        <v>49</v>
      </c>
      <c r="L51" s="240" t="s">
        <v>71</v>
      </c>
      <c r="M51" s="240"/>
      <c r="N51" s="240"/>
      <c r="O51" s="240">
        <v>443.8</v>
      </c>
      <c r="P51" s="241">
        <v>1.5</v>
      </c>
      <c r="Q51" s="239" t="s">
        <v>49</v>
      </c>
      <c r="R51" s="239">
        <f t="shared" si="0"/>
        <v>50</v>
      </c>
      <c r="S51" s="242">
        <f t="shared" si="1"/>
        <v>3</v>
      </c>
      <c r="T51" s="242">
        <v>178</v>
      </c>
      <c r="U51" s="242">
        <v>222</v>
      </c>
      <c r="V51" s="242">
        <v>200</v>
      </c>
    </row>
    <row r="52" spans="1:22" x14ac:dyDescent="0.3">
      <c r="A52" s="239">
        <v>51</v>
      </c>
      <c r="B52" s="240">
        <v>50</v>
      </c>
      <c r="C52" s="111">
        <v>22</v>
      </c>
      <c r="D52" s="115">
        <v>23</v>
      </c>
      <c r="E52" s="240">
        <v>50</v>
      </c>
      <c r="F52" s="52"/>
      <c r="G52" s="240">
        <v>51</v>
      </c>
      <c r="H52" s="240"/>
      <c r="I52" s="111" t="s">
        <v>31</v>
      </c>
      <c r="J52" s="115" t="s">
        <v>8</v>
      </c>
      <c r="K52" s="240" t="s">
        <v>49</v>
      </c>
      <c r="L52" s="52" t="s">
        <v>71</v>
      </c>
      <c r="M52" s="240" t="s">
        <v>130</v>
      </c>
      <c r="N52" s="240"/>
      <c r="O52" s="240">
        <v>443.8</v>
      </c>
      <c r="P52" s="241">
        <v>1.5</v>
      </c>
      <c r="Q52" s="239" t="s">
        <v>130</v>
      </c>
      <c r="R52" s="239">
        <f t="shared" si="0"/>
        <v>51</v>
      </c>
      <c r="S52" s="242">
        <f t="shared" si="1"/>
        <v>4</v>
      </c>
      <c r="T52" s="242">
        <v>151</v>
      </c>
      <c r="U52" s="242">
        <v>212</v>
      </c>
      <c r="V52" s="242">
        <v>199</v>
      </c>
    </row>
    <row r="53" spans="1:22" x14ac:dyDescent="0.3">
      <c r="A53" s="243">
        <v>52</v>
      </c>
      <c r="B53" s="240">
        <v>51</v>
      </c>
      <c r="C53" s="111">
        <v>22</v>
      </c>
      <c r="D53" s="115">
        <v>23</v>
      </c>
      <c r="E53" s="240">
        <v>50</v>
      </c>
      <c r="F53" s="52"/>
      <c r="G53" s="240">
        <v>51</v>
      </c>
      <c r="H53" s="244">
        <v>52</v>
      </c>
      <c r="I53" s="111" t="s">
        <v>31</v>
      </c>
      <c r="J53" s="115" t="s">
        <v>8</v>
      </c>
      <c r="K53" s="240" t="s">
        <v>49</v>
      </c>
      <c r="L53" s="52" t="s">
        <v>71</v>
      </c>
      <c r="M53" s="240" t="s">
        <v>130</v>
      </c>
      <c r="N53" s="244" t="s">
        <v>131</v>
      </c>
      <c r="O53" s="245">
        <v>443.4</v>
      </c>
      <c r="P53" s="246">
        <v>1.5</v>
      </c>
      <c r="Q53" s="243" t="s">
        <v>131</v>
      </c>
      <c r="R53" s="243">
        <f t="shared" si="0"/>
        <v>52</v>
      </c>
      <c r="S53" s="247">
        <f t="shared" si="1"/>
        <v>5</v>
      </c>
      <c r="T53" s="247">
        <v>165</v>
      </c>
      <c r="U53" s="247">
        <v>216</v>
      </c>
      <c r="V53" s="247">
        <v>200</v>
      </c>
    </row>
    <row r="54" spans="1:22" x14ac:dyDescent="0.3">
      <c r="A54" s="248">
        <v>53</v>
      </c>
      <c r="B54" s="240">
        <v>51</v>
      </c>
      <c r="C54" s="111">
        <v>22</v>
      </c>
      <c r="D54" s="115">
        <v>23</v>
      </c>
      <c r="E54" s="240">
        <v>50</v>
      </c>
      <c r="F54" s="52"/>
      <c r="G54" s="240">
        <v>51</v>
      </c>
      <c r="H54" s="249">
        <v>53</v>
      </c>
      <c r="I54" s="111" t="s">
        <v>31</v>
      </c>
      <c r="J54" s="115" t="s">
        <v>8</v>
      </c>
      <c r="K54" s="240" t="s">
        <v>49</v>
      </c>
      <c r="L54" s="52" t="s">
        <v>71</v>
      </c>
      <c r="M54" s="240" t="s">
        <v>130</v>
      </c>
      <c r="N54" s="249" t="s">
        <v>132</v>
      </c>
      <c r="O54" s="250">
        <v>440.8</v>
      </c>
      <c r="P54" s="251">
        <v>1.2</v>
      </c>
      <c r="Q54" s="248" t="s">
        <v>132</v>
      </c>
      <c r="R54" s="248">
        <f t="shared" si="0"/>
        <v>53</v>
      </c>
      <c r="S54" s="252">
        <f t="shared" si="1"/>
        <v>5</v>
      </c>
      <c r="T54" s="252">
        <v>177</v>
      </c>
      <c r="U54" s="252">
        <v>221</v>
      </c>
      <c r="V54" s="252">
        <v>210</v>
      </c>
    </row>
    <row r="55" spans="1:22" x14ac:dyDescent="0.3">
      <c r="A55" s="253">
        <v>54</v>
      </c>
      <c r="B55" s="240">
        <v>51</v>
      </c>
      <c r="C55" s="111">
        <v>22</v>
      </c>
      <c r="D55" s="115">
        <v>23</v>
      </c>
      <c r="E55" s="240">
        <v>50</v>
      </c>
      <c r="F55" s="52"/>
      <c r="G55" s="240">
        <v>51</v>
      </c>
      <c r="H55" s="254">
        <v>54</v>
      </c>
      <c r="I55" s="111" t="s">
        <v>31</v>
      </c>
      <c r="J55" s="115" t="s">
        <v>8</v>
      </c>
      <c r="K55" s="240" t="s">
        <v>49</v>
      </c>
      <c r="L55" s="52" t="s">
        <v>71</v>
      </c>
      <c r="M55" s="240" t="s">
        <v>130</v>
      </c>
      <c r="N55" s="254" t="s">
        <v>133</v>
      </c>
      <c r="O55" s="255">
        <v>438.5</v>
      </c>
      <c r="P55" s="256">
        <v>1.1000000000000001</v>
      </c>
      <c r="Q55" s="253" t="s">
        <v>133</v>
      </c>
      <c r="R55" s="253">
        <f t="shared" si="0"/>
        <v>54</v>
      </c>
      <c r="S55" s="257">
        <f t="shared" si="1"/>
        <v>5</v>
      </c>
      <c r="T55" s="257">
        <v>188</v>
      </c>
      <c r="U55" s="257">
        <v>226</v>
      </c>
      <c r="V55" s="257">
        <v>219</v>
      </c>
    </row>
    <row r="56" spans="1:22" x14ac:dyDescent="0.3">
      <c r="A56" s="248">
        <v>55</v>
      </c>
      <c r="B56" s="240">
        <v>50</v>
      </c>
      <c r="C56" s="111">
        <v>22</v>
      </c>
      <c r="D56" s="115">
        <v>23</v>
      </c>
      <c r="E56" s="240">
        <v>50</v>
      </c>
      <c r="F56" s="52"/>
      <c r="G56" s="249">
        <v>55</v>
      </c>
      <c r="H56" s="249"/>
      <c r="I56" s="111" t="s">
        <v>31</v>
      </c>
      <c r="J56" s="115" t="s">
        <v>8</v>
      </c>
      <c r="K56" s="240" t="s">
        <v>49</v>
      </c>
      <c r="L56" s="52" t="s">
        <v>71</v>
      </c>
      <c r="M56" s="249" t="s">
        <v>134</v>
      </c>
      <c r="N56" s="249"/>
      <c r="O56" s="249">
        <v>433.4</v>
      </c>
      <c r="P56" s="258">
        <v>0.8</v>
      </c>
      <c r="Q56" s="248" t="s">
        <v>134</v>
      </c>
      <c r="R56" s="248">
        <f t="shared" si="0"/>
        <v>55</v>
      </c>
      <c r="S56" s="252">
        <f t="shared" si="1"/>
        <v>4</v>
      </c>
      <c r="T56" s="252">
        <v>177</v>
      </c>
      <c r="U56" s="252">
        <v>221</v>
      </c>
      <c r="V56" s="252">
        <v>210</v>
      </c>
    </row>
    <row r="57" spans="1:22" x14ac:dyDescent="0.3">
      <c r="A57" s="259">
        <v>56</v>
      </c>
      <c r="B57" s="249">
        <v>55</v>
      </c>
      <c r="C57" s="111">
        <v>22</v>
      </c>
      <c r="D57" s="115">
        <v>23</v>
      </c>
      <c r="E57" s="240">
        <v>50</v>
      </c>
      <c r="F57" s="52"/>
      <c r="G57" s="249">
        <v>55</v>
      </c>
      <c r="H57" s="260">
        <v>56</v>
      </c>
      <c r="I57" s="111" t="s">
        <v>31</v>
      </c>
      <c r="J57" s="115" t="s">
        <v>8</v>
      </c>
      <c r="K57" s="240" t="s">
        <v>49</v>
      </c>
      <c r="L57" s="52" t="s">
        <v>71</v>
      </c>
      <c r="M57" s="249" t="s">
        <v>134</v>
      </c>
      <c r="N57" s="260" t="s">
        <v>135</v>
      </c>
      <c r="O57" s="261">
        <v>433.4</v>
      </c>
      <c r="P57" s="262">
        <v>0.8</v>
      </c>
      <c r="Q57" s="259" t="s">
        <v>135</v>
      </c>
      <c r="R57" s="259">
        <f t="shared" si="0"/>
        <v>56</v>
      </c>
      <c r="S57" s="263">
        <f t="shared" si="1"/>
        <v>5</v>
      </c>
      <c r="T57" s="263">
        <v>189</v>
      </c>
      <c r="U57" s="263">
        <v>227</v>
      </c>
      <c r="V57" s="263">
        <v>210</v>
      </c>
    </row>
    <row r="58" spans="1:22" x14ac:dyDescent="0.3">
      <c r="A58" s="264">
        <v>57</v>
      </c>
      <c r="B58" s="249">
        <v>55</v>
      </c>
      <c r="C58" s="111">
        <v>22</v>
      </c>
      <c r="D58" s="115">
        <v>23</v>
      </c>
      <c r="E58" s="240">
        <v>50</v>
      </c>
      <c r="F58" s="52"/>
      <c r="G58" s="249">
        <v>55</v>
      </c>
      <c r="H58" s="265">
        <v>57</v>
      </c>
      <c r="I58" s="111" t="s">
        <v>31</v>
      </c>
      <c r="J58" s="115" t="s">
        <v>8</v>
      </c>
      <c r="K58" s="240" t="s">
        <v>49</v>
      </c>
      <c r="L58" s="52" t="s">
        <v>71</v>
      </c>
      <c r="M58" s="249" t="s">
        <v>134</v>
      </c>
      <c r="N58" s="265" t="s">
        <v>136</v>
      </c>
      <c r="O58" s="266">
        <v>430.5</v>
      </c>
      <c r="P58" s="267">
        <v>0.7</v>
      </c>
      <c r="Q58" s="264" t="s">
        <v>136</v>
      </c>
      <c r="R58" s="264">
        <f t="shared" si="0"/>
        <v>57</v>
      </c>
      <c r="S58" s="268">
        <f t="shared" si="1"/>
        <v>5</v>
      </c>
      <c r="T58" s="268">
        <v>202</v>
      </c>
      <c r="U58" s="268">
        <v>232</v>
      </c>
      <c r="V58" s="268">
        <v>220</v>
      </c>
    </row>
    <row r="59" spans="1:22" x14ac:dyDescent="0.3">
      <c r="A59" s="253">
        <v>58</v>
      </c>
      <c r="B59" s="240">
        <v>50</v>
      </c>
      <c r="C59" s="111">
        <v>22</v>
      </c>
      <c r="D59" s="115">
        <v>23</v>
      </c>
      <c r="E59" s="240">
        <v>50</v>
      </c>
      <c r="F59" s="52"/>
      <c r="G59" s="254">
        <v>58</v>
      </c>
      <c r="H59" s="254"/>
      <c r="I59" s="111" t="s">
        <v>31</v>
      </c>
      <c r="J59" s="115" t="s">
        <v>8</v>
      </c>
      <c r="K59" s="240" t="s">
        <v>49</v>
      </c>
      <c r="L59" s="52" t="s">
        <v>71</v>
      </c>
      <c r="M59" s="254" t="s">
        <v>137</v>
      </c>
      <c r="N59" s="254"/>
      <c r="O59" s="254">
        <v>427.4</v>
      </c>
      <c r="P59" s="269">
        <v>0.5</v>
      </c>
      <c r="Q59" s="253" t="s">
        <v>137</v>
      </c>
      <c r="R59" s="253">
        <f t="shared" si="0"/>
        <v>58</v>
      </c>
      <c r="S59" s="257">
        <f t="shared" si="1"/>
        <v>4</v>
      </c>
      <c r="T59" s="257">
        <v>188</v>
      </c>
      <c r="U59" s="257">
        <v>226</v>
      </c>
      <c r="V59" s="257">
        <v>219</v>
      </c>
    </row>
    <row r="60" spans="1:22" x14ac:dyDescent="0.3">
      <c r="A60" s="270">
        <v>59</v>
      </c>
      <c r="B60" s="254">
        <v>58</v>
      </c>
      <c r="C60" s="111">
        <v>22</v>
      </c>
      <c r="D60" s="115">
        <v>23</v>
      </c>
      <c r="E60" s="240">
        <v>50</v>
      </c>
      <c r="F60" s="52"/>
      <c r="G60" s="254">
        <v>58</v>
      </c>
      <c r="H60" s="271">
        <v>59</v>
      </c>
      <c r="I60" s="111" t="s">
        <v>31</v>
      </c>
      <c r="J60" s="115" t="s">
        <v>8</v>
      </c>
      <c r="K60" s="240" t="s">
        <v>49</v>
      </c>
      <c r="L60" s="52" t="s">
        <v>71</v>
      </c>
      <c r="M60" s="254" t="s">
        <v>137</v>
      </c>
      <c r="N60" s="271" t="s">
        <v>138</v>
      </c>
      <c r="O60" s="272">
        <v>427.4</v>
      </c>
      <c r="P60" s="273">
        <v>0.5</v>
      </c>
      <c r="Q60" s="270" t="s">
        <v>138</v>
      </c>
      <c r="R60" s="270">
        <f t="shared" si="0"/>
        <v>59</v>
      </c>
      <c r="S60" s="274">
        <f t="shared" si="1"/>
        <v>5</v>
      </c>
      <c r="T60" s="274">
        <v>200</v>
      </c>
      <c r="U60" s="274">
        <v>232</v>
      </c>
      <c r="V60" s="274">
        <v>229</v>
      </c>
    </row>
    <row r="61" spans="1:22" x14ac:dyDescent="0.3">
      <c r="A61" s="275">
        <v>60</v>
      </c>
      <c r="B61" s="254">
        <v>58</v>
      </c>
      <c r="C61" s="111">
        <v>22</v>
      </c>
      <c r="D61" s="115">
        <v>23</v>
      </c>
      <c r="E61" s="240">
        <v>50</v>
      </c>
      <c r="F61" s="52"/>
      <c r="G61" s="254">
        <v>58</v>
      </c>
      <c r="H61" s="276">
        <v>60</v>
      </c>
      <c r="I61" s="111" t="s">
        <v>31</v>
      </c>
      <c r="J61" s="115" t="s">
        <v>8</v>
      </c>
      <c r="K61" s="240" t="s">
        <v>49</v>
      </c>
      <c r="L61" s="52" t="s">
        <v>71</v>
      </c>
      <c r="M61" s="254" t="s">
        <v>137</v>
      </c>
      <c r="N61" s="276" t="s">
        <v>139</v>
      </c>
      <c r="O61" s="277">
        <v>425.6</v>
      </c>
      <c r="P61" s="278">
        <v>0.9</v>
      </c>
      <c r="Q61" s="275" t="s">
        <v>139</v>
      </c>
      <c r="R61" s="275">
        <f t="shared" si="0"/>
        <v>60</v>
      </c>
      <c r="S61" s="279">
        <f t="shared" si="1"/>
        <v>5</v>
      </c>
      <c r="T61" s="279">
        <v>214</v>
      </c>
      <c r="U61" s="279">
        <v>237</v>
      </c>
      <c r="V61" s="279">
        <v>230</v>
      </c>
    </row>
    <row r="62" spans="1:22" x14ac:dyDescent="0.3">
      <c r="A62" s="280">
        <v>61</v>
      </c>
      <c r="B62" s="240">
        <v>50</v>
      </c>
      <c r="C62" s="111">
        <v>22</v>
      </c>
      <c r="D62" s="115">
        <v>23</v>
      </c>
      <c r="E62" s="240">
        <v>50</v>
      </c>
      <c r="F62" s="52"/>
      <c r="G62" s="281">
        <v>61</v>
      </c>
      <c r="H62" s="281"/>
      <c r="I62" s="111" t="s">
        <v>31</v>
      </c>
      <c r="J62" s="115" t="s">
        <v>8</v>
      </c>
      <c r="K62" s="240" t="s">
        <v>49</v>
      </c>
      <c r="L62" s="52" t="s">
        <v>71</v>
      </c>
      <c r="M62" s="281" t="s">
        <v>140</v>
      </c>
      <c r="N62" s="281"/>
      <c r="O62" s="282">
        <v>423</v>
      </c>
      <c r="P62" s="283">
        <v>2.2999999999999998</v>
      </c>
      <c r="Q62" s="280" t="s">
        <v>140</v>
      </c>
      <c r="R62" s="280">
        <f t="shared" si="0"/>
        <v>61</v>
      </c>
      <c r="S62" s="284">
        <f t="shared" si="1"/>
        <v>4</v>
      </c>
      <c r="T62" s="284">
        <v>227</v>
      </c>
      <c r="U62" s="284">
        <v>242</v>
      </c>
      <c r="V62" s="284">
        <v>230</v>
      </c>
    </row>
    <row r="63" spans="1:22" x14ac:dyDescent="0.3">
      <c r="A63" s="285">
        <v>62</v>
      </c>
      <c r="B63" s="115">
        <v>23</v>
      </c>
      <c r="C63" s="111">
        <v>22</v>
      </c>
      <c r="D63" s="115">
        <v>23</v>
      </c>
      <c r="E63" s="286">
        <v>62</v>
      </c>
      <c r="F63" s="286"/>
      <c r="G63" s="286"/>
      <c r="H63" s="286"/>
      <c r="I63" s="111" t="s">
        <v>31</v>
      </c>
      <c r="J63" s="115" t="s">
        <v>8</v>
      </c>
      <c r="K63" s="286" t="s">
        <v>41</v>
      </c>
      <c r="L63" s="286" t="s">
        <v>71</v>
      </c>
      <c r="M63" s="286"/>
      <c r="N63" s="286"/>
      <c r="O63" s="286">
        <v>419.2</v>
      </c>
      <c r="P63" s="287">
        <v>3.2</v>
      </c>
      <c r="Q63" s="285" t="s">
        <v>41</v>
      </c>
      <c r="R63" s="285">
        <f t="shared" si="0"/>
        <v>62</v>
      </c>
      <c r="S63" s="288">
        <f t="shared" si="1"/>
        <v>3</v>
      </c>
      <c r="T63" s="288">
        <v>204</v>
      </c>
      <c r="U63" s="288">
        <v>157</v>
      </c>
      <c r="V63" s="288">
        <v>92</v>
      </c>
    </row>
    <row r="64" spans="1:22" x14ac:dyDescent="0.3">
      <c r="A64" s="289">
        <v>63</v>
      </c>
      <c r="B64" s="286">
        <v>62</v>
      </c>
      <c r="C64" s="111">
        <v>22</v>
      </c>
      <c r="D64" s="115">
        <v>23</v>
      </c>
      <c r="E64" s="286">
        <v>62</v>
      </c>
      <c r="F64" s="52"/>
      <c r="G64" s="290">
        <v>63</v>
      </c>
      <c r="H64" s="290"/>
      <c r="I64" s="111" t="s">
        <v>31</v>
      </c>
      <c r="J64" s="115" t="s">
        <v>8</v>
      </c>
      <c r="K64" s="286" t="s">
        <v>41</v>
      </c>
      <c r="L64" s="52" t="s">
        <v>71</v>
      </c>
      <c r="M64" s="290" t="s">
        <v>114</v>
      </c>
      <c r="N64" s="290"/>
      <c r="O64" s="290">
        <v>419.2</v>
      </c>
      <c r="P64" s="291">
        <v>3.2</v>
      </c>
      <c r="Q64" s="289" t="s">
        <v>43</v>
      </c>
      <c r="R64" s="289">
        <f t="shared" si="0"/>
        <v>63</v>
      </c>
      <c r="S64" s="292">
        <f t="shared" si="1"/>
        <v>4</v>
      </c>
      <c r="T64" s="292">
        <v>226</v>
      </c>
      <c r="U64" s="292">
        <v>181</v>
      </c>
      <c r="V64" s="292">
        <v>111</v>
      </c>
    </row>
    <row r="65" spans="1:22" x14ac:dyDescent="0.3">
      <c r="A65" s="293">
        <v>64</v>
      </c>
      <c r="B65" s="290">
        <v>63</v>
      </c>
      <c r="C65" s="111">
        <v>22</v>
      </c>
      <c r="D65" s="115">
        <v>23</v>
      </c>
      <c r="E65" s="286">
        <v>62</v>
      </c>
      <c r="F65" s="52"/>
      <c r="G65" s="290">
        <v>63</v>
      </c>
      <c r="H65" s="294">
        <v>64</v>
      </c>
      <c r="I65" s="111" t="s">
        <v>31</v>
      </c>
      <c r="J65" s="115" t="s">
        <v>8</v>
      </c>
      <c r="K65" s="286" t="s">
        <v>41</v>
      </c>
      <c r="L65" s="52" t="s">
        <v>71</v>
      </c>
      <c r="M65" s="290" t="s">
        <v>116</v>
      </c>
      <c r="N65" s="294" t="s">
        <v>141</v>
      </c>
      <c r="O65" s="295">
        <v>419.2</v>
      </c>
      <c r="P65" s="296">
        <v>3.2</v>
      </c>
      <c r="Q65" s="293" t="s">
        <v>141</v>
      </c>
      <c r="R65" s="293">
        <f t="shared" si="0"/>
        <v>64</v>
      </c>
      <c r="S65" s="297">
        <f t="shared" si="1"/>
        <v>5</v>
      </c>
      <c r="T65" s="297">
        <v>227</v>
      </c>
      <c r="U65" s="297">
        <v>190</v>
      </c>
      <c r="V65" s="297">
        <v>121</v>
      </c>
    </row>
    <row r="66" spans="1:22" x14ac:dyDescent="0.3">
      <c r="A66" s="298">
        <v>65</v>
      </c>
      <c r="B66" s="290">
        <v>63</v>
      </c>
      <c r="C66" s="111">
        <v>22</v>
      </c>
      <c r="D66" s="115">
        <v>23</v>
      </c>
      <c r="E66" s="286">
        <v>62</v>
      </c>
      <c r="F66" s="52"/>
      <c r="G66" s="290">
        <v>63</v>
      </c>
      <c r="H66" s="299">
        <v>65</v>
      </c>
      <c r="I66" s="111" t="s">
        <v>31</v>
      </c>
      <c r="J66" s="115" t="s">
        <v>8</v>
      </c>
      <c r="K66" s="286" t="s">
        <v>41</v>
      </c>
      <c r="L66" s="52" t="s">
        <v>71</v>
      </c>
      <c r="M66" s="290" t="s">
        <v>116</v>
      </c>
      <c r="N66" s="299" t="s">
        <v>142</v>
      </c>
      <c r="O66" s="300">
        <v>410.8</v>
      </c>
      <c r="P66" s="301">
        <v>2.8</v>
      </c>
      <c r="Q66" s="298" t="s">
        <v>142</v>
      </c>
      <c r="R66" s="298">
        <f t="shared" si="0"/>
        <v>65</v>
      </c>
      <c r="S66" s="302">
        <f t="shared" si="1"/>
        <v>5</v>
      </c>
      <c r="T66" s="302">
        <v>227</v>
      </c>
      <c r="U66" s="302">
        <v>200</v>
      </c>
      <c r="V66" s="302">
        <v>133</v>
      </c>
    </row>
    <row r="67" spans="1:22" x14ac:dyDescent="0.3">
      <c r="A67" s="303">
        <v>66</v>
      </c>
      <c r="B67" s="290">
        <v>63</v>
      </c>
      <c r="C67" s="111">
        <v>22</v>
      </c>
      <c r="D67" s="115">
        <v>23</v>
      </c>
      <c r="E67" s="286">
        <v>62</v>
      </c>
      <c r="F67" s="52"/>
      <c r="G67" s="290">
        <v>63</v>
      </c>
      <c r="H67" s="304">
        <v>66</v>
      </c>
      <c r="I67" s="111" t="s">
        <v>31</v>
      </c>
      <c r="J67" s="115" t="s">
        <v>8</v>
      </c>
      <c r="K67" s="286" t="s">
        <v>41</v>
      </c>
      <c r="L67" s="52" t="s">
        <v>71</v>
      </c>
      <c r="M67" s="290" t="s">
        <v>116</v>
      </c>
      <c r="N67" s="304" t="s">
        <v>143</v>
      </c>
      <c r="O67" s="305">
        <v>407.6</v>
      </c>
      <c r="P67" s="306">
        <v>2.6</v>
      </c>
      <c r="Q67" s="303" t="s">
        <v>143</v>
      </c>
      <c r="R67" s="303">
        <f t="shared" ref="R67:R130" si="2">A67</f>
        <v>66</v>
      </c>
      <c r="S67" s="307">
        <f t="shared" ref="S67:S130" si="3">COUNT(C67:H67)</f>
        <v>5</v>
      </c>
      <c r="T67" s="307">
        <v>229</v>
      </c>
      <c r="U67" s="307">
        <v>209</v>
      </c>
      <c r="V67" s="307">
        <v>144</v>
      </c>
    </row>
    <row r="68" spans="1:22" x14ac:dyDescent="0.3">
      <c r="A68" s="308">
        <v>67</v>
      </c>
      <c r="B68" s="286">
        <v>62</v>
      </c>
      <c r="C68" s="111">
        <v>22</v>
      </c>
      <c r="D68" s="115">
        <v>23</v>
      </c>
      <c r="E68" s="286">
        <v>62</v>
      </c>
      <c r="F68" s="52"/>
      <c r="G68" s="309">
        <v>67</v>
      </c>
      <c r="H68" s="309"/>
      <c r="I68" s="111" t="s">
        <v>31</v>
      </c>
      <c r="J68" s="115" t="s">
        <v>8</v>
      </c>
      <c r="K68" s="286" t="s">
        <v>41</v>
      </c>
      <c r="L68" s="52" t="s">
        <v>71</v>
      </c>
      <c r="M68" s="309" t="s">
        <v>119</v>
      </c>
      <c r="N68" s="309"/>
      <c r="O68" s="309">
        <v>393.3</v>
      </c>
      <c r="P68" s="310">
        <v>1.2</v>
      </c>
      <c r="Q68" s="308" t="s">
        <v>47</v>
      </c>
      <c r="R68" s="308">
        <f t="shared" si="2"/>
        <v>67</v>
      </c>
      <c r="S68" s="311">
        <f t="shared" si="3"/>
        <v>4</v>
      </c>
      <c r="T68" s="311">
        <v>239</v>
      </c>
      <c r="U68" s="311">
        <v>204</v>
      </c>
      <c r="V68" s="311">
        <v>132</v>
      </c>
    </row>
    <row r="69" spans="1:22" x14ac:dyDescent="0.3">
      <c r="A69" s="312">
        <v>68</v>
      </c>
      <c r="B69" s="309">
        <v>67</v>
      </c>
      <c r="C69" s="111">
        <v>22</v>
      </c>
      <c r="D69" s="115">
        <v>23</v>
      </c>
      <c r="E69" s="286">
        <v>62</v>
      </c>
      <c r="F69" s="52"/>
      <c r="G69" s="309">
        <v>67</v>
      </c>
      <c r="H69" s="313">
        <v>68</v>
      </c>
      <c r="I69" s="111" t="s">
        <v>31</v>
      </c>
      <c r="J69" s="115" t="s">
        <v>8</v>
      </c>
      <c r="K69" s="286" t="s">
        <v>41</v>
      </c>
      <c r="L69" s="52" t="s">
        <v>71</v>
      </c>
      <c r="M69" s="309" t="s">
        <v>121</v>
      </c>
      <c r="N69" s="313" t="s">
        <v>144</v>
      </c>
      <c r="O69" s="314">
        <v>393.3</v>
      </c>
      <c r="P69" s="315">
        <v>1.2</v>
      </c>
      <c r="Q69" s="312" t="s">
        <v>144</v>
      </c>
      <c r="R69" s="312">
        <f t="shared" si="2"/>
        <v>68</v>
      </c>
      <c r="S69" s="316">
        <f t="shared" si="3"/>
        <v>5</v>
      </c>
      <c r="T69" s="316">
        <v>240</v>
      </c>
      <c r="U69" s="316">
        <v>214</v>
      </c>
      <c r="V69" s="316">
        <v>144</v>
      </c>
    </row>
    <row r="70" spans="1:22" x14ac:dyDescent="0.3">
      <c r="A70" s="317">
        <v>69</v>
      </c>
      <c r="B70" s="309">
        <v>67</v>
      </c>
      <c r="C70" s="111">
        <v>22</v>
      </c>
      <c r="D70" s="115">
        <v>23</v>
      </c>
      <c r="E70" s="286">
        <v>62</v>
      </c>
      <c r="F70" s="52"/>
      <c r="G70" s="309">
        <v>67</v>
      </c>
      <c r="H70" s="318">
        <v>69</v>
      </c>
      <c r="I70" s="111" t="s">
        <v>31</v>
      </c>
      <c r="J70" s="115" t="s">
        <v>8</v>
      </c>
      <c r="K70" s="286" t="s">
        <v>41</v>
      </c>
      <c r="L70" s="52" t="s">
        <v>71</v>
      </c>
      <c r="M70" s="309" t="s">
        <v>121</v>
      </c>
      <c r="N70" s="318" t="s">
        <v>50</v>
      </c>
      <c r="O70" s="319">
        <v>387.7</v>
      </c>
      <c r="P70" s="320">
        <v>0.8</v>
      </c>
      <c r="Q70" s="317" t="s">
        <v>50</v>
      </c>
      <c r="R70" s="317">
        <f t="shared" si="2"/>
        <v>69</v>
      </c>
      <c r="S70" s="321">
        <f t="shared" si="3"/>
        <v>5</v>
      </c>
      <c r="T70" s="321">
        <v>240</v>
      </c>
      <c r="U70" s="321">
        <v>224</v>
      </c>
      <c r="V70" s="321">
        <v>155</v>
      </c>
    </row>
    <row r="71" spans="1:22" x14ac:dyDescent="0.3">
      <c r="A71" s="322">
        <v>70</v>
      </c>
      <c r="B71" s="286">
        <v>62</v>
      </c>
      <c r="C71" s="111">
        <v>22</v>
      </c>
      <c r="D71" s="115">
        <v>23</v>
      </c>
      <c r="E71" s="286">
        <v>62</v>
      </c>
      <c r="F71" s="52"/>
      <c r="G71" s="323">
        <v>70</v>
      </c>
      <c r="H71" s="323"/>
      <c r="I71" s="111" t="s">
        <v>31</v>
      </c>
      <c r="J71" s="115" t="s">
        <v>8</v>
      </c>
      <c r="K71" s="286" t="s">
        <v>41</v>
      </c>
      <c r="L71" s="52" t="s">
        <v>71</v>
      </c>
      <c r="M71" s="323" t="s">
        <v>124</v>
      </c>
      <c r="N71" s="323"/>
      <c r="O71" s="323">
        <v>382.7</v>
      </c>
      <c r="P71" s="324">
        <v>1.6</v>
      </c>
      <c r="Q71" s="322" t="s">
        <v>19</v>
      </c>
      <c r="R71" s="322">
        <f t="shared" si="2"/>
        <v>70</v>
      </c>
      <c r="S71" s="325">
        <f t="shared" si="3"/>
        <v>4</v>
      </c>
      <c r="T71" s="325">
        <v>239</v>
      </c>
      <c r="U71" s="325">
        <v>224</v>
      </c>
      <c r="V71" s="325">
        <v>174</v>
      </c>
    </row>
    <row r="72" spans="1:22" x14ac:dyDescent="0.3">
      <c r="A72" s="326">
        <v>71</v>
      </c>
      <c r="B72" s="323">
        <v>70</v>
      </c>
      <c r="C72" s="111">
        <v>22</v>
      </c>
      <c r="D72" s="115">
        <v>23</v>
      </c>
      <c r="E72" s="286">
        <v>62</v>
      </c>
      <c r="F72" s="52"/>
      <c r="G72" s="323">
        <v>70</v>
      </c>
      <c r="H72" s="327">
        <v>71</v>
      </c>
      <c r="I72" s="111" t="s">
        <v>31</v>
      </c>
      <c r="J72" s="115" t="s">
        <v>8</v>
      </c>
      <c r="K72" s="286" t="s">
        <v>41</v>
      </c>
      <c r="L72" s="52" t="s">
        <v>71</v>
      </c>
      <c r="M72" s="323" t="s">
        <v>126</v>
      </c>
      <c r="N72" s="327" t="s">
        <v>145</v>
      </c>
      <c r="O72" s="328">
        <v>382.7</v>
      </c>
      <c r="P72" s="329">
        <v>1.6</v>
      </c>
      <c r="Q72" s="326" t="s">
        <v>145</v>
      </c>
      <c r="R72" s="326">
        <f t="shared" si="2"/>
        <v>71</v>
      </c>
      <c r="S72" s="330">
        <f t="shared" si="3"/>
        <v>5</v>
      </c>
      <c r="T72" s="330">
        <v>240</v>
      </c>
      <c r="U72" s="330">
        <v>233</v>
      </c>
      <c r="V72" s="330">
        <v>188</v>
      </c>
    </row>
    <row r="73" spans="1:22" x14ac:dyDescent="0.3">
      <c r="A73" s="331">
        <v>72</v>
      </c>
      <c r="B73" s="323">
        <v>70</v>
      </c>
      <c r="C73" s="111">
        <v>22</v>
      </c>
      <c r="D73" s="115">
        <v>23</v>
      </c>
      <c r="E73" s="286">
        <v>62</v>
      </c>
      <c r="F73" s="52"/>
      <c r="G73" s="323">
        <v>70</v>
      </c>
      <c r="H73" s="332">
        <v>72</v>
      </c>
      <c r="I73" s="111" t="s">
        <v>31</v>
      </c>
      <c r="J73" s="115" t="s">
        <v>8</v>
      </c>
      <c r="K73" s="286" t="s">
        <v>41</v>
      </c>
      <c r="L73" s="52" t="s">
        <v>71</v>
      </c>
      <c r="M73" s="323" t="s">
        <v>126</v>
      </c>
      <c r="N73" s="332" t="s">
        <v>146</v>
      </c>
      <c r="O73" s="333">
        <v>372.2</v>
      </c>
      <c r="P73" s="334">
        <v>1.6</v>
      </c>
      <c r="Q73" s="331" t="s">
        <v>146</v>
      </c>
      <c r="R73" s="331">
        <f t="shared" si="2"/>
        <v>72</v>
      </c>
      <c r="S73" s="335">
        <f t="shared" si="3"/>
        <v>5</v>
      </c>
      <c r="T73" s="335">
        <v>240</v>
      </c>
      <c r="U73" s="335">
        <v>234</v>
      </c>
      <c r="V73" s="335">
        <v>206</v>
      </c>
    </row>
    <row r="74" spans="1:22" x14ac:dyDescent="0.3">
      <c r="A74" s="336">
        <v>73</v>
      </c>
      <c r="B74" s="115">
        <v>23</v>
      </c>
      <c r="C74" s="111">
        <v>22</v>
      </c>
      <c r="D74" s="115">
        <v>23</v>
      </c>
      <c r="E74" s="337">
        <v>73</v>
      </c>
      <c r="F74" s="337"/>
      <c r="G74" s="337"/>
      <c r="H74" s="337"/>
      <c r="I74" s="111" t="s">
        <v>31</v>
      </c>
      <c r="J74" s="115" t="s">
        <v>8</v>
      </c>
      <c r="K74" s="337" t="s">
        <v>44</v>
      </c>
      <c r="L74" s="337" t="s">
        <v>71</v>
      </c>
      <c r="M74" s="337"/>
      <c r="N74" s="337"/>
      <c r="O74" s="337">
        <v>358.9</v>
      </c>
      <c r="P74" s="338">
        <v>0.4</v>
      </c>
      <c r="Q74" s="336" t="s">
        <v>44</v>
      </c>
      <c r="R74" s="336">
        <f t="shared" si="2"/>
        <v>73</v>
      </c>
      <c r="S74" s="339">
        <f t="shared" si="3"/>
        <v>3</v>
      </c>
      <c r="T74" s="339">
        <v>105</v>
      </c>
      <c r="U74" s="339">
        <v>172</v>
      </c>
      <c r="V74" s="339">
        <v>176</v>
      </c>
    </row>
    <row r="75" spans="1:22" x14ac:dyDescent="0.3">
      <c r="A75" s="340">
        <v>74</v>
      </c>
      <c r="B75" s="337">
        <v>73</v>
      </c>
      <c r="C75" s="111">
        <v>22</v>
      </c>
      <c r="D75" s="115">
        <v>23</v>
      </c>
      <c r="E75" s="337">
        <v>73</v>
      </c>
      <c r="F75" s="341">
        <v>74</v>
      </c>
      <c r="G75" s="341"/>
      <c r="H75" s="341"/>
      <c r="I75" s="111" t="s">
        <v>31</v>
      </c>
      <c r="J75" s="115" t="s">
        <v>8</v>
      </c>
      <c r="K75" s="337" t="s">
        <v>44</v>
      </c>
      <c r="L75" s="341" t="s">
        <v>46</v>
      </c>
      <c r="M75" s="341"/>
      <c r="N75" s="341"/>
      <c r="O75" s="341">
        <v>358.9</v>
      </c>
      <c r="P75" s="342">
        <v>0.4</v>
      </c>
      <c r="Q75" s="340" t="s">
        <v>46</v>
      </c>
      <c r="R75" s="340">
        <f t="shared" si="2"/>
        <v>74</v>
      </c>
      <c r="S75" s="343">
        <f>COUNT(C75:H75)-1</f>
        <v>3</v>
      </c>
      <c r="T75" s="343">
        <v>115</v>
      </c>
      <c r="U75" s="343">
        <v>157</v>
      </c>
      <c r="V75" s="343">
        <v>132</v>
      </c>
    </row>
    <row r="76" spans="1:22" x14ac:dyDescent="0.3">
      <c r="A76" s="344">
        <v>75</v>
      </c>
      <c r="B76" s="341">
        <v>74</v>
      </c>
      <c r="C76" s="111">
        <v>22</v>
      </c>
      <c r="D76" s="115">
        <v>23</v>
      </c>
      <c r="E76" s="337">
        <v>73</v>
      </c>
      <c r="F76" s="341">
        <v>74</v>
      </c>
      <c r="G76" s="345">
        <v>75</v>
      </c>
      <c r="H76" s="345"/>
      <c r="I76" s="111" t="s">
        <v>31</v>
      </c>
      <c r="J76" s="115" t="s">
        <v>8</v>
      </c>
      <c r="K76" s="337" t="s">
        <v>44</v>
      </c>
      <c r="L76" s="341" t="s">
        <v>46</v>
      </c>
      <c r="M76" s="345" t="s">
        <v>114</v>
      </c>
      <c r="N76" s="345"/>
      <c r="O76" s="345">
        <v>358.9</v>
      </c>
      <c r="P76" s="346">
        <v>0.4</v>
      </c>
      <c r="Q76" s="344" t="s">
        <v>147</v>
      </c>
      <c r="R76" s="344">
        <f t="shared" si="2"/>
        <v>75</v>
      </c>
      <c r="S76" s="347">
        <f t="shared" ref="S76:S89" si="4">COUNT(C76:H76)-1</f>
        <v>4</v>
      </c>
      <c r="T76" s="347">
        <v>136</v>
      </c>
      <c r="U76" s="347">
        <v>178</v>
      </c>
      <c r="V76" s="347">
        <v>138</v>
      </c>
    </row>
    <row r="77" spans="1:22" x14ac:dyDescent="0.3">
      <c r="A77" s="122">
        <v>76</v>
      </c>
      <c r="B77" s="345">
        <v>75</v>
      </c>
      <c r="C77" s="111">
        <v>22</v>
      </c>
      <c r="D77" s="115">
        <v>23</v>
      </c>
      <c r="E77" s="337">
        <v>73</v>
      </c>
      <c r="F77" s="341">
        <v>74</v>
      </c>
      <c r="G77" s="345">
        <v>75</v>
      </c>
      <c r="H77" s="123">
        <v>76</v>
      </c>
      <c r="I77" s="111" t="s">
        <v>31</v>
      </c>
      <c r="J77" s="115" t="s">
        <v>8</v>
      </c>
      <c r="K77" s="337" t="s">
        <v>44</v>
      </c>
      <c r="L77" s="341" t="s">
        <v>46</v>
      </c>
      <c r="M77" s="345" t="s">
        <v>116</v>
      </c>
      <c r="N77" s="123" t="s">
        <v>148</v>
      </c>
      <c r="O77" s="348">
        <v>358.9</v>
      </c>
      <c r="P77" s="349">
        <v>0.4</v>
      </c>
      <c r="Q77" s="122" t="s">
        <v>148</v>
      </c>
      <c r="R77" s="122">
        <f t="shared" si="2"/>
        <v>76</v>
      </c>
      <c r="S77" s="125">
        <f t="shared" si="4"/>
        <v>5</v>
      </c>
      <c r="T77" s="125">
        <v>147</v>
      </c>
      <c r="U77" s="125">
        <v>182</v>
      </c>
      <c r="V77" s="125">
        <v>138</v>
      </c>
    </row>
    <row r="78" spans="1:22" x14ac:dyDescent="0.3">
      <c r="A78" s="350">
        <v>77</v>
      </c>
      <c r="B78" s="341">
        <v>74</v>
      </c>
      <c r="C78" s="111">
        <v>22</v>
      </c>
      <c r="D78" s="115">
        <v>23</v>
      </c>
      <c r="E78" s="337">
        <v>73</v>
      </c>
      <c r="F78" s="341">
        <v>74</v>
      </c>
      <c r="G78" s="351">
        <v>77</v>
      </c>
      <c r="H78" s="351"/>
      <c r="I78" s="111" t="s">
        <v>31</v>
      </c>
      <c r="J78" s="115" t="s">
        <v>8</v>
      </c>
      <c r="K78" s="337" t="s">
        <v>44</v>
      </c>
      <c r="L78" s="341" t="s">
        <v>46</v>
      </c>
      <c r="M78" s="351" t="s">
        <v>119</v>
      </c>
      <c r="N78" s="351"/>
      <c r="O78" s="351">
        <v>346.7</v>
      </c>
      <c r="P78" s="352">
        <v>0.4</v>
      </c>
      <c r="Q78" s="350" t="s">
        <v>149</v>
      </c>
      <c r="R78" s="350">
        <f t="shared" si="2"/>
        <v>77</v>
      </c>
      <c r="S78" s="353">
        <f t="shared" si="4"/>
        <v>4</v>
      </c>
      <c r="T78" s="353">
        <v>159</v>
      </c>
      <c r="U78" s="353">
        <v>185</v>
      </c>
      <c r="V78" s="353">
        <v>137</v>
      </c>
    </row>
    <row r="79" spans="1:22" x14ac:dyDescent="0.3">
      <c r="A79" s="354">
        <v>78</v>
      </c>
      <c r="B79" s="351">
        <v>77</v>
      </c>
      <c r="C79" s="111">
        <v>22</v>
      </c>
      <c r="D79" s="115">
        <v>23</v>
      </c>
      <c r="E79" s="337">
        <v>73</v>
      </c>
      <c r="F79" s="341">
        <v>74</v>
      </c>
      <c r="G79" s="351">
        <v>77</v>
      </c>
      <c r="H79" s="355">
        <v>78</v>
      </c>
      <c r="I79" s="111" t="s">
        <v>31</v>
      </c>
      <c r="J79" s="115" t="s">
        <v>8</v>
      </c>
      <c r="K79" s="337" t="s">
        <v>44</v>
      </c>
      <c r="L79" s="341" t="s">
        <v>46</v>
      </c>
      <c r="M79" s="351" t="s">
        <v>121</v>
      </c>
      <c r="N79" s="355" t="s">
        <v>150</v>
      </c>
      <c r="O79" s="356">
        <v>346.7</v>
      </c>
      <c r="P79" s="357">
        <v>0.4</v>
      </c>
      <c r="Q79" s="354" t="s">
        <v>150</v>
      </c>
      <c r="R79" s="354">
        <f t="shared" si="2"/>
        <v>78</v>
      </c>
      <c r="S79" s="358">
        <f t="shared" si="4"/>
        <v>5</v>
      </c>
      <c r="T79" s="358">
        <v>171</v>
      </c>
      <c r="U79" s="358">
        <v>189</v>
      </c>
      <c r="V79" s="358">
        <v>137</v>
      </c>
    </row>
    <row r="80" spans="1:22" x14ac:dyDescent="0.3">
      <c r="A80" s="359">
        <v>79</v>
      </c>
      <c r="B80" s="341">
        <v>74</v>
      </c>
      <c r="C80" s="111">
        <v>22</v>
      </c>
      <c r="D80" s="115">
        <v>23</v>
      </c>
      <c r="E80" s="337">
        <v>73</v>
      </c>
      <c r="F80" s="341">
        <v>74</v>
      </c>
      <c r="G80" s="360">
        <v>79</v>
      </c>
      <c r="H80" s="360"/>
      <c r="I80" s="111" t="s">
        <v>31</v>
      </c>
      <c r="J80" s="115" t="s">
        <v>8</v>
      </c>
      <c r="K80" s="337" t="s">
        <v>44</v>
      </c>
      <c r="L80" s="341" t="s">
        <v>46</v>
      </c>
      <c r="M80" s="360" t="s">
        <v>124</v>
      </c>
      <c r="N80" s="360"/>
      <c r="O80" s="360">
        <v>330.9</v>
      </c>
      <c r="P80" s="361">
        <v>0.2</v>
      </c>
      <c r="Q80" s="359" t="s">
        <v>151</v>
      </c>
      <c r="R80" s="359">
        <f t="shared" si="2"/>
        <v>79</v>
      </c>
      <c r="S80" s="362">
        <f t="shared" si="4"/>
        <v>4</v>
      </c>
      <c r="T80" s="362">
        <v>183</v>
      </c>
      <c r="U80" s="362">
        <v>194</v>
      </c>
      <c r="V80" s="362">
        <v>137</v>
      </c>
    </row>
    <row r="81" spans="1:22" x14ac:dyDescent="0.3">
      <c r="A81" s="363">
        <v>80</v>
      </c>
      <c r="B81" s="360">
        <v>79</v>
      </c>
      <c r="C81" s="111">
        <v>22</v>
      </c>
      <c r="D81" s="115">
        <v>23</v>
      </c>
      <c r="E81" s="337">
        <v>73</v>
      </c>
      <c r="F81" s="341">
        <v>74</v>
      </c>
      <c r="G81" s="360">
        <v>79</v>
      </c>
      <c r="H81" s="364">
        <v>80</v>
      </c>
      <c r="I81" s="111" t="s">
        <v>31</v>
      </c>
      <c r="J81" s="115" t="s">
        <v>8</v>
      </c>
      <c r="K81" s="337" t="s">
        <v>44</v>
      </c>
      <c r="L81" s="341" t="s">
        <v>46</v>
      </c>
      <c r="M81" s="360" t="s">
        <v>126</v>
      </c>
      <c r="N81" s="364" t="s">
        <v>152</v>
      </c>
      <c r="O81" s="365">
        <v>330.9</v>
      </c>
      <c r="P81" s="366">
        <v>0.2</v>
      </c>
      <c r="Q81" s="363" t="s">
        <v>152</v>
      </c>
      <c r="R81" s="363">
        <f t="shared" si="2"/>
        <v>80</v>
      </c>
      <c r="S81" s="367">
        <f t="shared" si="4"/>
        <v>5</v>
      </c>
      <c r="T81" s="367">
        <v>193</v>
      </c>
      <c r="U81" s="367">
        <v>197</v>
      </c>
      <c r="V81" s="367">
        <v>136</v>
      </c>
    </row>
    <row r="82" spans="1:22" x14ac:dyDescent="0.3">
      <c r="A82" s="368">
        <v>81</v>
      </c>
      <c r="B82" s="337">
        <v>73</v>
      </c>
      <c r="C82" s="111">
        <v>22</v>
      </c>
      <c r="D82" s="115">
        <v>23</v>
      </c>
      <c r="E82" s="337">
        <v>73</v>
      </c>
      <c r="F82" s="369">
        <v>81</v>
      </c>
      <c r="G82" s="369"/>
      <c r="H82" s="369"/>
      <c r="I82" s="111" t="s">
        <v>31</v>
      </c>
      <c r="J82" s="115" t="s">
        <v>8</v>
      </c>
      <c r="K82" s="337" t="s">
        <v>44</v>
      </c>
      <c r="L82" s="369" t="s">
        <v>153</v>
      </c>
      <c r="M82" s="369"/>
      <c r="N82" s="369"/>
      <c r="O82" s="369">
        <v>323.2</v>
      </c>
      <c r="P82" s="370">
        <v>0.4</v>
      </c>
      <c r="Q82" s="368" t="s">
        <v>153</v>
      </c>
      <c r="R82" s="368">
        <f t="shared" si="2"/>
        <v>81</v>
      </c>
      <c r="S82" s="371">
        <f t="shared" si="4"/>
        <v>3</v>
      </c>
      <c r="T82" s="371">
        <v>153</v>
      </c>
      <c r="U82" s="371">
        <v>194</v>
      </c>
      <c r="V82" s="371">
        <v>197</v>
      </c>
    </row>
    <row r="83" spans="1:22" x14ac:dyDescent="0.3">
      <c r="A83" s="372">
        <v>82</v>
      </c>
      <c r="B83" s="369">
        <v>81</v>
      </c>
      <c r="C83" s="111">
        <v>22</v>
      </c>
      <c r="D83" s="115">
        <v>23</v>
      </c>
      <c r="E83" s="337">
        <v>73</v>
      </c>
      <c r="F83" s="369">
        <v>81</v>
      </c>
      <c r="G83" s="373">
        <v>82</v>
      </c>
      <c r="H83" s="373"/>
      <c r="I83" s="111" t="s">
        <v>31</v>
      </c>
      <c r="J83" s="115" t="s">
        <v>8</v>
      </c>
      <c r="K83" s="337" t="s">
        <v>44</v>
      </c>
      <c r="L83" s="369" t="s">
        <v>153</v>
      </c>
      <c r="M83" s="373" t="s">
        <v>114</v>
      </c>
      <c r="N83" s="373"/>
      <c r="O83" s="373">
        <v>323.2</v>
      </c>
      <c r="P83" s="374">
        <v>0.4</v>
      </c>
      <c r="Q83" s="372" t="s">
        <v>154</v>
      </c>
      <c r="R83" s="372">
        <f t="shared" si="2"/>
        <v>82</v>
      </c>
      <c r="S83" s="375">
        <f>COUNT(C83:H83)-1</f>
        <v>4</v>
      </c>
      <c r="T83" s="375">
        <v>141</v>
      </c>
      <c r="U83" s="375">
        <v>190</v>
      </c>
      <c r="V83" s="375">
        <v>197</v>
      </c>
    </row>
    <row r="84" spans="1:22" x14ac:dyDescent="0.3">
      <c r="A84" s="368">
        <v>83</v>
      </c>
      <c r="B84" s="373">
        <v>82</v>
      </c>
      <c r="C84" s="111">
        <v>22</v>
      </c>
      <c r="D84" s="115">
        <v>23</v>
      </c>
      <c r="E84" s="337">
        <v>73</v>
      </c>
      <c r="F84" s="369">
        <v>81</v>
      </c>
      <c r="G84" s="373">
        <v>82</v>
      </c>
      <c r="H84" s="369">
        <v>83</v>
      </c>
      <c r="I84" s="111" t="s">
        <v>31</v>
      </c>
      <c r="J84" s="115" t="s">
        <v>8</v>
      </c>
      <c r="K84" s="337" t="s">
        <v>44</v>
      </c>
      <c r="L84" s="369" t="s">
        <v>153</v>
      </c>
      <c r="M84" s="373" t="s">
        <v>116</v>
      </c>
      <c r="N84" s="369" t="s">
        <v>155</v>
      </c>
      <c r="O84" s="376">
        <v>323.2</v>
      </c>
      <c r="P84" s="377">
        <v>0.4</v>
      </c>
      <c r="Q84" s="368" t="s">
        <v>155</v>
      </c>
      <c r="R84" s="368">
        <f t="shared" si="2"/>
        <v>83</v>
      </c>
      <c r="S84" s="371">
        <f t="shared" si="4"/>
        <v>5</v>
      </c>
      <c r="T84" s="371">
        <v>153</v>
      </c>
      <c r="U84" s="371">
        <v>194</v>
      </c>
      <c r="V84" s="371">
        <v>197</v>
      </c>
    </row>
    <row r="85" spans="1:22" x14ac:dyDescent="0.3">
      <c r="A85" s="378">
        <v>84</v>
      </c>
      <c r="B85" s="369">
        <v>81</v>
      </c>
      <c r="C85" s="111">
        <v>22</v>
      </c>
      <c r="D85" s="115">
        <v>23</v>
      </c>
      <c r="E85" s="337">
        <v>73</v>
      </c>
      <c r="F85" s="369">
        <v>81</v>
      </c>
      <c r="G85" s="379">
        <v>84</v>
      </c>
      <c r="H85" s="379"/>
      <c r="I85" s="111" t="s">
        <v>31</v>
      </c>
      <c r="J85" s="115" t="s">
        <v>8</v>
      </c>
      <c r="K85" s="337" t="s">
        <v>44</v>
      </c>
      <c r="L85" s="369" t="s">
        <v>153</v>
      </c>
      <c r="M85" s="379" t="s">
        <v>119</v>
      </c>
      <c r="N85" s="379"/>
      <c r="O85" s="379">
        <v>315.2</v>
      </c>
      <c r="P85" s="380">
        <v>0.2</v>
      </c>
      <c r="Q85" s="378" t="s">
        <v>156</v>
      </c>
      <c r="R85" s="378">
        <f t="shared" si="2"/>
        <v>84</v>
      </c>
      <c r="S85" s="381">
        <f t="shared" si="4"/>
        <v>4</v>
      </c>
      <c r="T85" s="381">
        <v>165</v>
      </c>
      <c r="U85" s="381">
        <v>199</v>
      </c>
      <c r="V85" s="381">
        <v>199</v>
      </c>
    </row>
    <row r="86" spans="1:22" x14ac:dyDescent="0.3">
      <c r="A86" s="382">
        <v>85</v>
      </c>
      <c r="B86" s="383">
        <v>85</v>
      </c>
      <c r="C86" s="111">
        <v>22</v>
      </c>
      <c r="D86" s="115">
        <v>23</v>
      </c>
      <c r="E86" s="337">
        <v>73</v>
      </c>
      <c r="F86" s="369">
        <v>81</v>
      </c>
      <c r="G86" s="379">
        <v>84</v>
      </c>
      <c r="H86" s="383">
        <v>85</v>
      </c>
      <c r="I86" s="111" t="s">
        <v>31</v>
      </c>
      <c r="J86" s="115" t="s">
        <v>8</v>
      </c>
      <c r="K86" s="337" t="s">
        <v>44</v>
      </c>
      <c r="L86" s="369" t="s">
        <v>153</v>
      </c>
      <c r="M86" s="379" t="s">
        <v>121</v>
      </c>
      <c r="N86" s="383" t="s">
        <v>157</v>
      </c>
      <c r="O86" s="384">
        <v>315.2</v>
      </c>
      <c r="P86" s="385">
        <v>0.2</v>
      </c>
      <c r="Q86" s="382" t="s">
        <v>157</v>
      </c>
      <c r="R86" s="382">
        <f t="shared" si="2"/>
        <v>85</v>
      </c>
      <c r="S86" s="386">
        <f t="shared" si="4"/>
        <v>5</v>
      </c>
      <c r="T86" s="386">
        <v>178</v>
      </c>
      <c r="U86" s="386">
        <v>203</v>
      </c>
      <c r="V86" s="386">
        <v>199</v>
      </c>
    </row>
    <row r="87" spans="1:22" x14ac:dyDescent="0.3">
      <c r="A87" s="387">
        <v>86</v>
      </c>
      <c r="B87" s="369">
        <v>81</v>
      </c>
      <c r="C87" s="111">
        <v>22</v>
      </c>
      <c r="D87" s="115">
        <v>23</v>
      </c>
      <c r="E87" s="337">
        <v>73</v>
      </c>
      <c r="F87" s="369">
        <v>81</v>
      </c>
      <c r="G87" s="388">
        <v>86</v>
      </c>
      <c r="H87" s="388"/>
      <c r="I87" s="111" t="s">
        <v>31</v>
      </c>
      <c r="J87" s="115" t="s">
        <v>8</v>
      </c>
      <c r="K87" s="337" t="s">
        <v>44</v>
      </c>
      <c r="L87" s="369" t="s">
        <v>153</v>
      </c>
      <c r="M87" s="388" t="s">
        <v>124</v>
      </c>
      <c r="N87" s="388"/>
      <c r="O87" s="388">
        <v>307</v>
      </c>
      <c r="P87" s="389">
        <v>0.1</v>
      </c>
      <c r="Q87" s="387" t="s">
        <v>158</v>
      </c>
      <c r="R87" s="387">
        <f t="shared" si="2"/>
        <v>86</v>
      </c>
      <c r="S87" s="390">
        <f t="shared" si="4"/>
        <v>4</v>
      </c>
      <c r="T87" s="390">
        <v>190</v>
      </c>
      <c r="U87" s="390">
        <v>207</v>
      </c>
      <c r="V87" s="390">
        <v>200</v>
      </c>
    </row>
    <row r="88" spans="1:22" x14ac:dyDescent="0.3">
      <c r="A88" s="391">
        <v>87</v>
      </c>
      <c r="B88" s="388">
        <v>86</v>
      </c>
      <c r="C88" s="111">
        <v>22</v>
      </c>
      <c r="D88" s="115">
        <v>23</v>
      </c>
      <c r="E88" s="337">
        <v>73</v>
      </c>
      <c r="F88" s="369">
        <v>81</v>
      </c>
      <c r="G88" s="388">
        <v>86</v>
      </c>
      <c r="H88" s="392">
        <v>87</v>
      </c>
      <c r="I88" s="111" t="s">
        <v>31</v>
      </c>
      <c r="J88" s="115" t="s">
        <v>8</v>
      </c>
      <c r="K88" s="337" t="s">
        <v>44</v>
      </c>
      <c r="L88" s="369" t="s">
        <v>153</v>
      </c>
      <c r="M88" s="388" t="s">
        <v>126</v>
      </c>
      <c r="N88" s="392" t="s">
        <v>159</v>
      </c>
      <c r="O88" s="393">
        <v>307</v>
      </c>
      <c r="P88" s="394">
        <v>0.1</v>
      </c>
      <c r="Q88" s="391" t="s">
        <v>159</v>
      </c>
      <c r="R88" s="391">
        <f t="shared" si="2"/>
        <v>87</v>
      </c>
      <c r="S88" s="395">
        <f t="shared" si="4"/>
        <v>5</v>
      </c>
      <c r="T88" s="395">
        <v>189</v>
      </c>
      <c r="U88" s="395">
        <v>207</v>
      </c>
      <c r="V88" s="395">
        <v>208</v>
      </c>
    </row>
    <row r="89" spans="1:22" x14ac:dyDescent="0.3">
      <c r="A89" s="396">
        <v>88</v>
      </c>
      <c r="B89" s="388">
        <v>86</v>
      </c>
      <c r="C89" s="111">
        <v>22</v>
      </c>
      <c r="D89" s="115">
        <v>23</v>
      </c>
      <c r="E89" s="337">
        <v>73</v>
      </c>
      <c r="F89" s="369">
        <v>81</v>
      </c>
      <c r="G89" s="388">
        <v>86</v>
      </c>
      <c r="H89" s="397">
        <v>88</v>
      </c>
      <c r="I89" s="111" t="s">
        <v>31</v>
      </c>
      <c r="J89" s="115" t="s">
        <v>8</v>
      </c>
      <c r="K89" s="337" t="s">
        <v>44</v>
      </c>
      <c r="L89" s="369" t="s">
        <v>153</v>
      </c>
      <c r="M89" s="388" t="s">
        <v>126</v>
      </c>
      <c r="N89" s="397" t="s">
        <v>160</v>
      </c>
      <c r="O89" s="398">
        <v>303.7</v>
      </c>
      <c r="P89" s="399">
        <v>0.1</v>
      </c>
      <c r="Q89" s="396" t="s">
        <v>160</v>
      </c>
      <c r="R89" s="396">
        <f t="shared" si="2"/>
        <v>88</v>
      </c>
      <c r="S89" s="400">
        <f t="shared" si="4"/>
        <v>5</v>
      </c>
      <c r="T89" s="400">
        <v>202</v>
      </c>
      <c r="U89" s="400">
        <v>212</v>
      </c>
      <c r="V89" s="400">
        <v>209</v>
      </c>
    </row>
    <row r="90" spans="1:22" x14ac:dyDescent="0.3">
      <c r="A90" s="401">
        <v>89</v>
      </c>
      <c r="B90" s="115">
        <v>23</v>
      </c>
      <c r="C90" s="111">
        <v>22</v>
      </c>
      <c r="D90" s="115">
        <v>23</v>
      </c>
      <c r="E90" s="402">
        <v>89</v>
      </c>
      <c r="F90" s="402"/>
      <c r="G90" s="402"/>
      <c r="H90" s="402"/>
      <c r="I90" s="111" t="s">
        <v>31</v>
      </c>
      <c r="J90" s="115" t="s">
        <v>8</v>
      </c>
      <c r="K90" s="402" t="s">
        <v>13</v>
      </c>
      <c r="L90" s="402" t="s">
        <v>71</v>
      </c>
      <c r="M90" s="402"/>
      <c r="N90" s="402"/>
      <c r="O90" s="402">
        <v>289.89999999999998</v>
      </c>
      <c r="P90" s="403">
        <v>0.15</v>
      </c>
      <c r="Q90" s="401" t="s">
        <v>13</v>
      </c>
      <c r="R90" s="401">
        <f t="shared" si="2"/>
        <v>89</v>
      </c>
      <c r="S90" s="404">
        <f t="shared" si="3"/>
        <v>3</v>
      </c>
      <c r="T90" s="404">
        <v>227</v>
      </c>
      <c r="U90" s="404">
        <v>103</v>
      </c>
      <c r="V90" s="404">
        <v>78</v>
      </c>
    </row>
    <row r="91" spans="1:22" x14ac:dyDescent="0.3">
      <c r="A91" s="405">
        <v>90</v>
      </c>
      <c r="B91" s="402">
        <v>89</v>
      </c>
      <c r="C91" s="111">
        <v>22</v>
      </c>
      <c r="D91" s="115">
        <v>23</v>
      </c>
      <c r="E91" s="402">
        <v>89</v>
      </c>
      <c r="F91" s="52"/>
      <c r="G91" s="406">
        <v>90</v>
      </c>
      <c r="H91" s="406"/>
      <c r="I91" s="111" t="s">
        <v>31</v>
      </c>
      <c r="J91" s="115" t="s">
        <v>8</v>
      </c>
      <c r="K91" s="402" t="s">
        <v>13</v>
      </c>
      <c r="L91" s="52" t="s">
        <v>71</v>
      </c>
      <c r="M91" s="406" t="s">
        <v>161</v>
      </c>
      <c r="N91" s="406"/>
      <c r="O91" s="406">
        <v>289.89999999999998</v>
      </c>
      <c r="P91" s="407">
        <v>0.15</v>
      </c>
      <c r="Q91" s="405" t="s">
        <v>161</v>
      </c>
      <c r="R91" s="405">
        <f t="shared" si="2"/>
        <v>90</v>
      </c>
      <c r="S91" s="408">
        <f t="shared" si="3"/>
        <v>4</v>
      </c>
      <c r="T91" s="408">
        <v>229</v>
      </c>
      <c r="U91" s="408">
        <v>121</v>
      </c>
      <c r="V91" s="408">
        <v>101</v>
      </c>
    </row>
    <row r="92" spans="1:22" x14ac:dyDescent="0.3">
      <c r="A92" s="409">
        <v>91</v>
      </c>
      <c r="B92" s="406">
        <v>90</v>
      </c>
      <c r="C92" s="111">
        <v>22</v>
      </c>
      <c r="D92" s="115">
        <v>23</v>
      </c>
      <c r="E92" s="402">
        <v>89</v>
      </c>
      <c r="F92" s="52"/>
      <c r="G92" s="406">
        <v>90</v>
      </c>
      <c r="H92" s="410">
        <v>91</v>
      </c>
      <c r="I92" s="111" t="s">
        <v>31</v>
      </c>
      <c r="J92" s="115" t="s">
        <v>8</v>
      </c>
      <c r="K92" s="402" t="s">
        <v>13</v>
      </c>
      <c r="L92" s="52" t="s">
        <v>71</v>
      </c>
      <c r="M92" s="406" t="s">
        <v>161</v>
      </c>
      <c r="N92" s="410" t="s">
        <v>162</v>
      </c>
      <c r="O92" s="411">
        <v>298.89999999999998</v>
      </c>
      <c r="P92" s="412">
        <v>0.15</v>
      </c>
      <c r="Q92" s="409" t="s">
        <v>162</v>
      </c>
      <c r="R92" s="409">
        <f t="shared" si="2"/>
        <v>91</v>
      </c>
      <c r="S92" s="413">
        <f t="shared" si="3"/>
        <v>5</v>
      </c>
      <c r="T92" s="413">
        <v>220</v>
      </c>
      <c r="U92" s="413">
        <v>129</v>
      </c>
      <c r="V92" s="413">
        <v>110</v>
      </c>
    </row>
    <row r="93" spans="1:22" x14ac:dyDescent="0.3">
      <c r="A93" s="414">
        <v>92</v>
      </c>
      <c r="B93" s="406">
        <v>90</v>
      </c>
      <c r="C93" s="111">
        <v>22</v>
      </c>
      <c r="D93" s="115">
        <v>23</v>
      </c>
      <c r="E93" s="402">
        <v>89</v>
      </c>
      <c r="F93" s="52"/>
      <c r="G93" s="406">
        <v>90</v>
      </c>
      <c r="H93" s="415">
        <v>92</v>
      </c>
      <c r="I93" s="111" t="s">
        <v>31</v>
      </c>
      <c r="J93" s="115" t="s">
        <v>8</v>
      </c>
      <c r="K93" s="402" t="s">
        <v>13</v>
      </c>
      <c r="L93" s="52" t="s">
        <v>71</v>
      </c>
      <c r="M93" s="406" t="s">
        <v>161</v>
      </c>
      <c r="N93" s="415" t="s">
        <v>163</v>
      </c>
      <c r="O93" s="416">
        <v>295</v>
      </c>
      <c r="P93" s="417">
        <v>0.18</v>
      </c>
      <c r="Q93" s="414" t="s">
        <v>163</v>
      </c>
      <c r="R93" s="414">
        <f t="shared" si="2"/>
        <v>92</v>
      </c>
      <c r="S93" s="418">
        <f t="shared" si="3"/>
        <v>5</v>
      </c>
      <c r="T93" s="418">
        <v>221</v>
      </c>
      <c r="U93" s="418">
        <v>137</v>
      </c>
      <c r="V93" s="418">
        <v>119</v>
      </c>
    </row>
    <row r="94" spans="1:22" x14ac:dyDescent="0.3">
      <c r="A94" s="419">
        <v>93</v>
      </c>
      <c r="B94" s="406">
        <v>90</v>
      </c>
      <c r="C94" s="111">
        <v>22</v>
      </c>
      <c r="D94" s="115">
        <v>23</v>
      </c>
      <c r="E94" s="402">
        <v>89</v>
      </c>
      <c r="F94" s="52"/>
      <c r="G94" s="406">
        <v>90</v>
      </c>
      <c r="H94" s="420">
        <v>93</v>
      </c>
      <c r="I94" s="111" t="s">
        <v>31</v>
      </c>
      <c r="J94" s="115" t="s">
        <v>8</v>
      </c>
      <c r="K94" s="402" t="s">
        <v>13</v>
      </c>
      <c r="L94" s="52" t="s">
        <v>71</v>
      </c>
      <c r="M94" s="406" t="s">
        <v>161</v>
      </c>
      <c r="N94" s="420" t="s">
        <v>164</v>
      </c>
      <c r="O94" s="421">
        <v>290.10000000000002</v>
      </c>
      <c r="P94" s="422">
        <v>0.26</v>
      </c>
      <c r="Q94" s="419" t="s">
        <v>164</v>
      </c>
      <c r="R94" s="419">
        <f t="shared" si="2"/>
        <v>93</v>
      </c>
      <c r="S94" s="423">
        <f t="shared" si="3"/>
        <v>5</v>
      </c>
      <c r="T94" s="423">
        <v>221</v>
      </c>
      <c r="U94" s="423">
        <v>146</v>
      </c>
      <c r="V94" s="423">
        <v>129</v>
      </c>
    </row>
    <row r="95" spans="1:22" x14ac:dyDescent="0.3">
      <c r="A95" s="424">
        <v>94</v>
      </c>
      <c r="B95" s="406">
        <v>90</v>
      </c>
      <c r="C95" s="111">
        <v>22</v>
      </c>
      <c r="D95" s="115">
        <v>23</v>
      </c>
      <c r="E95" s="402">
        <v>89</v>
      </c>
      <c r="F95" s="52"/>
      <c r="G95" s="406">
        <v>90</v>
      </c>
      <c r="H95" s="425">
        <v>94</v>
      </c>
      <c r="I95" s="111" t="s">
        <v>31</v>
      </c>
      <c r="J95" s="115" t="s">
        <v>8</v>
      </c>
      <c r="K95" s="402" t="s">
        <v>13</v>
      </c>
      <c r="L95" s="52" t="s">
        <v>71</v>
      </c>
      <c r="M95" s="406" t="s">
        <v>161</v>
      </c>
      <c r="N95" s="425" t="s">
        <v>165</v>
      </c>
      <c r="O95" s="426">
        <v>283.5</v>
      </c>
      <c r="P95" s="427">
        <v>0.6</v>
      </c>
      <c r="Q95" s="424" t="s">
        <v>165</v>
      </c>
      <c r="R95" s="424">
        <f t="shared" si="2"/>
        <v>94</v>
      </c>
      <c r="S95" s="428">
        <f t="shared" si="3"/>
        <v>5</v>
      </c>
      <c r="T95" s="428">
        <v>222</v>
      </c>
      <c r="U95" s="428">
        <v>154</v>
      </c>
      <c r="V95" s="428">
        <v>139</v>
      </c>
    </row>
    <row r="96" spans="1:22" x14ac:dyDescent="0.3">
      <c r="A96" s="429">
        <v>95</v>
      </c>
      <c r="B96" s="402">
        <v>89</v>
      </c>
      <c r="C96" s="111">
        <v>22</v>
      </c>
      <c r="D96" s="115">
        <v>23</v>
      </c>
      <c r="E96" s="402">
        <v>89</v>
      </c>
      <c r="F96" s="52"/>
      <c r="G96" s="430">
        <v>95</v>
      </c>
      <c r="H96" s="430"/>
      <c r="I96" s="111" t="s">
        <v>31</v>
      </c>
      <c r="J96" s="115" t="s">
        <v>8</v>
      </c>
      <c r="K96" s="402" t="s">
        <v>13</v>
      </c>
      <c r="L96" s="52" t="s">
        <v>71</v>
      </c>
      <c r="M96" s="430" t="s">
        <v>17</v>
      </c>
      <c r="N96" s="430"/>
      <c r="O96" s="430">
        <v>272.3</v>
      </c>
      <c r="P96" s="431">
        <v>0.5</v>
      </c>
      <c r="Q96" s="429" t="s">
        <v>17</v>
      </c>
      <c r="R96" s="429">
        <f t="shared" si="2"/>
        <v>95</v>
      </c>
      <c r="S96" s="432">
        <f t="shared" si="3"/>
        <v>4</v>
      </c>
      <c r="T96" s="432">
        <v>243</v>
      </c>
      <c r="U96" s="432">
        <v>143</v>
      </c>
      <c r="V96" s="432">
        <v>119</v>
      </c>
    </row>
    <row r="97" spans="1:22" x14ac:dyDescent="0.3">
      <c r="A97" s="429">
        <v>96</v>
      </c>
      <c r="B97" s="430">
        <v>95</v>
      </c>
      <c r="C97" s="111">
        <v>22</v>
      </c>
      <c r="D97" s="115">
        <v>23</v>
      </c>
      <c r="E97" s="402">
        <v>89</v>
      </c>
      <c r="F97" s="52"/>
      <c r="G97" s="430">
        <v>95</v>
      </c>
      <c r="H97" s="430">
        <v>96</v>
      </c>
      <c r="I97" s="111" t="s">
        <v>31</v>
      </c>
      <c r="J97" s="115" t="s">
        <v>8</v>
      </c>
      <c r="K97" s="402" t="s">
        <v>13</v>
      </c>
      <c r="L97" s="52" t="s">
        <v>71</v>
      </c>
      <c r="M97" s="430" t="s">
        <v>17</v>
      </c>
      <c r="N97" s="430" t="s">
        <v>166</v>
      </c>
      <c r="O97" s="433">
        <v>272.3</v>
      </c>
      <c r="P97" s="434">
        <v>0.5</v>
      </c>
      <c r="Q97" s="429" t="s">
        <v>166</v>
      </c>
      <c r="R97" s="429">
        <f t="shared" si="2"/>
        <v>96</v>
      </c>
      <c r="S97" s="432">
        <f t="shared" si="3"/>
        <v>5</v>
      </c>
      <c r="T97" s="432">
        <v>244</v>
      </c>
      <c r="U97" s="432">
        <v>151</v>
      </c>
      <c r="V97" s="432">
        <v>128</v>
      </c>
    </row>
    <row r="98" spans="1:22" x14ac:dyDescent="0.3">
      <c r="A98" s="435">
        <v>97</v>
      </c>
      <c r="B98" s="430">
        <v>95</v>
      </c>
      <c r="C98" s="111">
        <v>22</v>
      </c>
      <c r="D98" s="115">
        <v>23</v>
      </c>
      <c r="E98" s="402">
        <v>89</v>
      </c>
      <c r="F98" s="52"/>
      <c r="G98" s="430">
        <v>95</v>
      </c>
      <c r="H98" s="436">
        <v>97</v>
      </c>
      <c r="I98" s="111" t="s">
        <v>31</v>
      </c>
      <c r="J98" s="115" t="s">
        <v>8</v>
      </c>
      <c r="K98" s="402" t="s">
        <v>13</v>
      </c>
      <c r="L98" s="52" t="s">
        <v>71</v>
      </c>
      <c r="M98" s="430" t="s">
        <v>17</v>
      </c>
      <c r="N98" s="436" t="s">
        <v>167</v>
      </c>
      <c r="O98" s="437">
        <v>268.8</v>
      </c>
      <c r="P98" s="438">
        <v>0.5</v>
      </c>
      <c r="Q98" s="435" t="s">
        <v>167</v>
      </c>
      <c r="R98" s="435">
        <f t="shared" si="2"/>
        <v>97</v>
      </c>
      <c r="S98" s="439">
        <f t="shared" si="3"/>
        <v>5</v>
      </c>
      <c r="T98" s="439">
        <v>245</v>
      </c>
      <c r="U98" s="439">
        <v>160</v>
      </c>
      <c r="V98" s="439">
        <v>139</v>
      </c>
    </row>
    <row r="99" spans="1:22" x14ac:dyDescent="0.3">
      <c r="A99" s="440">
        <v>98</v>
      </c>
      <c r="B99" s="430">
        <v>95</v>
      </c>
      <c r="C99" s="111">
        <v>22</v>
      </c>
      <c r="D99" s="115">
        <v>23</v>
      </c>
      <c r="E99" s="402">
        <v>89</v>
      </c>
      <c r="F99" s="52"/>
      <c r="G99" s="430">
        <v>95</v>
      </c>
      <c r="H99" s="441">
        <v>98</v>
      </c>
      <c r="I99" s="111" t="s">
        <v>31</v>
      </c>
      <c r="J99" s="115" t="s">
        <v>8</v>
      </c>
      <c r="K99" s="402" t="s">
        <v>13</v>
      </c>
      <c r="L99" s="52" t="s">
        <v>71</v>
      </c>
      <c r="M99" s="430" t="s">
        <v>17</v>
      </c>
      <c r="N99" s="441" t="s">
        <v>168</v>
      </c>
      <c r="O99" s="442">
        <v>265.10000000000002</v>
      </c>
      <c r="P99" s="443">
        <v>0.4</v>
      </c>
      <c r="Q99" s="440" t="s">
        <v>168</v>
      </c>
      <c r="R99" s="440">
        <f t="shared" si="2"/>
        <v>98</v>
      </c>
      <c r="S99" s="444">
        <f t="shared" si="3"/>
        <v>5</v>
      </c>
      <c r="T99" s="444">
        <v>246</v>
      </c>
      <c r="U99" s="444">
        <v>170</v>
      </c>
      <c r="V99" s="444">
        <v>150</v>
      </c>
    </row>
    <row r="100" spans="1:22" x14ac:dyDescent="0.3">
      <c r="A100" s="445">
        <v>99</v>
      </c>
      <c r="B100" s="402">
        <v>89</v>
      </c>
      <c r="C100" s="111">
        <v>22</v>
      </c>
      <c r="D100" s="115">
        <v>23</v>
      </c>
      <c r="E100" s="402">
        <v>89</v>
      </c>
      <c r="F100" s="52"/>
      <c r="G100" s="446">
        <v>99</v>
      </c>
      <c r="H100" s="446"/>
      <c r="I100" s="111" t="s">
        <v>31</v>
      </c>
      <c r="J100" s="115" t="s">
        <v>8</v>
      </c>
      <c r="K100" s="402" t="s">
        <v>13</v>
      </c>
      <c r="L100" s="52" t="s">
        <v>71</v>
      </c>
      <c r="M100" s="446" t="s">
        <v>25</v>
      </c>
      <c r="N100" s="446"/>
      <c r="O100" s="446">
        <v>259.8</v>
      </c>
      <c r="P100" s="447">
        <v>0.4</v>
      </c>
      <c r="Q100" s="445" t="s">
        <v>25</v>
      </c>
      <c r="R100" s="445">
        <f t="shared" si="2"/>
        <v>99</v>
      </c>
      <c r="S100" s="448">
        <f t="shared" si="3"/>
        <v>4</v>
      </c>
      <c r="T100" s="448">
        <v>247</v>
      </c>
      <c r="U100" s="448">
        <v>180</v>
      </c>
      <c r="V100" s="448">
        <v>162</v>
      </c>
    </row>
    <row r="101" spans="1:22" x14ac:dyDescent="0.3">
      <c r="A101" s="449">
        <v>100</v>
      </c>
      <c r="B101" s="446">
        <v>99</v>
      </c>
      <c r="C101" s="111">
        <v>22</v>
      </c>
      <c r="D101" s="115">
        <v>23</v>
      </c>
      <c r="E101" s="402">
        <v>89</v>
      </c>
      <c r="F101" s="52"/>
      <c r="G101" s="446">
        <v>99</v>
      </c>
      <c r="H101" s="450">
        <v>100</v>
      </c>
      <c r="I101" s="111" t="s">
        <v>31</v>
      </c>
      <c r="J101" s="115" t="s">
        <v>8</v>
      </c>
      <c r="K101" s="402" t="s">
        <v>13</v>
      </c>
      <c r="L101" s="52" t="s">
        <v>71</v>
      </c>
      <c r="M101" s="446" t="s">
        <v>25</v>
      </c>
      <c r="N101" s="450" t="s">
        <v>169</v>
      </c>
      <c r="O101" s="451">
        <v>259.8</v>
      </c>
      <c r="P101" s="452">
        <v>0.4</v>
      </c>
      <c r="Q101" s="449" t="s">
        <v>169</v>
      </c>
      <c r="R101" s="449">
        <f t="shared" si="2"/>
        <v>100</v>
      </c>
      <c r="S101" s="453">
        <f t="shared" si="3"/>
        <v>5</v>
      </c>
      <c r="T101" s="453">
        <v>248</v>
      </c>
      <c r="U101" s="453">
        <v>191</v>
      </c>
      <c r="V101" s="453">
        <v>174</v>
      </c>
    </row>
    <row r="102" spans="1:22" x14ac:dyDescent="0.3">
      <c r="A102" s="454">
        <v>101</v>
      </c>
      <c r="B102" s="446">
        <v>99</v>
      </c>
      <c r="C102" s="111">
        <v>22</v>
      </c>
      <c r="D102" s="115">
        <v>23</v>
      </c>
      <c r="E102" s="402">
        <v>89</v>
      </c>
      <c r="F102" s="52"/>
      <c r="G102" s="446">
        <v>99</v>
      </c>
      <c r="H102" s="455">
        <v>101</v>
      </c>
      <c r="I102" s="111" t="s">
        <v>31</v>
      </c>
      <c r="J102" s="115" t="s">
        <v>8</v>
      </c>
      <c r="K102" s="402" t="s">
        <v>13</v>
      </c>
      <c r="L102" s="52" t="s">
        <v>71</v>
      </c>
      <c r="M102" s="446" t="s">
        <v>25</v>
      </c>
      <c r="N102" s="455" t="s">
        <v>170</v>
      </c>
      <c r="O102" s="456">
        <v>254.14</v>
      </c>
      <c r="P102" s="457">
        <v>7.0000000000000007E-2</v>
      </c>
      <c r="Q102" s="454" t="s">
        <v>170</v>
      </c>
      <c r="R102" s="454">
        <f t="shared" si="2"/>
        <v>101</v>
      </c>
      <c r="S102" s="458">
        <f t="shared" si="3"/>
        <v>5</v>
      </c>
      <c r="T102" s="458">
        <v>249</v>
      </c>
      <c r="U102" s="458">
        <v>201</v>
      </c>
      <c r="V102" s="458">
        <v>187</v>
      </c>
    </row>
    <row r="103" spans="1:22" x14ac:dyDescent="0.3">
      <c r="A103" s="459">
        <v>102</v>
      </c>
      <c r="B103" s="111">
        <v>22</v>
      </c>
      <c r="C103" s="111">
        <v>22</v>
      </c>
      <c r="D103" s="460">
        <v>102</v>
      </c>
      <c r="E103" s="460"/>
      <c r="F103" s="460"/>
      <c r="G103" s="460"/>
      <c r="H103" s="460"/>
      <c r="I103" s="111" t="s">
        <v>31</v>
      </c>
      <c r="J103" s="460" t="s">
        <v>3</v>
      </c>
      <c r="K103" s="460"/>
      <c r="L103" s="460" t="s">
        <v>71</v>
      </c>
      <c r="M103" s="460"/>
      <c r="N103" s="460"/>
      <c r="O103" s="460">
        <v>252.17</v>
      </c>
      <c r="P103" s="461">
        <v>0.06</v>
      </c>
      <c r="Q103" s="459" t="s">
        <v>3</v>
      </c>
      <c r="R103" s="459">
        <f t="shared" si="2"/>
        <v>102</v>
      </c>
      <c r="S103" s="462">
        <f t="shared" si="3"/>
        <v>2</v>
      </c>
      <c r="T103" s="462">
        <v>84</v>
      </c>
      <c r="U103" s="462">
        <v>195</v>
      </c>
      <c r="V103" s="462">
        <v>232</v>
      </c>
    </row>
    <row r="104" spans="1:22" x14ac:dyDescent="0.3">
      <c r="A104" s="463">
        <v>103</v>
      </c>
      <c r="B104" s="460">
        <v>102</v>
      </c>
      <c r="C104" s="111">
        <v>22</v>
      </c>
      <c r="D104" s="460">
        <v>102</v>
      </c>
      <c r="E104" s="464">
        <v>103</v>
      </c>
      <c r="F104" s="464"/>
      <c r="G104" s="464"/>
      <c r="H104" s="464"/>
      <c r="I104" s="111" t="s">
        <v>31</v>
      </c>
      <c r="J104" s="460" t="s">
        <v>3</v>
      </c>
      <c r="K104" s="464" t="s">
        <v>9</v>
      </c>
      <c r="L104" s="464" t="s">
        <v>71</v>
      </c>
      <c r="M104" s="464"/>
      <c r="N104" s="464"/>
      <c r="O104" s="464">
        <v>252.17</v>
      </c>
      <c r="P104" s="465">
        <v>0.06</v>
      </c>
      <c r="Q104" s="463" t="s">
        <v>9</v>
      </c>
      <c r="R104" s="463">
        <f t="shared" si="2"/>
        <v>103</v>
      </c>
      <c r="S104" s="466">
        <f t="shared" si="3"/>
        <v>3</v>
      </c>
      <c r="T104" s="466">
        <v>142</v>
      </c>
      <c r="U104" s="466">
        <v>79</v>
      </c>
      <c r="V104" s="466">
        <v>159</v>
      </c>
    </row>
    <row r="105" spans="1:22" x14ac:dyDescent="0.3">
      <c r="A105" s="467">
        <v>104</v>
      </c>
      <c r="B105" s="464">
        <v>103</v>
      </c>
      <c r="C105" s="111">
        <v>22</v>
      </c>
      <c r="D105" s="460">
        <v>102</v>
      </c>
      <c r="E105" s="464">
        <v>103</v>
      </c>
      <c r="F105" s="52"/>
      <c r="G105" s="468">
        <v>104</v>
      </c>
      <c r="H105" s="468"/>
      <c r="I105" s="111" t="s">
        <v>31</v>
      </c>
      <c r="J105" s="460" t="s">
        <v>3</v>
      </c>
      <c r="K105" s="464" t="s">
        <v>9</v>
      </c>
      <c r="L105" s="52" t="s">
        <v>71</v>
      </c>
      <c r="M105" s="468" t="s">
        <v>114</v>
      </c>
      <c r="N105" s="468"/>
      <c r="O105" s="468">
        <v>252.17</v>
      </c>
      <c r="P105" s="469">
        <v>0.06</v>
      </c>
      <c r="Q105" s="467" t="s">
        <v>30</v>
      </c>
      <c r="R105" s="467">
        <f t="shared" si="2"/>
        <v>104</v>
      </c>
      <c r="S105" s="470">
        <f t="shared" si="3"/>
        <v>4</v>
      </c>
      <c r="T105" s="470">
        <v>159</v>
      </c>
      <c r="U105" s="470">
        <v>89</v>
      </c>
      <c r="V105" s="470">
        <v>164</v>
      </c>
    </row>
    <row r="106" spans="1:22" x14ac:dyDescent="0.3">
      <c r="A106" s="471">
        <v>105</v>
      </c>
      <c r="B106" s="468">
        <v>104</v>
      </c>
      <c r="C106" s="111">
        <v>22</v>
      </c>
      <c r="D106" s="460">
        <v>102</v>
      </c>
      <c r="E106" s="464">
        <v>103</v>
      </c>
      <c r="F106" s="52"/>
      <c r="G106" s="468">
        <v>104</v>
      </c>
      <c r="H106" s="472">
        <v>105</v>
      </c>
      <c r="I106" s="111" t="s">
        <v>31</v>
      </c>
      <c r="J106" s="460" t="s">
        <v>3</v>
      </c>
      <c r="K106" s="464" t="s">
        <v>9</v>
      </c>
      <c r="L106" s="52" t="s">
        <v>71</v>
      </c>
      <c r="M106" s="468" t="s">
        <v>116</v>
      </c>
      <c r="N106" s="472" t="s">
        <v>171</v>
      </c>
      <c r="O106" s="473">
        <v>252.17</v>
      </c>
      <c r="P106" s="474">
        <v>0.06</v>
      </c>
      <c r="Q106" s="471" t="s">
        <v>171</v>
      </c>
      <c r="R106" s="471">
        <f t="shared" si="2"/>
        <v>105</v>
      </c>
      <c r="S106" s="475">
        <f t="shared" si="3"/>
        <v>5</v>
      </c>
      <c r="T106" s="475">
        <v>169</v>
      </c>
      <c r="U106" s="475">
        <v>100</v>
      </c>
      <c r="V106" s="475">
        <v>170</v>
      </c>
    </row>
    <row r="107" spans="1:22" x14ac:dyDescent="0.3">
      <c r="A107" s="476">
        <v>106</v>
      </c>
      <c r="B107" s="468">
        <v>104</v>
      </c>
      <c r="C107" s="111">
        <v>22</v>
      </c>
      <c r="D107" s="460">
        <v>102</v>
      </c>
      <c r="E107" s="464">
        <v>103</v>
      </c>
      <c r="F107" s="52"/>
      <c r="G107" s="468">
        <v>104</v>
      </c>
      <c r="H107" s="477">
        <v>106</v>
      </c>
      <c r="I107" s="111" t="s">
        <v>31</v>
      </c>
      <c r="J107" s="460" t="s">
        <v>3</v>
      </c>
      <c r="K107" s="464" t="s">
        <v>9</v>
      </c>
      <c r="L107" s="52" t="s">
        <v>71</v>
      </c>
      <c r="M107" s="468" t="s">
        <v>116</v>
      </c>
      <c r="N107" s="477" t="s">
        <v>172</v>
      </c>
      <c r="O107" s="478">
        <v>251.2</v>
      </c>
      <c r="P107" s="479"/>
      <c r="Q107" s="476" t="s">
        <v>172</v>
      </c>
      <c r="R107" s="476">
        <f t="shared" si="2"/>
        <v>106</v>
      </c>
      <c r="S107" s="480">
        <f t="shared" si="3"/>
        <v>5</v>
      </c>
      <c r="T107" s="480">
        <v>177</v>
      </c>
      <c r="U107" s="480">
        <v>109</v>
      </c>
      <c r="V107" s="480">
        <v>174</v>
      </c>
    </row>
    <row r="108" spans="1:22" x14ac:dyDescent="0.3">
      <c r="A108" s="481">
        <v>107</v>
      </c>
      <c r="B108" s="464">
        <v>103</v>
      </c>
      <c r="C108" s="111">
        <v>22</v>
      </c>
      <c r="D108" s="460">
        <v>102</v>
      </c>
      <c r="E108" s="464">
        <v>103</v>
      </c>
      <c r="F108" s="52"/>
      <c r="G108" s="482">
        <v>107</v>
      </c>
      <c r="H108" s="482"/>
      <c r="I108" s="111" t="s">
        <v>31</v>
      </c>
      <c r="J108" s="460" t="s">
        <v>3</v>
      </c>
      <c r="K108" s="464" t="s">
        <v>9</v>
      </c>
      <c r="L108" s="52" t="s">
        <v>71</v>
      </c>
      <c r="M108" s="482" t="s">
        <v>119</v>
      </c>
      <c r="N108" s="482"/>
      <c r="O108" s="482">
        <v>247.2</v>
      </c>
      <c r="P108" s="483"/>
      <c r="Q108" s="481" t="s">
        <v>11</v>
      </c>
      <c r="R108" s="481">
        <f t="shared" si="2"/>
        <v>107</v>
      </c>
      <c r="S108" s="484">
        <f t="shared" si="3"/>
        <v>4</v>
      </c>
      <c r="T108" s="484">
        <v>178</v>
      </c>
      <c r="U108" s="484">
        <v>126</v>
      </c>
      <c r="V108" s="484">
        <v>185</v>
      </c>
    </row>
    <row r="109" spans="1:22" x14ac:dyDescent="0.3">
      <c r="A109" s="485">
        <v>108</v>
      </c>
      <c r="B109" s="482">
        <v>107</v>
      </c>
      <c r="C109" s="111">
        <v>22</v>
      </c>
      <c r="D109" s="460">
        <v>102</v>
      </c>
      <c r="E109" s="464">
        <v>103</v>
      </c>
      <c r="F109" s="52"/>
      <c r="G109" s="482">
        <v>107</v>
      </c>
      <c r="H109" s="486">
        <v>108</v>
      </c>
      <c r="I109" s="111" t="s">
        <v>31</v>
      </c>
      <c r="J109" s="460" t="s">
        <v>3</v>
      </c>
      <c r="K109" s="464" t="s">
        <v>9</v>
      </c>
      <c r="L109" s="52" t="s">
        <v>71</v>
      </c>
      <c r="M109" s="482" t="s">
        <v>121</v>
      </c>
      <c r="N109" s="486" t="s">
        <v>21</v>
      </c>
      <c r="O109" s="487">
        <v>247.2</v>
      </c>
      <c r="P109" s="488"/>
      <c r="Q109" s="485" t="s">
        <v>21</v>
      </c>
      <c r="R109" s="485">
        <f t="shared" si="2"/>
        <v>108</v>
      </c>
      <c r="S109" s="489">
        <f t="shared" si="3"/>
        <v>5</v>
      </c>
      <c r="T109" s="489">
        <v>187</v>
      </c>
      <c r="U109" s="489">
        <v>136</v>
      </c>
      <c r="V109" s="489">
        <v>190</v>
      </c>
    </row>
    <row r="110" spans="1:22" x14ac:dyDescent="0.3">
      <c r="A110" s="490">
        <v>109</v>
      </c>
      <c r="B110" s="482">
        <v>107</v>
      </c>
      <c r="C110" s="111">
        <v>22</v>
      </c>
      <c r="D110" s="460">
        <v>102</v>
      </c>
      <c r="E110" s="464">
        <v>103</v>
      </c>
      <c r="F110" s="52"/>
      <c r="G110" s="482">
        <v>107</v>
      </c>
      <c r="H110" s="491">
        <v>109</v>
      </c>
      <c r="I110" s="111" t="s">
        <v>31</v>
      </c>
      <c r="J110" s="460" t="s">
        <v>3</v>
      </c>
      <c r="K110" s="464" t="s">
        <v>9</v>
      </c>
      <c r="L110" s="52" t="s">
        <v>71</v>
      </c>
      <c r="M110" s="482" t="s">
        <v>121</v>
      </c>
      <c r="N110" s="491" t="s">
        <v>20</v>
      </c>
      <c r="O110" s="492">
        <v>242</v>
      </c>
      <c r="P110" s="493"/>
      <c r="Q110" s="490" t="s">
        <v>20</v>
      </c>
      <c r="R110" s="490">
        <f t="shared" si="2"/>
        <v>109</v>
      </c>
      <c r="S110" s="494">
        <f t="shared" si="3"/>
        <v>5</v>
      </c>
      <c r="T110" s="494">
        <v>198</v>
      </c>
      <c r="U110" s="494">
        <v>147</v>
      </c>
      <c r="V110" s="494">
        <v>196</v>
      </c>
    </row>
    <row r="111" spans="1:22" x14ac:dyDescent="0.3">
      <c r="A111" s="495">
        <v>110</v>
      </c>
      <c r="B111" s="464">
        <v>103</v>
      </c>
      <c r="C111" s="111">
        <v>22</v>
      </c>
      <c r="D111" s="460">
        <v>102</v>
      </c>
      <c r="E111" s="464">
        <v>103</v>
      </c>
      <c r="F111" s="52"/>
      <c r="G111" s="496">
        <v>110</v>
      </c>
      <c r="H111" s="496"/>
      <c r="I111" s="111" t="s">
        <v>31</v>
      </c>
      <c r="J111" s="460" t="s">
        <v>3</v>
      </c>
      <c r="K111" s="464" t="s">
        <v>9</v>
      </c>
      <c r="L111" s="52" t="s">
        <v>71</v>
      </c>
      <c r="M111" s="496" t="s">
        <v>124</v>
      </c>
      <c r="N111" s="496"/>
      <c r="O111" s="496">
        <v>237</v>
      </c>
      <c r="P111" s="497"/>
      <c r="Q111" s="495" t="s">
        <v>32</v>
      </c>
      <c r="R111" s="495">
        <f t="shared" si="2"/>
        <v>110</v>
      </c>
      <c r="S111" s="498">
        <f t="shared" si="3"/>
        <v>4</v>
      </c>
      <c r="T111" s="498">
        <v>187</v>
      </c>
      <c r="U111" s="498">
        <v>153</v>
      </c>
      <c r="V111" s="498">
        <v>201</v>
      </c>
    </row>
    <row r="112" spans="1:22" x14ac:dyDescent="0.3">
      <c r="A112" s="499">
        <v>111</v>
      </c>
      <c r="B112" s="496">
        <v>110</v>
      </c>
      <c r="C112" s="111">
        <v>22</v>
      </c>
      <c r="D112" s="460">
        <v>102</v>
      </c>
      <c r="E112" s="464">
        <v>103</v>
      </c>
      <c r="F112" s="52"/>
      <c r="G112" s="496">
        <v>110</v>
      </c>
      <c r="H112" s="500">
        <v>111</v>
      </c>
      <c r="I112" s="111" t="s">
        <v>31</v>
      </c>
      <c r="J112" s="460" t="s">
        <v>3</v>
      </c>
      <c r="K112" s="464" t="s">
        <v>9</v>
      </c>
      <c r="L112" s="52" t="s">
        <v>71</v>
      </c>
      <c r="M112" s="496" t="s">
        <v>126</v>
      </c>
      <c r="N112" s="500" t="s">
        <v>173</v>
      </c>
      <c r="O112" s="501">
        <v>237</v>
      </c>
      <c r="P112" s="502"/>
      <c r="Q112" s="499" t="s">
        <v>173</v>
      </c>
      <c r="R112" s="499">
        <f t="shared" si="2"/>
        <v>111</v>
      </c>
      <c r="S112" s="503">
        <f t="shared" si="3"/>
        <v>5</v>
      </c>
      <c r="T112" s="503">
        <v>198</v>
      </c>
      <c r="U112" s="503">
        <v>166</v>
      </c>
      <c r="V112" s="503">
        <v>207</v>
      </c>
    </row>
    <row r="113" spans="1:22" x14ac:dyDescent="0.3">
      <c r="A113" s="504">
        <v>112</v>
      </c>
      <c r="B113" s="496">
        <v>110</v>
      </c>
      <c r="C113" s="111">
        <v>22</v>
      </c>
      <c r="D113" s="460">
        <v>102</v>
      </c>
      <c r="E113" s="464">
        <v>103</v>
      </c>
      <c r="F113" s="52"/>
      <c r="G113" s="496">
        <v>110</v>
      </c>
      <c r="H113" s="505">
        <v>112</v>
      </c>
      <c r="I113" s="111" t="s">
        <v>31</v>
      </c>
      <c r="J113" s="460" t="s">
        <v>3</v>
      </c>
      <c r="K113" s="464" t="s">
        <v>9</v>
      </c>
      <c r="L113" s="52" t="s">
        <v>71</v>
      </c>
      <c r="M113" s="496" t="s">
        <v>126</v>
      </c>
      <c r="N113" s="505" t="s">
        <v>174</v>
      </c>
      <c r="O113" s="506">
        <v>227</v>
      </c>
      <c r="P113" s="507"/>
      <c r="Q113" s="504" t="s">
        <v>174</v>
      </c>
      <c r="R113" s="504">
        <f t="shared" si="2"/>
        <v>112</v>
      </c>
      <c r="S113" s="508">
        <f t="shared" si="3"/>
        <v>5</v>
      </c>
      <c r="T113" s="508">
        <v>210</v>
      </c>
      <c r="U113" s="508">
        <v>179</v>
      </c>
      <c r="V113" s="508">
        <v>214</v>
      </c>
    </row>
    <row r="114" spans="1:22" x14ac:dyDescent="0.3">
      <c r="A114" s="509">
        <v>113</v>
      </c>
      <c r="B114" s="496">
        <v>110</v>
      </c>
      <c r="C114" s="111">
        <v>22</v>
      </c>
      <c r="D114" s="460">
        <v>102</v>
      </c>
      <c r="E114" s="464">
        <v>103</v>
      </c>
      <c r="F114" s="52"/>
      <c r="G114" s="496">
        <v>110</v>
      </c>
      <c r="H114" s="510">
        <v>113</v>
      </c>
      <c r="I114" s="111" t="s">
        <v>31</v>
      </c>
      <c r="J114" s="460" t="s">
        <v>3</v>
      </c>
      <c r="K114" s="464" t="s">
        <v>9</v>
      </c>
      <c r="L114" s="52" t="s">
        <v>71</v>
      </c>
      <c r="M114" s="496" t="s">
        <v>126</v>
      </c>
      <c r="N114" s="510" t="s">
        <v>37</v>
      </c>
      <c r="O114" s="511">
        <v>208.5</v>
      </c>
      <c r="P114" s="512"/>
      <c r="Q114" s="509" t="s">
        <v>37</v>
      </c>
      <c r="R114" s="509">
        <f t="shared" si="2"/>
        <v>113</v>
      </c>
      <c r="S114" s="513">
        <f t="shared" si="3"/>
        <v>5</v>
      </c>
      <c r="T114" s="513">
        <v>222</v>
      </c>
      <c r="U114" s="513">
        <v>191</v>
      </c>
      <c r="V114" s="513">
        <v>221</v>
      </c>
    </row>
    <row r="115" spans="1:22" x14ac:dyDescent="0.3">
      <c r="A115" s="514">
        <v>114</v>
      </c>
      <c r="B115" s="460">
        <v>102</v>
      </c>
      <c r="C115" s="111">
        <v>22</v>
      </c>
      <c r="D115" s="460">
        <v>102</v>
      </c>
      <c r="E115" s="515">
        <v>114</v>
      </c>
      <c r="F115" s="515"/>
      <c r="G115" s="515"/>
      <c r="H115" s="515"/>
      <c r="I115" s="111" t="s">
        <v>31</v>
      </c>
      <c r="J115" s="460" t="s">
        <v>3</v>
      </c>
      <c r="K115" s="515" t="s">
        <v>15</v>
      </c>
      <c r="L115" s="515" t="s">
        <v>71</v>
      </c>
      <c r="M115" s="515"/>
      <c r="N115" s="515"/>
      <c r="O115" s="515">
        <v>201.3</v>
      </c>
      <c r="P115" s="516">
        <v>0.2</v>
      </c>
      <c r="Q115" s="514" t="s">
        <v>15</v>
      </c>
      <c r="R115" s="514">
        <f t="shared" si="2"/>
        <v>114</v>
      </c>
      <c r="S115" s="517">
        <f t="shared" si="3"/>
        <v>3</v>
      </c>
      <c r="T115" s="517">
        <v>43</v>
      </c>
      <c r="U115" s="517">
        <v>180</v>
      </c>
      <c r="V115" s="517">
        <v>229</v>
      </c>
    </row>
    <row r="116" spans="1:22" x14ac:dyDescent="0.3">
      <c r="A116" s="518">
        <v>115</v>
      </c>
      <c r="B116" s="515">
        <v>114</v>
      </c>
      <c r="C116" s="111">
        <v>22</v>
      </c>
      <c r="D116" s="460">
        <v>102</v>
      </c>
      <c r="E116" s="515">
        <v>114</v>
      </c>
      <c r="F116" s="52"/>
      <c r="G116" s="519">
        <v>115</v>
      </c>
      <c r="H116" s="519"/>
      <c r="I116" s="111" t="s">
        <v>31</v>
      </c>
      <c r="J116" s="460" t="s">
        <v>3</v>
      </c>
      <c r="K116" s="515" t="s">
        <v>15</v>
      </c>
      <c r="L116" s="52" t="s">
        <v>71</v>
      </c>
      <c r="M116" s="519" t="s">
        <v>114</v>
      </c>
      <c r="N116" s="519"/>
      <c r="O116" s="519">
        <v>201.3</v>
      </c>
      <c r="P116" s="520">
        <v>0.2</v>
      </c>
      <c r="Q116" s="518" t="s">
        <v>6</v>
      </c>
      <c r="R116" s="518">
        <f t="shared" si="2"/>
        <v>115</v>
      </c>
      <c r="S116" s="521">
        <f t="shared" si="3"/>
        <v>4</v>
      </c>
      <c r="T116" s="521">
        <v>44</v>
      </c>
      <c r="U116" s="521">
        <v>175</v>
      </c>
      <c r="V116" s="521">
        <v>234</v>
      </c>
    </row>
    <row r="117" spans="1:22" x14ac:dyDescent="0.3">
      <c r="A117" s="522">
        <v>116</v>
      </c>
      <c r="B117" s="519">
        <v>115</v>
      </c>
      <c r="C117" s="111">
        <v>22</v>
      </c>
      <c r="D117" s="460">
        <v>102</v>
      </c>
      <c r="E117" s="515">
        <v>114</v>
      </c>
      <c r="F117" s="52"/>
      <c r="G117" s="519">
        <v>115</v>
      </c>
      <c r="H117" s="523">
        <v>116</v>
      </c>
      <c r="I117" s="111" t="s">
        <v>31</v>
      </c>
      <c r="J117" s="460" t="s">
        <v>3</v>
      </c>
      <c r="K117" s="515" t="s">
        <v>15</v>
      </c>
      <c r="L117" s="52" t="s">
        <v>71</v>
      </c>
      <c r="M117" s="519" t="s">
        <v>116</v>
      </c>
      <c r="N117" s="523" t="s">
        <v>175</v>
      </c>
      <c r="O117" s="524">
        <v>201.3</v>
      </c>
      <c r="P117" s="525">
        <v>0.2</v>
      </c>
      <c r="Q117" s="522" t="s">
        <v>175</v>
      </c>
      <c r="R117" s="522">
        <f t="shared" si="2"/>
        <v>116</v>
      </c>
      <c r="S117" s="526">
        <f t="shared" si="3"/>
        <v>5</v>
      </c>
      <c r="T117" s="526">
        <v>44</v>
      </c>
      <c r="U117" s="526">
        <v>178</v>
      </c>
      <c r="V117" s="526">
        <v>235</v>
      </c>
    </row>
    <row r="118" spans="1:22" x14ac:dyDescent="0.3">
      <c r="A118" s="527">
        <v>117</v>
      </c>
      <c r="B118" s="519">
        <v>115</v>
      </c>
      <c r="C118" s="111">
        <v>22</v>
      </c>
      <c r="D118" s="460">
        <v>102</v>
      </c>
      <c r="E118" s="515">
        <v>114</v>
      </c>
      <c r="F118" s="52"/>
      <c r="G118" s="519">
        <v>115</v>
      </c>
      <c r="H118" s="528">
        <v>117</v>
      </c>
      <c r="I118" s="111" t="s">
        <v>31</v>
      </c>
      <c r="J118" s="460" t="s">
        <v>3</v>
      </c>
      <c r="K118" s="515" t="s">
        <v>15</v>
      </c>
      <c r="L118" s="52" t="s">
        <v>71</v>
      </c>
      <c r="M118" s="519" t="s">
        <v>116</v>
      </c>
      <c r="N118" s="528" t="s">
        <v>176</v>
      </c>
      <c r="O118" s="529">
        <v>199.3</v>
      </c>
      <c r="P118" s="530">
        <v>0.3</v>
      </c>
      <c r="Q118" s="527" t="s">
        <v>176</v>
      </c>
      <c r="R118" s="527">
        <f t="shared" si="2"/>
        <v>117</v>
      </c>
      <c r="S118" s="531">
        <f t="shared" si="3"/>
        <v>5</v>
      </c>
      <c r="T118" s="531">
        <v>87</v>
      </c>
      <c r="U118" s="531">
        <v>185</v>
      </c>
      <c r="V118" s="531">
        <v>236</v>
      </c>
    </row>
    <row r="119" spans="1:22" x14ac:dyDescent="0.3">
      <c r="A119" s="532">
        <v>118</v>
      </c>
      <c r="B119" s="519">
        <v>115</v>
      </c>
      <c r="C119" s="111">
        <v>22</v>
      </c>
      <c r="D119" s="460">
        <v>102</v>
      </c>
      <c r="E119" s="515">
        <v>114</v>
      </c>
      <c r="F119" s="52"/>
      <c r="G119" s="519">
        <v>115</v>
      </c>
      <c r="H119" s="533">
        <v>118</v>
      </c>
      <c r="I119" s="111" t="s">
        <v>31</v>
      </c>
      <c r="J119" s="460" t="s">
        <v>3</v>
      </c>
      <c r="K119" s="515" t="s">
        <v>15</v>
      </c>
      <c r="L119" s="52" t="s">
        <v>71</v>
      </c>
      <c r="M119" s="519" t="s">
        <v>116</v>
      </c>
      <c r="N119" s="533" t="s">
        <v>33</v>
      </c>
      <c r="O119" s="534">
        <v>190.8</v>
      </c>
      <c r="P119" s="535">
        <v>1</v>
      </c>
      <c r="Q119" s="532" t="s">
        <v>33</v>
      </c>
      <c r="R119" s="532">
        <f t="shared" si="2"/>
        <v>118</v>
      </c>
      <c r="S119" s="536">
        <f t="shared" si="3"/>
        <v>5</v>
      </c>
      <c r="T119" s="536">
        <v>120</v>
      </c>
      <c r="U119" s="536">
        <v>194</v>
      </c>
      <c r="V119" s="536">
        <v>238</v>
      </c>
    </row>
    <row r="120" spans="1:22" x14ac:dyDescent="0.3">
      <c r="A120" s="537">
        <v>119</v>
      </c>
      <c r="B120" s="519">
        <v>115</v>
      </c>
      <c r="C120" s="111">
        <v>22</v>
      </c>
      <c r="D120" s="460">
        <v>102</v>
      </c>
      <c r="E120" s="515">
        <v>114</v>
      </c>
      <c r="F120" s="52"/>
      <c r="G120" s="519">
        <v>115</v>
      </c>
      <c r="H120" s="538">
        <v>119</v>
      </c>
      <c r="I120" s="111" t="s">
        <v>31</v>
      </c>
      <c r="J120" s="460" t="s">
        <v>3</v>
      </c>
      <c r="K120" s="515" t="s">
        <v>15</v>
      </c>
      <c r="L120" s="52" t="s">
        <v>71</v>
      </c>
      <c r="M120" s="519" t="s">
        <v>116</v>
      </c>
      <c r="N120" s="538" t="s">
        <v>177</v>
      </c>
      <c r="O120" s="539">
        <v>182.7</v>
      </c>
      <c r="P120" s="540">
        <v>0.7</v>
      </c>
      <c r="Q120" s="537" t="s">
        <v>177</v>
      </c>
      <c r="R120" s="537">
        <f t="shared" si="2"/>
        <v>119</v>
      </c>
      <c r="S120" s="541">
        <f t="shared" si="3"/>
        <v>5</v>
      </c>
      <c r="T120" s="541">
        <v>146</v>
      </c>
      <c r="U120" s="541">
        <v>202</v>
      </c>
      <c r="V120" s="541">
        <v>239</v>
      </c>
    </row>
    <row r="121" spans="1:22" x14ac:dyDescent="0.3">
      <c r="A121" s="542">
        <v>120</v>
      </c>
      <c r="B121" s="515">
        <v>114</v>
      </c>
      <c r="C121" s="111">
        <v>22</v>
      </c>
      <c r="D121" s="460">
        <v>102</v>
      </c>
      <c r="E121" s="515">
        <v>114</v>
      </c>
      <c r="F121" s="52"/>
      <c r="G121" s="543">
        <v>120</v>
      </c>
      <c r="H121" s="543"/>
      <c r="I121" s="111" t="s">
        <v>31</v>
      </c>
      <c r="J121" s="460" t="s">
        <v>3</v>
      </c>
      <c r="K121" s="515" t="s">
        <v>15</v>
      </c>
      <c r="L121" s="52" t="s">
        <v>71</v>
      </c>
      <c r="M121" s="543" t="s">
        <v>119</v>
      </c>
      <c r="N121" s="543"/>
      <c r="O121" s="543">
        <v>174.1</v>
      </c>
      <c r="P121" s="544">
        <v>1</v>
      </c>
      <c r="Q121" s="542" t="s">
        <v>5</v>
      </c>
      <c r="R121" s="542">
        <f t="shared" si="2"/>
        <v>120</v>
      </c>
      <c r="S121" s="545">
        <f t="shared" si="3"/>
        <v>4</v>
      </c>
      <c r="T121" s="545">
        <v>118</v>
      </c>
      <c r="U121" s="545">
        <v>204</v>
      </c>
      <c r="V121" s="545">
        <v>233</v>
      </c>
    </row>
    <row r="122" spans="1:22" x14ac:dyDescent="0.3">
      <c r="A122" s="110">
        <v>121</v>
      </c>
      <c r="B122" s="543">
        <v>120</v>
      </c>
      <c r="C122" s="111">
        <v>22</v>
      </c>
      <c r="D122" s="460">
        <v>102</v>
      </c>
      <c r="E122" s="515">
        <v>114</v>
      </c>
      <c r="F122" s="52"/>
      <c r="G122" s="543">
        <v>120</v>
      </c>
      <c r="H122" s="111">
        <v>121</v>
      </c>
      <c r="I122" s="111" t="s">
        <v>31</v>
      </c>
      <c r="J122" s="460" t="s">
        <v>3</v>
      </c>
      <c r="K122" s="515" t="s">
        <v>15</v>
      </c>
      <c r="L122" s="52" t="s">
        <v>71</v>
      </c>
      <c r="M122" s="543" t="s">
        <v>121</v>
      </c>
      <c r="N122" s="111" t="s">
        <v>7</v>
      </c>
      <c r="O122" s="546">
        <v>174.1</v>
      </c>
      <c r="P122" s="547">
        <v>1</v>
      </c>
      <c r="Q122" s="110" t="s">
        <v>7</v>
      </c>
      <c r="R122" s="110">
        <f t="shared" si="2"/>
        <v>121</v>
      </c>
      <c r="S122" s="113">
        <f t="shared" si="3"/>
        <v>5</v>
      </c>
      <c r="T122" s="113">
        <v>146</v>
      </c>
      <c r="U122" s="113">
        <v>212</v>
      </c>
      <c r="V122" s="113">
        <v>235</v>
      </c>
    </row>
    <row r="123" spans="1:22" x14ac:dyDescent="0.3">
      <c r="A123" s="548">
        <v>122</v>
      </c>
      <c r="B123" s="543">
        <v>120</v>
      </c>
      <c r="C123" s="111">
        <v>22</v>
      </c>
      <c r="D123" s="460">
        <v>102</v>
      </c>
      <c r="E123" s="515">
        <v>114</v>
      </c>
      <c r="F123" s="52"/>
      <c r="G123" s="543">
        <v>120</v>
      </c>
      <c r="H123" s="549">
        <v>122</v>
      </c>
      <c r="I123" s="111" t="s">
        <v>31</v>
      </c>
      <c r="J123" s="460" t="s">
        <v>3</v>
      </c>
      <c r="K123" s="515" t="s">
        <v>15</v>
      </c>
      <c r="L123" s="52" t="s">
        <v>71</v>
      </c>
      <c r="M123" s="543" t="s">
        <v>121</v>
      </c>
      <c r="N123" s="549" t="s">
        <v>12</v>
      </c>
      <c r="O123" s="550">
        <v>170.3</v>
      </c>
      <c r="P123" s="551">
        <v>1.4</v>
      </c>
      <c r="Q123" s="548" t="s">
        <v>12</v>
      </c>
      <c r="R123" s="548">
        <f t="shared" si="2"/>
        <v>122</v>
      </c>
      <c r="S123" s="552">
        <f t="shared" si="3"/>
        <v>5</v>
      </c>
      <c r="T123" s="552">
        <v>160</v>
      </c>
      <c r="U123" s="552">
        <v>217</v>
      </c>
      <c r="V123" s="552">
        <v>236</v>
      </c>
    </row>
    <row r="124" spans="1:22" x14ac:dyDescent="0.3">
      <c r="A124" s="553">
        <v>123</v>
      </c>
      <c r="B124" s="543">
        <v>120</v>
      </c>
      <c r="C124" s="111">
        <v>22</v>
      </c>
      <c r="D124" s="460">
        <v>102</v>
      </c>
      <c r="E124" s="515">
        <v>114</v>
      </c>
      <c r="F124" s="52"/>
      <c r="G124" s="543">
        <v>120</v>
      </c>
      <c r="H124" s="554">
        <v>123</v>
      </c>
      <c r="I124" s="111" t="s">
        <v>31</v>
      </c>
      <c r="J124" s="460" t="s">
        <v>3</v>
      </c>
      <c r="K124" s="515" t="s">
        <v>15</v>
      </c>
      <c r="L124" s="52" t="s">
        <v>71</v>
      </c>
      <c r="M124" s="543" t="s">
        <v>121</v>
      </c>
      <c r="N124" s="554" t="s">
        <v>22</v>
      </c>
      <c r="O124" s="555">
        <v>168.3</v>
      </c>
      <c r="P124" s="556">
        <v>1.3</v>
      </c>
      <c r="Q124" s="553" t="s">
        <v>22</v>
      </c>
      <c r="R124" s="553">
        <f t="shared" si="2"/>
        <v>123</v>
      </c>
      <c r="S124" s="557">
        <f t="shared" si="3"/>
        <v>5</v>
      </c>
      <c r="T124" s="557">
        <v>175</v>
      </c>
      <c r="U124" s="557">
        <v>222</v>
      </c>
      <c r="V124" s="557">
        <v>237</v>
      </c>
    </row>
    <row r="125" spans="1:22" x14ac:dyDescent="0.3">
      <c r="A125" s="558">
        <v>124</v>
      </c>
      <c r="B125" s="543">
        <v>120</v>
      </c>
      <c r="C125" s="111">
        <v>22</v>
      </c>
      <c r="D125" s="460">
        <v>102</v>
      </c>
      <c r="E125" s="515">
        <v>114</v>
      </c>
      <c r="F125" s="52"/>
      <c r="G125" s="543">
        <v>120</v>
      </c>
      <c r="H125" s="559">
        <v>124</v>
      </c>
      <c r="I125" s="111" t="s">
        <v>31</v>
      </c>
      <c r="J125" s="460" t="s">
        <v>3</v>
      </c>
      <c r="K125" s="515" t="s">
        <v>15</v>
      </c>
      <c r="L125" s="52" t="s">
        <v>71</v>
      </c>
      <c r="M125" s="543" t="s">
        <v>121</v>
      </c>
      <c r="N125" s="559" t="s">
        <v>178</v>
      </c>
      <c r="O125" s="560">
        <v>166.1</v>
      </c>
      <c r="P125" s="561">
        <v>1.2</v>
      </c>
      <c r="Q125" s="558" t="s">
        <v>178</v>
      </c>
      <c r="R125" s="558">
        <f t="shared" si="2"/>
        <v>124</v>
      </c>
      <c r="S125" s="562">
        <f t="shared" si="3"/>
        <v>5</v>
      </c>
      <c r="T125" s="562">
        <v>187</v>
      </c>
      <c r="U125" s="562">
        <v>226</v>
      </c>
      <c r="V125" s="562">
        <v>237</v>
      </c>
    </row>
    <row r="126" spans="1:22" x14ac:dyDescent="0.3">
      <c r="A126" s="563">
        <v>125</v>
      </c>
      <c r="B126" s="515">
        <v>114</v>
      </c>
      <c r="C126" s="111">
        <v>22</v>
      </c>
      <c r="D126" s="460">
        <v>102</v>
      </c>
      <c r="E126" s="515">
        <v>114</v>
      </c>
      <c r="F126" s="52"/>
      <c r="G126" s="564">
        <v>125</v>
      </c>
      <c r="H126" s="564"/>
      <c r="I126" s="111" t="s">
        <v>31</v>
      </c>
      <c r="J126" s="460" t="s">
        <v>3</v>
      </c>
      <c r="K126" s="515" t="s">
        <v>15</v>
      </c>
      <c r="L126" s="52" t="s">
        <v>71</v>
      </c>
      <c r="M126" s="564" t="s">
        <v>124</v>
      </c>
      <c r="N126" s="564"/>
      <c r="O126" s="564">
        <v>163.5</v>
      </c>
      <c r="P126" s="565">
        <v>1</v>
      </c>
      <c r="Q126" s="563" t="s">
        <v>10</v>
      </c>
      <c r="R126" s="563">
        <f t="shared" si="2"/>
        <v>125</v>
      </c>
      <c r="S126" s="566">
        <f t="shared" si="3"/>
        <v>4</v>
      </c>
      <c r="T126" s="566">
        <v>173</v>
      </c>
      <c r="U126" s="566">
        <v>223</v>
      </c>
      <c r="V126" s="566">
        <v>249</v>
      </c>
    </row>
    <row r="127" spans="1:22" x14ac:dyDescent="0.3">
      <c r="A127" s="567">
        <v>126</v>
      </c>
      <c r="B127" s="564">
        <v>125</v>
      </c>
      <c r="C127" s="111">
        <v>22</v>
      </c>
      <c r="D127" s="460">
        <v>102</v>
      </c>
      <c r="E127" s="515">
        <v>114</v>
      </c>
      <c r="F127" s="52"/>
      <c r="G127" s="564">
        <v>125</v>
      </c>
      <c r="H127" s="568">
        <v>126</v>
      </c>
      <c r="I127" s="111" t="s">
        <v>31</v>
      </c>
      <c r="J127" s="460" t="s">
        <v>3</v>
      </c>
      <c r="K127" s="515" t="s">
        <v>15</v>
      </c>
      <c r="L127" s="52" t="s">
        <v>71</v>
      </c>
      <c r="M127" s="564" t="s">
        <v>126</v>
      </c>
      <c r="N127" s="568" t="s">
        <v>179</v>
      </c>
      <c r="O127" s="569">
        <v>163.5</v>
      </c>
      <c r="P127" s="570">
        <v>1</v>
      </c>
      <c r="Q127" s="567" t="s">
        <v>179</v>
      </c>
      <c r="R127" s="567">
        <f t="shared" si="2"/>
        <v>126</v>
      </c>
      <c r="S127" s="571">
        <f t="shared" si="3"/>
        <v>5</v>
      </c>
      <c r="T127" s="571">
        <v>186</v>
      </c>
      <c r="U127" s="571">
        <v>227</v>
      </c>
      <c r="V127" s="571">
        <v>251</v>
      </c>
    </row>
    <row r="128" spans="1:22" x14ac:dyDescent="0.3">
      <c r="A128" s="572">
        <v>127</v>
      </c>
      <c r="B128" s="564">
        <v>125</v>
      </c>
      <c r="C128" s="111">
        <v>22</v>
      </c>
      <c r="D128" s="460">
        <v>102</v>
      </c>
      <c r="E128" s="515">
        <v>114</v>
      </c>
      <c r="F128" s="52"/>
      <c r="G128" s="564">
        <v>125</v>
      </c>
      <c r="H128" s="573">
        <v>127</v>
      </c>
      <c r="I128" s="111" t="s">
        <v>31</v>
      </c>
      <c r="J128" s="460" t="s">
        <v>3</v>
      </c>
      <c r="K128" s="515" t="s">
        <v>15</v>
      </c>
      <c r="L128" s="52" t="s">
        <v>71</v>
      </c>
      <c r="M128" s="564" t="s">
        <v>126</v>
      </c>
      <c r="N128" s="573" t="s">
        <v>40</v>
      </c>
      <c r="O128" s="574">
        <v>157.30000000000001</v>
      </c>
      <c r="P128" s="575">
        <v>1</v>
      </c>
      <c r="Q128" s="572" t="s">
        <v>40</v>
      </c>
      <c r="R128" s="572">
        <f t="shared" si="2"/>
        <v>127</v>
      </c>
      <c r="S128" s="576">
        <f t="shared" si="3"/>
        <v>5</v>
      </c>
      <c r="T128" s="576">
        <v>199</v>
      </c>
      <c r="U128" s="576">
        <v>232</v>
      </c>
      <c r="V128" s="576">
        <v>251</v>
      </c>
    </row>
    <row r="129" spans="1:22" x14ac:dyDescent="0.3">
      <c r="A129" s="577">
        <v>128</v>
      </c>
      <c r="B129" s="564">
        <v>125</v>
      </c>
      <c r="C129" s="111">
        <v>22</v>
      </c>
      <c r="D129" s="460">
        <v>102</v>
      </c>
      <c r="E129" s="515">
        <v>114</v>
      </c>
      <c r="F129" s="52"/>
      <c r="G129" s="564">
        <v>125</v>
      </c>
      <c r="H129" s="578">
        <v>128</v>
      </c>
      <c r="I129" s="111" t="s">
        <v>31</v>
      </c>
      <c r="J129" s="460" t="s">
        <v>3</v>
      </c>
      <c r="K129" s="515" t="s">
        <v>15</v>
      </c>
      <c r="L129" s="52" t="s">
        <v>71</v>
      </c>
      <c r="M129" s="564" t="s">
        <v>126</v>
      </c>
      <c r="N129" s="578" t="s">
        <v>34</v>
      </c>
      <c r="O129" s="579">
        <v>152.1</v>
      </c>
      <c r="P129" s="580">
        <v>0.9</v>
      </c>
      <c r="Q129" s="577" t="s">
        <v>34</v>
      </c>
      <c r="R129" s="577">
        <f t="shared" si="2"/>
        <v>128</v>
      </c>
      <c r="S129" s="581">
        <f t="shared" si="3"/>
        <v>5</v>
      </c>
      <c r="T129" s="581">
        <v>212</v>
      </c>
      <c r="U129" s="581">
        <v>238</v>
      </c>
      <c r="V129" s="581">
        <v>252</v>
      </c>
    </row>
    <row r="130" spans="1:22" x14ac:dyDescent="0.3">
      <c r="A130" s="582">
        <v>129</v>
      </c>
      <c r="B130" s="460">
        <v>102</v>
      </c>
      <c r="C130" s="111">
        <v>22</v>
      </c>
      <c r="D130" s="460">
        <v>102</v>
      </c>
      <c r="E130" s="583">
        <v>129</v>
      </c>
      <c r="F130" s="583"/>
      <c r="G130" s="583"/>
      <c r="H130" s="583"/>
      <c r="I130" s="111" t="s">
        <v>31</v>
      </c>
      <c r="J130" s="460" t="s">
        <v>3</v>
      </c>
      <c r="K130" s="583" t="s">
        <v>45</v>
      </c>
      <c r="L130" s="583" t="s">
        <v>71</v>
      </c>
      <c r="M130" s="583"/>
      <c r="N130" s="583"/>
      <c r="O130" s="583">
        <v>145</v>
      </c>
      <c r="P130" s="584"/>
      <c r="Q130" s="582" t="s">
        <v>45</v>
      </c>
      <c r="R130" s="582">
        <f t="shared" si="2"/>
        <v>129</v>
      </c>
      <c r="S130" s="585">
        <f t="shared" si="3"/>
        <v>3</v>
      </c>
      <c r="T130" s="585">
        <v>134</v>
      </c>
      <c r="U130" s="585">
        <v>201</v>
      </c>
      <c r="V130" s="585">
        <v>111</v>
      </c>
    </row>
    <row r="131" spans="1:22" x14ac:dyDescent="0.3">
      <c r="A131" s="586">
        <v>130</v>
      </c>
      <c r="B131" s="583">
        <v>129</v>
      </c>
      <c r="C131" s="111">
        <v>22</v>
      </c>
      <c r="D131" s="460">
        <v>102</v>
      </c>
      <c r="E131" s="583">
        <v>129</v>
      </c>
      <c r="F131" s="52"/>
      <c r="G131" s="587">
        <v>130</v>
      </c>
      <c r="H131" s="587"/>
      <c r="I131" s="111" t="s">
        <v>31</v>
      </c>
      <c r="J131" s="460" t="s">
        <v>3</v>
      </c>
      <c r="K131" s="583" t="s">
        <v>45</v>
      </c>
      <c r="L131" s="52" t="s">
        <v>71</v>
      </c>
      <c r="M131" s="587" t="s">
        <v>114</v>
      </c>
      <c r="N131" s="587"/>
      <c r="O131" s="587">
        <v>145</v>
      </c>
      <c r="P131" s="588"/>
      <c r="Q131" s="586" t="s">
        <v>14</v>
      </c>
      <c r="R131" s="586">
        <f t="shared" ref="R131:R176" si="5">A131</f>
        <v>130</v>
      </c>
      <c r="S131" s="589">
        <f t="shared" ref="S131:S176" si="6">COUNT(C131:H131)</f>
        <v>4</v>
      </c>
      <c r="T131" s="589">
        <v>146</v>
      </c>
      <c r="U131" s="589">
        <v>205</v>
      </c>
      <c r="V131" s="589">
        <v>120</v>
      </c>
    </row>
    <row r="132" spans="1:22" x14ac:dyDescent="0.3">
      <c r="A132" s="590">
        <v>131</v>
      </c>
      <c r="B132" s="587">
        <v>130</v>
      </c>
      <c r="C132" s="111">
        <v>22</v>
      </c>
      <c r="D132" s="460">
        <v>102</v>
      </c>
      <c r="E132" s="583">
        <v>129</v>
      </c>
      <c r="F132" s="52"/>
      <c r="G132" s="587">
        <v>130</v>
      </c>
      <c r="H132" s="591">
        <v>131</v>
      </c>
      <c r="I132" s="111" t="s">
        <v>31</v>
      </c>
      <c r="J132" s="460" t="s">
        <v>3</v>
      </c>
      <c r="K132" s="583" t="s">
        <v>45</v>
      </c>
      <c r="L132" s="52" t="s">
        <v>71</v>
      </c>
      <c r="M132" s="587" t="s">
        <v>116</v>
      </c>
      <c r="N132" s="591" t="s">
        <v>180</v>
      </c>
      <c r="O132" s="592">
        <v>145</v>
      </c>
      <c r="P132" s="593"/>
      <c r="Q132" s="590" t="s">
        <v>180</v>
      </c>
      <c r="R132" s="590">
        <f t="shared" si="5"/>
        <v>131</v>
      </c>
      <c r="S132" s="594">
        <f t="shared" si="6"/>
        <v>5</v>
      </c>
      <c r="T132" s="594">
        <v>145</v>
      </c>
      <c r="U132" s="594">
        <v>205</v>
      </c>
      <c r="V132" s="594">
        <v>129</v>
      </c>
    </row>
    <row r="133" spans="1:22" x14ac:dyDescent="0.3">
      <c r="A133" s="595">
        <v>132</v>
      </c>
      <c r="B133" s="587">
        <v>130</v>
      </c>
      <c r="C133" s="111">
        <v>22</v>
      </c>
      <c r="D133" s="460">
        <v>102</v>
      </c>
      <c r="E133" s="583">
        <v>129</v>
      </c>
      <c r="F133" s="52"/>
      <c r="G133" s="587">
        <v>130</v>
      </c>
      <c r="H133" s="596">
        <v>132</v>
      </c>
      <c r="I133" s="111" t="s">
        <v>31</v>
      </c>
      <c r="J133" s="460" t="s">
        <v>3</v>
      </c>
      <c r="K133" s="583" t="s">
        <v>45</v>
      </c>
      <c r="L133" s="52" t="s">
        <v>71</v>
      </c>
      <c r="M133" s="587" t="s">
        <v>116</v>
      </c>
      <c r="N133" s="596" t="s">
        <v>51</v>
      </c>
      <c r="O133" s="597">
        <v>139.80000000000001</v>
      </c>
      <c r="P133" s="598"/>
      <c r="Q133" s="595" t="s">
        <v>51</v>
      </c>
      <c r="R133" s="595">
        <f t="shared" si="5"/>
        <v>132</v>
      </c>
      <c r="S133" s="599">
        <f t="shared" si="6"/>
        <v>5</v>
      </c>
      <c r="T133" s="599">
        <v>157</v>
      </c>
      <c r="U133" s="599">
        <v>210</v>
      </c>
      <c r="V133" s="599">
        <v>138</v>
      </c>
    </row>
    <row r="134" spans="1:22" x14ac:dyDescent="0.3">
      <c r="A134" s="600">
        <v>133</v>
      </c>
      <c r="B134" s="587">
        <v>130</v>
      </c>
      <c r="C134" s="111">
        <v>22</v>
      </c>
      <c r="D134" s="460">
        <v>102</v>
      </c>
      <c r="E134" s="583">
        <v>129</v>
      </c>
      <c r="F134" s="52"/>
      <c r="G134" s="587">
        <v>130</v>
      </c>
      <c r="H134" s="601">
        <v>133</v>
      </c>
      <c r="I134" s="111" t="s">
        <v>31</v>
      </c>
      <c r="J134" s="460" t="s">
        <v>3</v>
      </c>
      <c r="K134" s="583" t="s">
        <v>45</v>
      </c>
      <c r="L134" s="52" t="s">
        <v>71</v>
      </c>
      <c r="M134" s="587" t="s">
        <v>116</v>
      </c>
      <c r="N134" s="601" t="s">
        <v>18</v>
      </c>
      <c r="O134" s="602">
        <v>132.9</v>
      </c>
      <c r="P134" s="603"/>
      <c r="Q134" s="600" t="s">
        <v>18</v>
      </c>
      <c r="R134" s="600">
        <f t="shared" si="5"/>
        <v>133</v>
      </c>
      <c r="S134" s="604">
        <f t="shared" si="6"/>
        <v>5</v>
      </c>
      <c r="T134" s="604">
        <v>170</v>
      </c>
      <c r="U134" s="604">
        <v>215</v>
      </c>
      <c r="V134" s="604">
        <v>146</v>
      </c>
    </row>
    <row r="135" spans="1:22" x14ac:dyDescent="0.3">
      <c r="A135" s="605">
        <v>134</v>
      </c>
      <c r="B135" s="587">
        <v>130</v>
      </c>
      <c r="C135" s="111">
        <v>22</v>
      </c>
      <c r="D135" s="460">
        <v>102</v>
      </c>
      <c r="E135" s="583">
        <v>129</v>
      </c>
      <c r="F135" s="52"/>
      <c r="G135" s="587">
        <v>130</v>
      </c>
      <c r="H135" s="606">
        <v>134</v>
      </c>
      <c r="I135" s="111" t="s">
        <v>31</v>
      </c>
      <c r="J135" s="460" t="s">
        <v>3</v>
      </c>
      <c r="K135" s="583" t="s">
        <v>45</v>
      </c>
      <c r="L135" s="52" t="s">
        <v>71</v>
      </c>
      <c r="M135" s="587" t="s">
        <v>116</v>
      </c>
      <c r="N135" s="606" t="s">
        <v>181</v>
      </c>
      <c r="O135" s="607">
        <v>129.4</v>
      </c>
      <c r="P135" s="608"/>
      <c r="Q135" s="605" t="s">
        <v>181</v>
      </c>
      <c r="R135" s="605">
        <f t="shared" si="5"/>
        <v>134</v>
      </c>
      <c r="S135" s="609">
        <f t="shared" si="6"/>
        <v>5</v>
      </c>
      <c r="T135" s="609">
        <v>182</v>
      </c>
      <c r="U135" s="609">
        <v>220</v>
      </c>
      <c r="V135" s="609">
        <v>155</v>
      </c>
    </row>
    <row r="136" spans="1:22" x14ac:dyDescent="0.3">
      <c r="A136" s="610">
        <v>135</v>
      </c>
      <c r="B136" s="587">
        <v>130</v>
      </c>
      <c r="C136" s="111">
        <v>22</v>
      </c>
      <c r="D136" s="460">
        <v>102</v>
      </c>
      <c r="E136" s="583">
        <v>129</v>
      </c>
      <c r="F136" s="52"/>
      <c r="G136" s="587">
        <v>130</v>
      </c>
      <c r="H136" s="611">
        <v>135</v>
      </c>
      <c r="I136" s="111" t="s">
        <v>31</v>
      </c>
      <c r="J136" s="460" t="s">
        <v>3</v>
      </c>
      <c r="K136" s="583" t="s">
        <v>45</v>
      </c>
      <c r="L136" s="52" t="s">
        <v>71</v>
      </c>
      <c r="M136" s="587" t="s">
        <v>116</v>
      </c>
      <c r="N136" s="611" t="s">
        <v>182</v>
      </c>
      <c r="O136" s="612">
        <v>125</v>
      </c>
      <c r="P136" s="613"/>
      <c r="Q136" s="610" t="s">
        <v>182</v>
      </c>
      <c r="R136" s="610">
        <f t="shared" si="5"/>
        <v>135</v>
      </c>
      <c r="S136" s="614">
        <f t="shared" si="6"/>
        <v>5</v>
      </c>
      <c r="T136" s="614">
        <v>193</v>
      </c>
      <c r="U136" s="614">
        <v>224</v>
      </c>
      <c r="V136" s="614">
        <v>163</v>
      </c>
    </row>
    <row r="137" spans="1:22" x14ac:dyDescent="0.3">
      <c r="A137" s="615">
        <v>136</v>
      </c>
      <c r="B137" s="587">
        <v>130</v>
      </c>
      <c r="C137" s="111">
        <v>22</v>
      </c>
      <c r="D137" s="460">
        <v>102</v>
      </c>
      <c r="E137" s="583">
        <v>129</v>
      </c>
      <c r="F137" s="52"/>
      <c r="G137" s="587">
        <v>130</v>
      </c>
      <c r="H137" s="616">
        <v>136</v>
      </c>
      <c r="I137" s="111" t="s">
        <v>31</v>
      </c>
      <c r="J137" s="460" t="s">
        <v>3</v>
      </c>
      <c r="K137" s="583" t="s">
        <v>45</v>
      </c>
      <c r="L137" s="52" t="s">
        <v>71</v>
      </c>
      <c r="M137" s="587" t="s">
        <v>116</v>
      </c>
      <c r="N137" s="616" t="s">
        <v>183</v>
      </c>
      <c r="O137" s="617">
        <v>113</v>
      </c>
      <c r="P137" s="618"/>
      <c r="Q137" s="615" t="s">
        <v>183</v>
      </c>
      <c r="R137" s="615">
        <f t="shared" si="5"/>
        <v>136</v>
      </c>
      <c r="S137" s="619">
        <f t="shared" si="6"/>
        <v>5</v>
      </c>
      <c r="T137" s="619">
        <v>205</v>
      </c>
      <c r="U137" s="619">
        <v>230</v>
      </c>
      <c r="V137" s="619">
        <v>173</v>
      </c>
    </row>
    <row r="138" spans="1:22" x14ac:dyDescent="0.3">
      <c r="A138" s="620">
        <v>137</v>
      </c>
      <c r="B138" s="583">
        <v>129</v>
      </c>
      <c r="C138" s="111">
        <v>22</v>
      </c>
      <c r="D138" s="460">
        <v>102</v>
      </c>
      <c r="E138" s="583">
        <v>129</v>
      </c>
      <c r="F138" s="52"/>
      <c r="G138" s="621">
        <v>137</v>
      </c>
      <c r="H138" s="621"/>
      <c r="I138" s="111" t="s">
        <v>31</v>
      </c>
      <c r="J138" s="460" t="s">
        <v>3</v>
      </c>
      <c r="K138" s="583" t="s">
        <v>45</v>
      </c>
      <c r="L138" s="52" t="s">
        <v>71</v>
      </c>
      <c r="M138" s="621" t="s">
        <v>124</v>
      </c>
      <c r="N138" s="621"/>
      <c r="O138" s="621">
        <v>100.5</v>
      </c>
      <c r="P138" s="622"/>
      <c r="Q138" s="620" t="s">
        <v>184</v>
      </c>
      <c r="R138" s="620">
        <f t="shared" si="5"/>
        <v>137</v>
      </c>
      <c r="S138" s="623">
        <f t="shared" si="6"/>
        <v>4</v>
      </c>
      <c r="T138" s="623">
        <v>172</v>
      </c>
      <c r="U138" s="623">
        <v>214</v>
      </c>
      <c r="V138" s="623">
        <v>108</v>
      </c>
    </row>
    <row r="139" spans="1:22" x14ac:dyDescent="0.3">
      <c r="A139" s="624">
        <v>138</v>
      </c>
      <c r="B139" s="621">
        <v>137</v>
      </c>
      <c r="C139" s="111">
        <v>22</v>
      </c>
      <c r="D139" s="460">
        <v>102</v>
      </c>
      <c r="E139" s="583">
        <v>129</v>
      </c>
      <c r="F139" s="52"/>
      <c r="G139" s="621">
        <v>137</v>
      </c>
      <c r="H139" s="625">
        <v>138</v>
      </c>
      <c r="I139" s="111" t="s">
        <v>31</v>
      </c>
      <c r="J139" s="460" t="s">
        <v>3</v>
      </c>
      <c r="K139" s="583" t="s">
        <v>45</v>
      </c>
      <c r="L139" s="52" t="s">
        <v>71</v>
      </c>
      <c r="M139" s="621" t="s">
        <v>126</v>
      </c>
      <c r="N139" s="625" t="s">
        <v>185</v>
      </c>
      <c r="O139" s="626">
        <v>100.5</v>
      </c>
      <c r="P139" s="627"/>
      <c r="Q139" s="624" t="s">
        <v>185</v>
      </c>
      <c r="R139" s="624">
        <f t="shared" si="5"/>
        <v>138</v>
      </c>
      <c r="S139" s="628">
        <f t="shared" si="6"/>
        <v>5</v>
      </c>
      <c r="T139" s="628">
        <v>184</v>
      </c>
      <c r="U139" s="628">
        <v>219</v>
      </c>
      <c r="V139" s="628">
        <v>118</v>
      </c>
    </row>
    <row r="140" spans="1:22" x14ac:dyDescent="0.3">
      <c r="A140" s="629">
        <v>139</v>
      </c>
      <c r="B140" s="621">
        <v>137</v>
      </c>
      <c r="C140" s="111">
        <v>22</v>
      </c>
      <c r="D140" s="460">
        <v>102</v>
      </c>
      <c r="E140" s="583">
        <v>129</v>
      </c>
      <c r="F140" s="52"/>
      <c r="G140" s="621">
        <v>137</v>
      </c>
      <c r="H140" s="630">
        <v>139</v>
      </c>
      <c r="I140" s="111" t="s">
        <v>31</v>
      </c>
      <c r="J140" s="460" t="s">
        <v>3</v>
      </c>
      <c r="K140" s="583" t="s">
        <v>45</v>
      </c>
      <c r="L140" s="52" t="s">
        <v>71</v>
      </c>
      <c r="M140" s="621" t="s">
        <v>126</v>
      </c>
      <c r="N140" s="630" t="s">
        <v>186</v>
      </c>
      <c r="O140" s="631">
        <v>93.9</v>
      </c>
      <c r="P140" s="632"/>
      <c r="Q140" s="629" t="s">
        <v>186</v>
      </c>
      <c r="R140" s="629">
        <f t="shared" si="5"/>
        <v>139</v>
      </c>
      <c r="S140" s="633">
        <f t="shared" si="6"/>
        <v>5</v>
      </c>
      <c r="T140" s="633">
        <v>195</v>
      </c>
      <c r="U140" s="633">
        <v>223</v>
      </c>
      <c r="V140" s="633">
        <v>127</v>
      </c>
    </row>
    <row r="141" spans="1:22" x14ac:dyDescent="0.3">
      <c r="A141" s="634">
        <v>140</v>
      </c>
      <c r="B141" s="621">
        <v>137</v>
      </c>
      <c r="C141" s="111">
        <v>22</v>
      </c>
      <c r="D141" s="460">
        <v>102</v>
      </c>
      <c r="E141" s="583">
        <v>129</v>
      </c>
      <c r="F141" s="52"/>
      <c r="G141" s="621">
        <v>137</v>
      </c>
      <c r="H141" s="635">
        <v>140</v>
      </c>
      <c r="I141" s="111" t="s">
        <v>31</v>
      </c>
      <c r="J141" s="460" t="s">
        <v>3</v>
      </c>
      <c r="K141" s="583" t="s">
        <v>45</v>
      </c>
      <c r="L141" s="52" t="s">
        <v>71</v>
      </c>
      <c r="M141" s="621" t="s">
        <v>126</v>
      </c>
      <c r="N141" s="635" t="s">
        <v>187</v>
      </c>
      <c r="O141" s="636">
        <v>89.8</v>
      </c>
      <c r="P141" s="637">
        <v>0.3</v>
      </c>
      <c r="Q141" s="634" t="s">
        <v>187</v>
      </c>
      <c r="R141" s="634">
        <f t="shared" si="5"/>
        <v>140</v>
      </c>
      <c r="S141" s="638">
        <f t="shared" si="6"/>
        <v>5</v>
      </c>
      <c r="T141" s="638">
        <v>207</v>
      </c>
      <c r="U141" s="638">
        <v>228</v>
      </c>
      <c r="V141" s="638">
        <v>135</v>
      </c>
    </row>
    <row r="142" spans="1:22" x14ac:dyDescent="0.3">
      <c r="A142" s="639">
        <v>141</v>
      </c>
      <c r="B142" s="621">
        <v>137</v>
      </c>
      <c r="C142" s="111">
        <v>22</v>
      </c>
      <c r="D142" s="460">
        <v>102</v>
      </c>
      <c r="E142" s="583">
        <v>129</v>
      </c>
      <c r="F142" s="52"/>
      <c r="G142" s="621">
        <v>137</v>
      </c>
      <c r="H142" s="640">
        <v>141</v>
      </c>
      <c r="I142" s="111" t="s">
        <v>31</v>
      </c>
      <c r="J142" s="460" t="s">
        <v>3</v>
      </c>
      <c r="K142" s="583" t="s">
        <v>45</v>
      </c>
      <c r="L142" s="52" t="s">
        <v>71</v>
      </c>
      <c r="M142" s="621" t="s">
        <v>126</v>
      </c>
      <c r="N142" s="640" t="s">
        <v>188</v>
      </c>
      <c r="O142" s="641">
        <v>86.3</v>
      </c>
      <c r="P142" s="642">
        <v>0.5</v>
      </c>
      <c r="Q142" s="639" t="s">
        <v>188</v>
      </c>
      <c r="R142" s="639">
        <f t="shared" si="5"/>
        <v>141</v>
      </c>
      <c r="S142" s="643">
        <f t="shared" si="6"/>
        <v>5</v>
      </c>
      <c r="T142" s="643">
        <v>220</v>
      </c>
      <c r="U142" s="643">
        <v>234</v>
      </c>
      <c r="V142" s="643">
        <v>144</v>
      </c>
    </row>
    <row r="143" spans="1:22" x14ac:dyDescent="0.3">
      <c r="A143" s="644">
        <v>142</v>
      </c>
      <c r="B143" s="621">
        <v>137</v>
      </c>
      <c r="C143" s="111">
        <v>22</v>
      </c>
      <c r="D143" s="460">
        <v>102</v>
      </c>
      <c r="E143" s="583">
        <v>129</v>
      </c>
      <c r="F143" s="52"/>
      <c r="G143" s="621">
        <v>137</v>
      </c>
      <c r="H143" s="645">
        <v>142</v>
      </c>
      <c r="I143" s="111" t="s">
        <v>31</v>
      </c>
      <c r="J143" s="460" t="s">
        <v>3</v>
      </c>
      <c r="K143" s="583" t="s">
        <v>45</v>
      </c>
      <c r="L143" s="52" t="s">
        <v>71</v>
      </c>
      <c r="M143" s="621" t="s">
        <v>126</v>
      </c>
      <c r="N143" s="645" t="s">
        <v>189</v>
      </c>
      <c r="O143" s="646">
        <v>83.6</v>
      </c>
      <c r="P143" s="647">
        <v>0.2</v>
      </c>
      <c r="Q143" s="644" t="s">
        <v>189</v>
      </c>
      <c r="R143" s="644">
        <f t="shared" si="5"/>
        <v>142</v>
      </c>
      <c r="S143" s="648">
        <f t="shared" si="6"/>
        <v>5</v>
      </c>
      <c r="T143" s="648">
        <v>232</v>
      </c>
      <c r="U143" s="648">
        <v>240</v>
      </c>
      <c r="V143" s="648">
        <v>153</v>
      </c>
    </row>
    <row r="144" spans="1:22" x14ac:dyDescent="0.3">
      <c r="A144" s="649">
        <v>143</v>
      </c>
      <c r="B144" s="621">
        <v>137</v>
      </c>
      <c r="C144" s="111">
        <v>22</v>
      </c>
      <c r="D144" s="460">
        <v>102</v>
      </c>
      <c r="E144" s="583">
        <v>129</v>
      </c>
      <c r="F144" s="52"/>
      <c r="G144" s="621">
        <v>137</v>
      </c>
      <c r="H144" s="650">
        <v>143</v>
      </c>
      <c r="I144" s="111" t="s">
        <v>31</v>
      </c>
      <c r="J144" s="460" t="s">
        <v>3</v>
      </c>
      <c r="K144" s="583" t="s">
        <v>45</v>
      </c>
      <c r="L144" s="52" t="s">
        <v>71</v>
      </c>
      <c r="M144" s="621" t="s">
        <v>126</v>
      </c>
      <c r="N144" s="650" t="s">
        <v>190</v>
      </c>
      <c r="O144" s="651">
        <v>72.099999999999994</v>
      </c>
      <c r="P144" s="652">
        <v>0.2</v>
      </c>
      <c r="Q144" s="649" t="s">
        <v>190</v>
      </c>
      <c r="R144" s="649">
        <f t="shared" si="5"/>
        <v>143</v>
      </c>
      <c r="S144" s="653">
        <f t="shared" si="6"/>
        <v>5</v>
      </c>
      <c r="T144" s="653">
        <v>243</v>
      </c>
      <c r="U144" s="653">
        <v>245</v>
      </c>
      <c r="V144" s="653">
        <v>162</v>
      </c>
    </row>
    <row r="145" spans="1:22" x14ac:dyDescent="0.3">
      <c r="A145" s="654">
        <v>144</v>
      </c>
      <c r="B145" s="111">
        <v>22</v>
      </c>
      <c r="C145" s="111">
        <v>22</v>
      </c>
      <c r="D145" s="655">
        <v>144</v>
      </c>
      <c r="E145" s="655"/>
      <c r="F145" s="655"/>
      <c r="G145" s="655"/>
      <c r="H145" s="655"/>
      <c r="I145" s="111" t="s">
        <v>31</v>
      </c>
      <c r="J145" s="655" t="s">
        <v>4</v>
      </c>
      <c r="K145" s="655"/>
      <c r="L145" s="655" t="s">
        <v>71</v>
      </c>
      <c r="M145" s="655"/>
      <c r="N145" s="655"/>
      <c r="O145" s="655">
        <v>66</v>
      </c>
      <c r="P145" s="656"/>
      <c r="Q145" s="654" t="s">
        <v>4</v>
      </c>
      <c r="R145" s="654">
        <f t="shared" si="5"/>
        <v>144</v>
      </c>
      <c r="S145" s="657">
        <f t="shared" si="6"/>
        <v>2</v>
      </c>
      <c r="T145" s="657">
        <v>246</v>
      </c>
      <c r="U145" s="657">
        <v>241</v>
      </c>
      <c r="V145" s="657">
        <v>57</v>
      </c>
    </row>
    <row r="146" spans="1:22" x14ac:dyDescent="0.3">
      <c r="A146" s="658">
        <v>145</v>
      </c>
      <c r="B146" s="655">
        <v>144</v>
      </c>
      <c r="C146" s="111">
        <v>22</v>
      </c>
      <c r="D146" s="655">
        <v>144</v>
      </c>
      <c r="E146" s="659">
        <v>145</v>
      </c>
      <c r="F146" s="659"/>
      <c r="G146" s="659"/>
      <c r="H146" s="659"/>
      <c r="I146" s="111" t="s">
        <v>31</v>
      </c>
      <c r="J146" s="655" t="s">
        <v>4</v>
      </c>
      <c r="K146" s="659" t="s">
        <v>26</v>
      </c>
      <c r="L146" s="659" t="s">
        <v>71</v>
      </c>
      <c r="M146" s="659"/>
      <c r="N146" s="659"/>
      <c r="O146" s="659">
        <v>66</v>
      </c>
      <c r="P146" s="660"/>
      <c r="Q146" s="658" t="s">
        <v>26</v>
      </c>
      <c r="R146" s="658">
        <f t="shared" si="5"/>
        <v>145</v>
      </c>
      <c r="S146" s="661">
        <f t="shared" si="6"/>
        <v>3</v>
      </c>
      <c r="T146" s="661">
        <v>246</v>
      </c>
      <c r="U146" s="661">
        <v>169</v>
      </c>
      <c r="V146" s="661">
        <v>113</v>
      </c>
    </row>
    <row r="147" spans="1:22" x14ac:dyDescent="0.3">
      <c r="A147" s="662">
        <v>146</v>
      </c>
      <c r="B147" s="659">
        <v>145</v>
      </c>
      <c r="C147" s="111">
        <v>22</v>
      </c>
      <c r="D147" s="655">
        <v>144</v>
      </c>
      <c r="E147" s="659">
        <v>145</v>
      </c>
      <c r="F147" s="52"/>
      <c r="G147" s="663">
        <v>146</v>
      </c>
      <c r="H147" s="663"/>
      <c r="I147" s="111" t="s">
        <v>31</v>
      </c>
      <c r="J147" s="655" t="s">
        <v>4</v>
      </c>
      <c r="K147" s="659" t="s">
        <v>26</v>
      </c>
      <c r="L147" s="52" t="s">
        <v>71</v>
      </c>
      <c r="M147" s="663" t="s">
        <v>2</v>
      </c>
      <c r="N147" s="663"/>
      <c r="O147" s="663">
        <v>66</v>
      </c>
      <c r="P147" s="664"/>
      <c r="Q147" s="662" t="s">
        <v>2</v>
      </c>
      <c r="R147" s="662">
        <f t="shared" si="5"/>
        <v>146</v>
      </c>
      <c r="S147" s="665">
        <f t="shared" si="6"/>
        <v>4</v>
      </c>
      <c r="T147" s="665">
        <v>248</v>
      </c>
      <c r="U147" s="665">
        <v>179</v>
      </c>
      <c r="V147" s="665">
        <v>123</v>
      </c>
    </row>
    <row r="148" spans="1:22" x14ac:dyDescent="0.3">
      <c r="A148" s="72">
        <v>147</v>
      </c>
      <c r="B148" s="663">
        <v>146</v>
      </c>
      <c r="C148" s="111">
        <v>22</v>
      </c>
      <c r="D148" s="655">
        <v>144</v>
      </c>
      <c r="E148" s="659">
        <v>145</v>
      </c>
      <c r="F148" s="52"/>
      <c r="G148" s="663">
        <v>146</v>
      </c>
      <c r="H148" s="73">
        <v>147</v>
      </c>
      <c r="I148" s="111" t="s">
        <v>31</v>
      </c>
      <c r="J148" s="655" t="s">
        <v>4</v>
      </c>
      <c r="K148" s="659" t="s">
        <v>26</v>
      </c>
      <c r="L148" s="52" t="s">
        <v>71</v>
      </c>
      <c r="M148" s="663" t="s">
        <v>2</v>
      </c>
      <c r="N148" s="73" t="s">
        <v>191</v>
      </c>
      <c r="O148" s="666">
        <v>66</v>
      </c>
      <c r="P148" s="667"/>
      <c r="Q148" s="72" t="s">
        <v>191</v>
      </c>
      <c r="R148" s="72">
        <f t="shared" si="5"/>
        <v>147</v>
      </c>
      <c r="S148" s="75">
        <f t="shared" si="6"/>
        <v>5</v>
      </c>
      <c r="T148" s="75">
        <v>250</v>
      </c>
      <c r="U148" s="75">
        <v>189</v>
      </c>
      <c r="V148" s="75">
        <v>126</v>
      </c>
    </row>
    <row r="149" spans="1:22" x14ac:dyDescent="0.3">
      <c r="A149" s="668">
        <v>148</v>
      </c>
      <c r="B149" s="663">
        <v>146</v>
      </c>
      <c r="C149" s="111">
        <v>22</v>
      </c>
      <c r="D149" s="655">
        <v>144</v>
      </c>
      <c r="E149" s="659">
        <v>145</v>
      </c>
      <c r="F149" s="52"/>
      <c r="G149" s="663">
        <v>146</v>
      </c>
      <c r="H149" s="669">
        <v>148</v>
      </c>
      <c r="I149" s="111" t="s">
        <v>31</v>
      </c>
      <c r="J149" s="655" t="s">
        <v>4</v>
      </c>
      <c r="K149" s="659" t="s">
        <v>26</v>
      </c>
      <c r="L149" s="52" t="s">
        <v>71</v>
      </c>
      <c r="M149" s="663" t="s">
        <v>2</v>
      </c>
      <c r="N149" s="669" t="s">
        <v>192</v>
      </c>
      <c r="O149" s="670">
        <v>61.6</v>
      </c>
      <c r="P149" s="671"/>
      <c r="Q149" s="668" t="s">
        <v>192</v>
      </c>
      <c r="R149" s="668">
        <f t="shared" si="5"/>
        <v>148</v>
      </c>
      <c r="S149" s="672">
        <f t="shared" si="6"/>
        <v>5</v>
      </c>
      <c r="T149" s="672">
        <v>251</v>
      </c>
      <c r="U149" s="672">
        <v>199</v>
      </c>
      <c r="V149" s="672">
        <v>129</v>
      </c>
    </row>
    <row r="150" spans="1:22" x14ac:dyDescent="0.3">
      <c r="A150" s="673">
        <v>149</v>
      </c>
      <c r="B150" s="663">
        <v>146</v>
      </c>
      <c r="C150" s="111">
        <v>22</v>
      </c>
      <c r="D150" s="655">
        <v>144</v>
      </c>
      <c r="E150" s="659">
        <v>145</v>
      </c>
      <c r="F150" s="52"/>
      <c r="G150" s="663">
        <v>146</v>
      </c>
      <c r="H150" s="674">
        <v>149</v>
      </c>
      <c r="I150" s="111" t="s">
        <v>31</v>
      </c>
      <c r="J150" s="655" t="s">
        <v>4</v>
      </c>
      <c r="K150" s="659" t="s">
        <v>26</v>
      </c>
      <c r="L150" s="52" t="s">
        <v>71</v>
      </c>
      <c r="M150" s="663" t="s">
        <v>2</v>
      </c>
      <c r="N150" s="674" t="s">
        <v>193</v>
      </c>
      <c r="O150" s="675">
        <v>59.2</v>
      </c>
      <c r="P150" s="676"/>
      <c r="Q150" s="673" t="s">
        <v>193</v>
      </c>
      <c r="R150" s="673">
        <f t="shared" si="5"/>
        <v>149</v>
      </c>
      <c r="S150" s="677">
        <f t="shared" si="6"/>
        <v>5</v>
      </c>
      <c r="T150" s="677">
        <v>251</v>
      </c>
      <c r="U150" s="677">
        <v>199</v>
      </c>
      <c r="V150" s="677">
        <v>138</v>
      </c>
    </row>
    <row r="151" spans="1:22" x14ac:dyDescent="0.3">
      <c r="A151" s="678">
        <v>150</v>
      </c>
      <c r="B151" s="659">
        <v>145</v>
      </c>
      <c r="C151" s="111">
        <v>22</v>
      </c>
      <c r="D151" s="655">
        <v>144</v>
      </c>
      <c r="E151" s="659">
        <v>145</v>
      </c>
      <c r="F151" s="52"/>
      <c r="G151" s="679">
        <v>150</v>
      </c>
      <c r="H151" s="679"/>
      <c r="I151" s="111" t="s">
        <v>31</v>
      </c>
      <c r="J151" s="655" t="s">
        <v>4</v>
      </c>
      <c r="K151" s="659" t="s">
        <v>26</v>
      </c>
      <c r="L151" s="52" t="s">
        <v>71</v>
      </c>
      <c r="M151" s="679" t="s">
        <v>16</v>
      </c>
      <c r="N151" s="679"/>
      <c r="O151" s="679">
        <v>56</v>
      </c>
      <c r="P151" s="680"/>
      <c r="Q151" s="678" t="s">
        <v>16</v>
      </c>
      <c r="R151" s="678">
        <f t="shared" si="5"/>
        <v>150</v>
      </c>
      <c r="S151" s="681">
        <f t="shared" si="6"/>
        <v>4</v>
      </c>
      <c r="T151" s="681">
        <v>250</v>
      </c>
      <c r="U151" s="681">
        <v>190</v>
      </c>
      <c r="V151" s="681">
        <v>135</v>
      </c>
    </row>
    <row r="152" spans="1:22" x14ac:dyDescent="0.3">
      <c r="A152" s="682">
        <v>151</v>
      </c>
      <c r="B152" s="679">
        <v>150</v>
      </c>
      <c r="C152" s="111">
        <v>22</v>
      </c>
      <c r="D152" s="655">
        <v>144</v>
      </c>
      <c r="E152" s="659">
        <v>145</v>
      </c>
      <c r="F152" s="52"/>
      <c r="G152" s="679">
        <v>150</v>
      </c>
      <c r="H152" s="683">
        <v>151</v>
      </c>
      <c r="I152" s="111" t="s">
        <v>31</v>
      </c>
      <c r="J152" s="655" t="s">
        <v>4</v>
      </c>
      <c r="K152" s="659" t="s">
        <v>26</v>
      </c>
      <c r="L152" s="52" t="s">
        <v>71</v>
      </c>
      <c r="M152" s="679" t="s">
        <v>16</v>
      </c>
      <c r="N152" s="683" t="s">
        <v>194</v>
      </c>
      <c r="O152" s="684">
        <v>56</v>
      </c>
      <c r="P152" s="685"/>
      <c r="Q152" s="682" t="s">
        <v>194</v>
      </c>
      <c r="R152" s="682">
        <f t="shared" si="5"/>
        <v>151</v>
      </c>
      <c r="S152" s="686">
        <f t="shared" si="6"/>
        <v>5</v>
      </c>
      <c r="T152" s="686">
        <v>248</v>
      </c>
      <c r="U152" s="686">
        <v>180</v>
      </c>
      <c r="V152" s="686">
        <v>139</v>
      </c>
    </row>
    <row r="153" spans="1:22" x14ac:dyDescent="0.3">
      <c r="A153" s="687">
        <v>152</v>
      </c>
      <c r="B153" s="679">
        <v>150</v>
      </c>
      <c r="C153" s="111">
        <v>22</v>
      </c>
      <c r="D153" s="655">
        <v>144</v>
      </c>
      <c r="E153" s="659">
        <v>145</v>
      </c>
      <c r="F153" s="52"/>
      <c r="G153" s="679">
        <v>150</v>
      </c>
      <c r="H153" s="688">
        <v>152</v>
      </c>
      <c r="I153" s="111" t="s">
        <v>31</v>
      </c>
      <c r="J153" s="655" t="s">
        <v>4</v>
      </c>
      <c r="K153" s="659" t="s">
        <v>26</v>
      </c>
      <c r="L153" s="52" t="s">
        <v>71</v>
      </c>
      <c r="M153" s="679" t="s">
        <v>16</v>
      </c>
      <c r="N153" s="688" t="s">
        <v>195</v>
      </c>
      <c r="O153" s="689">
        <v>47.8</v>
      </c>
      <c r="P153" s="690"/>
      <c r="Q153" s="687" t="s">
        <v>195</v>
      </c>
      <c r="R153" s="687">
        <f t="shared" si="5"/>
        <v>152</v>
      </c>
      <c r="S153" s="691">
        <f t="shared" si="6"/>
        <v>5</v>
      </c>
      <c r="T153" s="691">
        <v>249</v>
      </c>
      <c r="U153" s="691">
        <v>191</v>
      </c>
      <c r="V153" s="691">
        <v>151</v>
      </c>
    </row>
    <row r="154" spans="1:22" x14ac:dyDescent="0.3">
      <c r="A154" s="692">
        <v>153</v>
      </c>
      <c r="B154" s="679">
        <v>150</v>
      </c>
      <c r="C154" s="111">
        <v>22</v>
      </c>
      <c r="D154" s="655">
        <v>144</v>
      </c>
      <c r="E154" s="659">
        <v>145</v>
      </c>
      <c r="F154" s="52"/>
      <c r="G154" s="679">
        <v>150</v>
      </c>
      <c r="H154" s="693">
        <v>153</v>
      </c>
      <c r="I154" s="111" t="s">
        <v>31</v>
      </c>
      <c r="J154" s="655" t="s">
        <v>4</v>
      </c>
      <c r="K154" s="659" t="s">
        <v>26</v>
      </c>
      <c r="L154" s="52" t="s">
        <v>71</v>
      </c>
      <c r="M154" s="679" t="s">
        <v>16</v>
      </c>
      <c r="N154" s="693" t="s">
        <v>196</v>
      </c>
      <c r="O154" s="694">
        <v>41.3</v>
      </c>
      <c r="P154" s="695"/>
      <c r="Q154" s="692" t="s">
        <v>196</v>
      </c>
      <c r="R154" s="692">
        <f t="shared" si="5"/>
        <v>153</v>
      </c>
      <c r="S154" s="696">
        <f t="shared" si="6"/>
        <v>5</v>
      </c>
      <c r="T154" s="696">
        <v>250</v>
      </c>
      <c r="U154" s="696">
        <v>200</v>
      </c>
      <c r="V154" s="696">
        <v>162</v>
      </c>
    </row>
    <row r="155" spans="1:22" x14ac:dyDescent="0.3">
      <c r="A155" s="697">
        <v>154</v>
      </c>
      <c r="B155" s="679">
        <v>150</v>
      </c>
      <c r="C155" s="111">
        <v>22</v>
      </c>
      <c r="D155" s="655">
        <v>144</v>
      </c>
      <c r="E155" s="659">
        <v>145</v>
      </c>
      <c r="F155" s="52"/>
      <c r="G155" s="679">
        <v>150</v>
      </c>
      <c r="H155" s="698">
        <v>154</v>
      </c>
      <c r="I155" s="111" t="s">
        <v>31</v>
      </c>
      <c r="J155" s="655" t="s">
        <v>4</v>
      </c>
      <c r="K155" s="659" t="s">
        <v>26</v>
      </c>
      <c r="L155" s="52" t="s">
        <v>71</v>
      </c>
      <c r="M155" s="679" t="s">
        <v>16</v>
      </c>
      <c r="N155" s="698" t="s">
        <v>35</v>
      </c>
      <c r="O155" s="699">
        <v>38</v>
      </c>
      <c r="P155" s="700"/>
      <c r="Q155" s="697" t="s">
        <v>35</v>
      </c>
      <c r="R155" s="697">
        <f t="shared" si="5"/>
        <v>154</v>
      </c>
      <c r="S155" s="701">
        <f t="shared" si="6"/>
        <v>5</v>
      </c>
      <c r="T155" s="701">
        <v>251</v>
      </c>
      <c r="U155" s="701">
        <v>210</v>
      </c>
      <c r="V155" s="701">
        <v>175</v>
      </c>
    </row>
    <row r="156" spans="1:22" x14ac:dyDescent="0.3">
      <c r="A156" s="76">
        <v>155</v>
      </c>
      <c r="B156" s="659">
        <v>145</v>
      </c>
      <c r="C156" s="111">
        <v>22</v>
      </c>
      <c r="D156" s="655">
        <v>144</v>
      </c>
      <c r="E156" s="659">
        <v>145</v>
      </c>
      <c r="F156" s="52"/>
      <c r="G156" s="77">
        <v>155</v>
      </c>
      <c r="H156" s="77"/>
      <c r="I156" s="111" t="s">
        <v>31</v>
      </c>
      <c r="J156" s="655" t="s">
        <v>4</v>
      </c>
      <c r="K156" s="659" t="s">
        <v>26</v>
      </c>
      <c r="L156" s="52" t="s">
        <v>71</v>
      </c>
      <c r="M156" s="77" t="s">
        <v>28</v>
      </c>
      <c r="N156" s="77"/>
      <c r="O156" s="77">
        <v>33.9</v>
      </c>
      <c r="P156" s="702"/>
      <c r="Q156" s="76" t="s">
        <v>28</v>
      </c>
      <c r="R156" s="76">
        <f t="shared" si="5"/>
        <v>155</v>
      </c>
      <c r="S156" s="80">
        <f t="shared" si="6"/>
        <v>4</v>
      </c>
      <c r="T156" s="80">
        <v>251</v>
      </c>
      <c r="U156" s="80">
        <v>199</v>
      </c>
      <c r="V156" s="80">
        <v>146</v>
      </c>
    </row>
    <row r="157" spans="1:22" x14ac:dyDescent="0.3">
      <c r="A157" s="86">
        <v>156</v>
      </c>
      <c r="B157" s="77">
        <v>155</v>
      </c>
      <c r="C157" s="111">
        <v>22</v>
      </c>
      <c r="D157" s="655">
        <v>144</v>
      </c>
      <c r="E157" s="659">
        <v>145</v>
      </c>
      <c r="F157" s="52"/>
      <c r="G157" s="77">
        <v>155</v>
      </c>
      <c r="H157" s="87">
        <v>156</v>
      </c>
      <c r="I157" s="111" t="s">
        <v>31</v>
      </c>
      <c r="J157" s="655" t="s">
        <v>4</v>
      </c>
      <c r="K157" s="659" t="s">
        <v>26</v>
      </c>
      <c r="L157" s="52" t="s">
        <v>71</v>
      </c>
      <c r="M157" s="77" t="s">
        <v>28</v>
      </c>
      <c r="N157" s="87" t="s">
        <v>24</v>
      </c>
      <c r="O157" s="88">
        <v>33.9</v>
      </c>
      <c r="P157" s="89"/>
      <c r="Q157" s="86" t="s">
        <v>24</v>
      </c>
      <c r="R157" s="86">
        <f t="shared" si="5"/>
        <v>156</v>
      </c>
      <c r="S157" s="90">
        <f t="shared" si="6"/>
        <v>5</v>
      </c>
      <c r="T157" s="90">
        <v>253</v>
      </c>
      <c r="U157" s="90">
        <v>220</v>
      </c>
      <c r="V157" s="90">
        <v>170</v>
      </c>
    </row>
    <row r="158" spans="1:22" x14ac:dyDescent="0.3">
      <c r="A158" s="703">
        <v>157</v>
      </c>
      <c r="B158" s="77">
        <v>155</v>
      </c>
      <c r="C158" s="111">
        <v>22</v>
      </c>
      <c r="D158" s="655">
        <v>144</v>
      </c>
      <c r="E158" s="659">
        <v>145</v>
      </c>
      <c r="F158" s="52"/>
      <c r="G158" s="77">
        <v>155</v>
      </c>
      <c r="H158" s="704">
        <v>157</v>
      </c>
      <c r="I158" s="111" t="s">
        <v>31</v>
      </c>
      <c r="J158" s="655" t="s">
        <v>4</v>
      </c>
      <c r="K158" s="659" t="s">
        <v>26</v>
      </c>
      <c r="L158" s="52" t="s">
        <v>71</v>
      </c>
      <c r="M158" s="77" t="s">
        <v>28</v>
      </c>
      <c r="N158" s="704" t="s">
        <v>27</v>
      </c>
      <c r="O158" s="705">
        <v>28.1</v>
      </c>
      <c r="P158" s="706"/>
      <c r="Q158" s="703" t="s">
        <v>27</v>
      </c>
      <c r="R158" s="703">
        <f t="shared" si="5"/>
        <v>157</v>
      </c>
      <c r="S158" s="707">
        <f t="shared" si="6"/>
        <v>5</v>
      </c>
      <c r="T158" s="707">
        <v>253</v>
      </c>
      <c r="U158" s="707">
        <v>230</v>
      </c>
      <c r="V158" s="707">
        <v>184</v>
      </c>
    </row>
    <row r="159" spans="1:22" x14ac:dyDescent="0.3">
      <c r="A159" s="708">
        <v>158</v>
      </c>
      <c r="B159" s="655">
        <v>144</v>
      </c>
      <c r="C159" s="111">
        <v>22</v>
      </c>
      <c r="D159" s="655">
        <v>144</v>
      </c>
      <c r="E159" s="709">
        <v>158</v>
      </c>
      <c r="F159" s="709"/>
      <c r="G159" s="709"/>
      <c r="H159" s="709"/>
      <c r="I159" s="111" t="s">
        <v>31</v>
      </c>
      <c r="J159" s="655" t="s">
        <v>4</v>
      </c>
      <c r="K159" s="709" t="s">
        <v>23</v>
      </c>
      <c r="L159" s="709" t="s">
        <v>71</v>
      </c>
      <c r="M159" s="709"/>
      <c r="N159" s="709"/>
      <c r="O159" s="709">
        <v>23.03</v>
      </c>
      <c r="P159" s="710"/>
      <c r="Q159" s="708" t="s">
        <v>23</v>
      </c>
      <c r="R159" s="708">
        <f t="shared" si="5"/>
        <v>158</v>
      </c>
      <c r="S159" s="711">
        <f t="shared" si="6"/>
        <v>3</v>
      </c>
      <c r="T159" s="711">
        <v>252</v>
      </c>
      <c r="U159" s="711">
        <v>226</v>
      </c>
      <c r="V159" s="711">
        <v>55</v>
      </c>
    </row>
    <row r="160" spans="1:22" x14ac:dyDescent="0.3">
      <c r="A160" s="712">
        <v>159</v>
      </c>
      <c r="B160" s="709">
        <v>158</v>
      </c>
      <c r="C160" s="111">
        <v>22</v>
      </c>
      <c r="D160" s="655">
        <v>144</v>
      </c>
      <c r="E160" s="709">
        <v>158</v>
      </c>
      <c r="F160" s="52"/>
      <c r="G160" s="713">
        <v>159</v>
      </c>
      <c r="H160" s="713"/>
      <c r="I160" s="111" t="s">
        <v>31</v>
      </c>
      <c r="J160" s="655" t="s">
        <v>4</v>
      </c>
      <c r="K160" s="709" t="s">
        <v>23</v>
      </c>
      <c r="L160" s="52" t="s">
        <v>71</v>
      </c>
      <c r="M160" s="713" t="s">
        <v>48</v>
      </c>
      <c r="N160" s="713"/>
      <c r="O160" s="713">
        <v>23.03</v>
      </c>
      <c r="P160" s="714"/>
      <c r="Q160" s="712" t="s">
        <v>48</v>
      </c>
      <c r="R160" s="712">
        <f t="shared" si="5"/>
        <v>159</v>
      </c>
      <c r="S160" s="715">
        <f t="shared" si="6"/>
        <v>4</v>
      </c>
      <c r="T160" s="715">
        <v>252</v>
      </c>
      <c r="U160" s="715">
        <v>247</v>
      </c>
      <c r="V160" s="715">
        <v>25</v>
      </c>
    </row>
    <row r="161" spans="1:22" x14ac:dyDescent="0.3">
      <c r="A161" s="716">
        <v>160</v>
      </c>
      <c r="B161" s="713">
        <v>159</v>
      </c>
      <c r="C161" s="111">
        <v>22</v>
      </c>
      <c r="D161" s="655">
        <v>144</v>
      </c>
      <c r="E161" s="709">
        <v>158</v>
      </c>
      <c r="F161" s="52"/>
      <c r="G161" s="713">
        <v>159</v>
      </c>
      <c r="H161" s="717">
        <v>160</v>
      </c>
      <c r="I161" s="111" t="s">
        <v>31</v>
      </c>
      <c r="J161" s="655" t="s">
        <v>4</v>
      </c>
      <c r="K161" s="709" t="s">
        <v>23</v>
      </c>
      <c r="L161" s="52" t="s">
        <v>71</v>
      </c>
      <c r="M161" s="713" t="s">
        <v>48</v>
      </c>
      <c r="N161" s="717" t="s">
        <v>39</v>
      </c>
      <c r="O161" s="718">
        <v>23.03</v>
      </c>
      <c r="P161" s="719"/>
      <c r="Q161" s="716" t="s">
        <v>39</v>
      </c>
      <c r="R161" s="716">
        <f t="shared" si="5"/>
        <v>160</v>
      </c>
      <c r="S161" s="720">
        <f t="shared" si="6"/>
        <v>5</v>
      </c>
      <c r="T161" s="720">
        <v>252</v>
      </c>
      <c r="U161" s="720">
        <v>248</v>
      </c>
      <c r="V161" s="720">
        <v>84</v>
      </c>
    </row>
    <row r="162" spans="1:22" x14ac:dyDescent="0.3">
      <c r="A162" s="721">
        <v>161</v>
      </c>
      <c r="B162" s="713">
        <v>159</v>
      </c>
      <c r="C162" s="111">
        <v>22</v>
      </c>
      <c r="D162" s="655">
        <v>144</v>
      </c>
      <c r="E162" s="709">
        <v>158</v>
      </c>
      <c r="F162" s="52"/>
      <c r="G162" s="713">
        <v>159</v>
      </c>
      <c r="H162" s="722">
        <v>161</v>
      </c>
      <c r="I162" s="111" t="s">
        <v>31</v>
      </c>
      <c r="J162" s="655" t="s">
        <v>4</v>
      </c>
      <c r="K162" s="709" t="s">
        <v>23</v>
      </c>
      <c r="L162" s="52" t="s">
        <v>71</v>
      </c>
      <c r="M162" s="713" t="s">
        <v>48</v>
      </c>
      <c r="N162" s="722" t="s">
        <v>38</v>
      </c>
      <c r="O162" s="723">
        <v>20.440000000000001</v>
      </c>
      <c r="P162" s="724"/>
      <c r="Q162" s="721" t="s">
        <v>38</v>
      </c>
      <c r="R162" s="721">
        <f t="shared" si="5"/>
        <v>161</v>
      </c>
      <c r="S162" s="725">
        <f t="shared" si="6"/>
        <v>5</v>
      </c>
      <c r="T162" s="725">
        <v>252</v>
      </c>
      <c r="U162" s="725">
        <v>248</v>
      </c>
      <c r="V162" s="725">
        <v>98</v>
      </c>
    </row>
    <row r="163" spans="1:22" x14ac:dyDescent="0.3">
      <c r="A163" s="726">
        <v>162</v>
      </c>
      <c r="B163" s="713">
        <v>159</v>
      </c>
      <c r="C163" s="111">
        <v>22</v>
      </c>
      <c r="D163" s="655">
        <v>144</v>
      </c>
      <c r="E163" s="709">
        <v>158</v>
      </c>
      <c r="F163" s="52"/>
      <c r="G163" s="713">
        <v>159</v>
      </c>
      <c r="H163" s="727">
        <v>162</v>
      </c>
      <c r="I163" s="111" t="s">
        <v>31</v>
      </c>
      <c r="J163" s="655" t="s">
        <v>4</v>
      </c>
      <c r="K163" s="709" t="s">
        <v>23</v>
      </c>
      <c r="L163" s="52" t="s">
        <v>71</v>
      </c>
      <c r="M163" s="713" t="s">
        <v>48</v>
      </c>
      <c r="N163" s="727" t="s">
        <v>197</v>
      </c>
      <c r="O163" s="728">
        <v>15.97</v>
      </c>
      <c r="P163" s="729"/>
      <c r="Q163" s="726" t="s">
        <v>197</v>
      </c>
      <c r="R163" s="726">
        <f t="shared" si="5"/>
        <v>162</v>
      </c>
      <c r="S163" s="730">
        <f t="shared" si="6"/>
        <v>5</v>
      </c>
      <c r="T163" s="730">
        <v>253</v>
      </c>
      <c r="U163" s="730">
        <v>249</v>
      </c>
      <c r="V163" s="730">
        <v>111</v>
      </c>
    </row>
    <row r="164" spans="1:22" x14ac:dyDescent="0.3">
      <c r="A164" s="731">
        <v>163</v>
      </c>
      <c r="B164" s="713">
        <v>159</v>
      </c>
      <c r="C164" s="111">
        <v>22</v>
      </c>
      <c r="D164" s="655">
        <v>144</v>
      </c>
      <c r="E164" s="709">
        <v>158</v>
      </c>
      <c r="F164" s="52"/>
      <c r="G164" s="713">
        <v>159</v>
      </c>
      <c r="H164" s="732">
        <v>163</v>
      </c>
      <c r="I164" s="111" t="s">
        <v>31</v>
      </c>
      <c r="J164" s="655" t="s">
        <v>4</v>
      </c>
      <c r="K164" s="709" t="s">
        <v>23</v>
      </c>
      <c r="L164" s="52" t="s">
        <v>71</v>
      </c>
      <c r="M164" s="713" t="s">
        <v>48</v>
      </c>
      <c r="N164" s="732" t="s">
        <v>198</v>
      </c>
      <c r="O164" s="733">
        <v>13.82</v>
      </c>
      <c r="P164" s="734"/>
      <c r="Q164" s="731" t="s">
        <v>198</v>
      </c>
      <c r="R164" s="731">
        <f t="shared" si="5"/>
        <v>163</v>
      </c>
      <c r="S164" s="735">
        <f t="shared" si="6"/>
        <v>5</v>
      </c>
      <c r="T164" s="735">
        <v>253</v>
      </c>
      <c r="U164" s="735">
        <v>249</v>
      </c>
      <c r="V164" s="735">
        <v>122</v>
      </c>
    </row>
    <row r="165" spans="1:22" x14ac:dyDescent="0.3">
      <c r="A165" s="736">
        <v>164</v>
      </c>
      <c r="B165" s="713">
        <v>159</v>
      </c>
      <c r="C165" s="111">
        <v>22</v>
      </c>
      <c r="D165" s="655">
        <v>144</v>
      </c>
      <c r="E165" s="709">
        <v>158</v>
      </c>
      <c r="F165" s="52"/>
      <c r="G165" s="713">
        <v>159</v>
      </c>
      <c r="H165" s="737">
        <v>164</v>
      </c>
      <c r="I165" s="111" t="s">
        <v>31</v>
      </c>
      <c r="J165" s="655" t="s">
        <v>4</v>
      </c>
      <c r="K165" s="709" t="s">
        <v>23</v>
      </c>
      <c r="L165" s="52" t="s">
        <v>71</v>
      </c>
      <c r="M165" s="713" t="s">
        <v>48</v>
      </c>
      <c r="N165" s="737" t="s">
        <v>199</v>
      </c>
      <c r="O165" s="738">
        <v>11.63</v>
      </c>
      <c r="P165" s="739"/>
      <c r="Q165" s="736" t="s">
        <v>199</v>
      </c>
      <c r="R165" s="736">
        <f t="shared" si="5"/>
        <v>164</v>
      </c>
      <c r="S165" s="740">
        <f t="shared" si="6"/>
        <v>5</v>
      </c>
      <c r="T165" s="740">
        <v>253</v>
      </c>
      <c r="U165" s="740">
        <v>250</v>
      </c>
      <c r="V165" s="740">
        <v>133</v>
      </c>
    </row>
    <row r="166" spans="1:22" x14ac:dyDescent="0.3">
      <c r="A166" s="741">
        <v>165</v>
      </c>
      <c r="B166" s="713">
        <v>159</v>
      </c>
      <c r="C166" s="111">
        <v>22</v>
      </c>
      <c r="D166" s="655">
        <v>144</v>
      </c>
      <c r="E166" s="709">
        <v>158</v>
      </c>
      <c r="F166" s="52"/>
      <c r="G166" s="713">
        <v>159</v>
      </c>
      <c r="H166" s="742">
        <v>165</v>
      </c>
      <c r="I166" s="111" t="s">
        <v>31</v>
      </c>
      <c r="J166" s="655" t="s">
        <v>4</v>
      </c>
      <c r="K166" s="709" t="s">
        <v>23</v>
      </c>
      <c r="L166" s="52" t="s">
        <v>71</v>
      </c>
      <c r="M166" s="713" t="s">
        <v>48</v>
      </c>
      <c r="N166" s="742" t="s">
        <v>200</v>
      </c>
      <c r="O166" s="743">
        <v>7.2460000000000004</v>
      </c>
      <c r="P166" s="744"/>
      <c r="Q166" s="741" t="s">
        <v>200</v>
      </c>
      <c r="R166" s="741">
        <f t="shared" si="5"/>
        <v>165</v>
      </c>
      <c r="S166" s="745">
        <f t="shared" si="6"/>
        <v>5</v>
      </c>
      <c r="T166" s="745">
        <v>253</v>
      </c>
      <c r="U166" s="745">
        <v>250</v>
      </c>
      <c r="V166" s="745">
        <v>143</v>
      </c>
    </row>
    <row r="167" spans="1:22" x14ac:dyDescent="0.3">
      <c r="A167" s="746">
        <v>166</v>
      </c>
      <c r="B167" s="709">
        <v>158</v>
      </c>
      <c r="C167" s="111">
        <v>22</v>
      </c>
      <c r="D167" s="655">
        <v>144</v>
      </c>
      <c r="E167" s="709">
        <v>158</v>
      </c>
      <c r="F167" s="52"/>
      <c r="G167" s="747">
        <v>166</v>
      </c>
      <c r="H167" s="747"/>
      <c r="I167" s="111" t="s">
        <v>31</v>
      </c>
      <c r="J167" s="655" t="s">
        <v>4</v>
      </c>
      <c r="K167" s="709" t="s">
        <v>23</v>
      </c>
      <c r="L167" s="52" t="s">
        <v>71</v>
      </c>
      <c r="M167" s="747" t="s">
        <v>29</v>
      </c>
      <c r="N167" s="747"/>
      <c r="O167" s="747">
        <v>5.3330000000000002</v>
      </c>
      <c r="P167" s="748"/>
      <c r="Q167" s="746" t="s">
        <v>29</v>
      </c>
      <c r="R167" s="746">
        <f t="shared" si="5"/>
        <v>166</v>
      </c>
      <c r="S167" s="749">
        <f t="shared" si="6"/>
        <v>4</v>
      </c>
      <c r="T167" s="749">
        <v>253</v>
      </c>
      <c r="U167" s="749">
        <v>252</v>
      </c>
      <c r="V167" s="749">
        <v>173</v>
      </c>
    </row>
    <row r="168" spans="1:22" x14ac:dyDescent="0.3">
      <c r="A168" s="750">
        <v>167</v>
      </c>
      <c r="B168" s="747">
        <v>166</v>
      </c>
      <c r="C168" s="111">
        <v>22</v>
      </c>
      <c r="D168" s="655">
        <v>144</v>
      </c>
      <c r="E168" s="709">
        <v>158</v>
      </c>
      <c r="F168" s="52"/>
      <c r="G168" s="747">
        <v>166</v>
      </c>
      <c r="H168" s="751">
        <v>167</v>
      </c>
      <c r="I168" s="111" t="s">
        <v>31</v>
      </c>
      <c r="J168" s="655" t="s">
        <v>4</v>
      </c>
      <c r="K168" s="709" t="s">
        <v>23</v>
      </c>
      <c r="L168" s="52" t="s">
        <v>71</v>
      </c>
      <c r="M168" s="747" t="s">
        <v>29</v>
      </c>
      <c r="N168" s="751" t="s">
        <v>201</v>
      </c>
      <c r="O168" s="752">
        <v>5.3330000000000002</v>
      </c>
      <c r="P168" s="753"/>
      <c r="Q168" s="750" t="s">
        <v>201</v>
      </c>
      <c r="R168" s="750">
        <f t="shared" si="5"/>
        <v>167</v>
      </c>
      <c r="S168" s="754">
        <f t="shared" si="6"/>
        <v>5</v>
      </c>
      <c r="T168" s="754">
        <v>254</v>
      </c>
      <c r="U168" s="754">
        <v>252</v>
      </c>
      <c r="V168" s="754">
        <v>193</v>
      </c>
    </row>
    <row r="169" spans="1:22" x14ac:dyDescent="0.3">
      <c r="A169" s="755">
        <v>168</v>
      </c>
      <c r="B169" s="747">
        <v>166</v>
      </c>
      <c r="C169" s="111">
        <v>22</v>
      </c>
      <c r="D169" s="655">
        <v>144</v>
      </c>
      <c r="E169" s="709">
        <v>158</v>
      </c>
      <c r="F169" s="52"/>
      <c r="G169" s="747">
        <v>166</v>
      </c>
      <c r="H169" s="756">
        <v>168</v>
      </c>
      <c r="I169" s="111" t="s">
        <v>31</v>
      </c>
      <c r="J169" s="655" t="s">
        <v>4</v>
      </c>
      <c r="K169" s="709" t="s">
        <v>23</v>
      </c>
      <c r="L169" s="52" t="s">
        <v>71</v>
      </c>
      <c r="M169" s="747" t="s">
        <v>29</v>
      </c>
      <c r="N169" s="756" t="s">
        <v>202</v>
      </c>
      <c r="O169" s="757">
        <v>3.6</v>
      </c>
      <c r="P169" s="758"/>
      <c r="Q169" s="755" t="s">
        <v>202</v>
      </c>
      <c r="R169" s="755">
        <f t="shared" si="5"/>
        <v>168</v>
      </c>
      <c r="S169" s="759">
        <f t="shared" si="6"/>
        <v>5</v>
      </c>
      <c r="T169" s="759">
        <v>254</v>
      </c>
      <c r="U169" s="759">
        <v>253</v>
      </c>
      <c r="V169" s="759">
        <v>203</v>
      </c>
    </row>
    <row r="170" spans="1:22" x14ac:dyDescent="0.3">
      <c r="A170" s="760">
        <v>169</v>
      </c>
      <c r="B170" s="655">
        <v>144</v>
      </c>
      <c r="C170" s="111">
        <v>22</v>
      </c>
      <c r="D170" s="655">
        <v>144</v>
      </c>
      <c r="E170" s="761">
        <v>169</v>
      </c>
      <c r="F170" s="761"/>
      <c r="G170" s="761"/>
      <c r="H170" s="761"/>
      <c r="I170" s="111" t="s">
        <v>31</v>
      </c>
      <c r="J170" s="655" t="s">
        <v>4</v>
      </c>
      <c r="K170" s="761" t="s">
        <v>36</v>
      </c>
      <c r="L170" s="761" t="s">
        <v>71</v>
      </c>
      <c r="M170" s="761"/>
      <c r="N170" s="761"/>
      <c r="O170" s="761">
        <v>2.58</v>
      </c>
      <c r="P170" s="762"/>
      <c r="Q170" s="760" t="s">
        <v>36</v>
      </c>
      <c r="R170" s="760">
        <f t="shared" si="5"/>
        <v>169</v>
      </c>
      <c r="S170" s="763">
        <f t="shared" si="6"/>
        <v>3</v>
      </c>
      <c r="T170" s="763">
        <v>253</v>
      </c>
      <c r="U170" s="763">
        <v>250</v>
      </c>
      <c r="V170" s="763">
        <v>153</v>
      </c>
    </row>
    <row r="171" spans="1:22" x14ac:dyDescent="0.3">
      <c r="A171" s="764">
        <v>170</v>
      </c>
      <c r="B171" s="761">
        <v>169</v>
      </c>
      <c r="C171" s="111">
        <v>22</v>
      </c>
      <c r="D171" s="655">
        <v>144</v>
      </c>
      <c r="E171" s="761">
        <v>169</v>
      </c>
      <c r="F171" s="52"/>
      <c r="G171" s="765">
        <v>170</v>
      </c>
      <c r="H171" s="765"/>
      <c r="I171" s="111" t="s">
        <v>31</v>
      </c>
      <c r="J171" s="655" t="s">
        <v>4</v>
      </c>
      <c r="K171" s="761" t="s">
        <v>36</v>
      </c>
      <c r="L171" s="52" t="s">
        <v>71</v>
      </c>
      <c r="M171" s="765" t="s">
        <v>203</v>
      </c>
      <c r="N171" s="765"/>
      <c r="O171" s="765">
        <v>2.58</v>
      </c>
      <c r="P171" s="766"/>
      <c r="Q171" s="764" t="s">
        <v>203</v>
      </c>
      <c r="R171" s="764">
        <f t="shared" si="5"/>
        <v>170</v>
      </c>
      <c r="S171" s="767">
        <f t="shared" si="6"/>
        <v>4</v>
      </c>
      <c r="T171" s="767">
        <v>254</v>
      </c>
      <c r="U171" s="767">
        <v>240</v>
      </c>
      <c r="V171" s="767">
        <v>188</v>
      </c>
    </row>
    <row r="172" spans="1:22" x14ac:dyDescent="0.3">
      <c r="A172" s="768">
        <v>171</v>
      </c>
      <c r="B172" s="765">
        <v>170</v>
      </c>
      <c r="C172" s="111">
        <v>22</v>
      </c>
      <c r="D172" s="655">
        <v>144</v>
      </c>
      <c r="E172" s="761">
        <v>169</v>
      </c>
      <c r="F172" s="52"/>
      <c r="G172" s="765">
        <v>170</v>
      </c>
      <c r="H172" s="769">
        <v>171</v>
      </c>
      <c r="I172" s="111" t="s">
        <v>31</v>
      </c>
      <c r="J172" s="655" t="s">
        <v>4</v>
      </c>
      <c r="K172" s="761" t="s">
        <v>36</v>
      </c>
      <c r="L172" s="52" t="s">
        <v>71</v>
      </c>
      <c r="M172" s="765" t="s">
        <v>203</v>
      </c>
      <c r="N172" s="769" t="s">
        <v>204</v>
      </c>
      <c r="O172" s="770">
        <v>2.58</v>
      </c>
      <c r="P172" s="771"/>
      <c r="Q172" s="768" t="s">
        <v>204</v>
      </c>
      <c r="R172" s="768">
        <f t="shared" si="5"/>
        <v>171</v>
      </c>
      <c r="S172" s="772">
        <f t="shared" si="6"/>
        <v>5</v>
      </c>
      <c r="T172" s="772">
        <v>253</v>
      </c>
      <c r="U172" s="772">
        <v>239</v>
      </c>
      <c r="V172" s="772">
        <v>178</v>
      </c>
    </row>
    <row r="173" spans="1:22" x14ac:dyDescent="0.3">
      <c r="A173" s="773">
        <v>172</v>
      </c>
      <c r="B173" s="765">
        <v>170</v>
      </c>
      <c r="C173" s="111">
        <v>22</v>
      </c>
      <c r="D173" s="655">
        <v>144</v>
      </c>
      <c r="E173" s="761">
        <v>169</v>
      </c>
      <c r="F173" s="52"/>
      <c r="G173" s="765">
        <v>170</v>
      </c>
      <c r="H173" s="774">
        <v>172</v>
      </c>
      <c r="I173" s="111" t="s">
        <v>31</v>
      </c>
      <c r="J173" s="655" t="s">
        <v>4</v>
      </c>
      <c r="K173" s="761" t="s">
        <v>36</v>
      </c>
      <c r="L173" s="52" t="s">
        <v>71</v>
      </c>
      <c r="M173" s="765" t="s">
        <v>203</v>
      </c>
      <c r="N173" s="774" t="s">
        <v>205</v>
      </c>
      <c r="O173" s="775">
        <v>1.8</v>
      </c>
      <c r="P173" s="776"/>
      <c r="Q173" s="773" t="s">
        <v>205</v>
      </c>
      <c r="R173" s="773">
        <f t="shared" si="5"/>
        <v>172</v>
      </c>
      <c r="S173" s="777">
        <f t="shared" si="6"/>
        <v>5</v>
      </c>
      <c r="T173" s="777">
        <v>254</v>
      </c>
      <c r="U173" s="777">
        <v>239</v>
      </c>
      <c r="V173" s="777">
        <v>197</v>
      </c>
    </row>
    <row r="174" spans="1:22" x14ac:dyDescent="0.3">
      <c r="A174" s="778">
        <v>173</v>
      </c>
      <c r="B174" s="765">
        <v>170</v>
      </c>
      <c r="C174" s="111">
        <v>22</v>
      </c>
      <c r="D174" s="655">
        <v>144</v>
      </c>
      <c r="E174" s="761">
        <v>169</v>
      </c>
      <c r="F174" s="52"/>
      <c r="G174" s="765">
        <v>170</v>
      </c>
      <c r="H174" s="779">
        <v>173</v>
      </c>
      <c r="I174" s="111" t="s">
        <v>31</v>
      </c>
      <c r="J174" s="655" t="s">
        <v>4</v>
      </c>
      <c r="K174" s="761" t="s">
        <v>36</v>
      </c>
      <c r="L174" s="52" t="s">
        <v>71</v>
      </c>
      <c r="M174" s="765" t="s">
        <v>203</v>
      </c>
      <c r="N174" s="779" t="s">
        <v>119</v>
      </c>
      <c r="O174" s="780">
        <v>0.78100000000000003</v>
      </c>
      <c r="P174" s="781"/>
      <c r="Q174" s="778" t="s">
        <v>206</v>
      </c>
      <c r="R174" s="778">
        <f t="shared" si="5"/>
        <v>173</v>
      </c>
      <c r="S174" s="782">
        <f t="shared" si="6"/>
        <v>5</v>
      </c>
      <c r="T174" s="782">
        <v>254</v>
      </c>
      <c r="U174" s="782">
        <v>240</v>
      </c>
      <c r="V174" s="782">
        <v>206</v>
      </c>
    </row>
    <row r="175" spans="1:22" x14ac:dyDescent="0.3">
      <c r="A175" s="783">
        <v>174</v>
      </c>
      <c r="B175" s="765">
        <v>170</v>
      </c>
      <c r="C175" s="111">
        <v>22</v>
      </c>
      <c r="D175" s="655">
        <v>144</v>
      </c>
      <c r="E175" s="761">
        <v>169</v>
      </c>
      <c r="F175" s="52"/>
      <c r="G175" s="765">
        <v>170</v>
      </c>
      <c r="H175" s="784">
        <v>174</v>
      </c>
      <c r="I175" s="111" t="s">
        <v>31</v>
      </c>
      <c r="J175" s="655" t="s">
        <v>4</v>
      </c>
      <c r="K175" s="761" t="s">
        <v>36</v>
      </c>
      <c r="L175" s="52" t="s">
        <v>71</v>
      </c>
      <c r="M175" s="765" t="s">
        <v>203</v>
      </c>
      <c r="N175" s="784" t="s">
        <v>124</v>
      </c>
      <c r="O175" s="785">
        <v>0.126</v>
      </c>
      <c r="P175" s="786"/>
      <c r="Q175" s="783" t="s">
        <v>207</v>
      </c>
      <c r="R175" s="783">
        <f t="shared" si="5"/>
        <v>174</v>
      </c>
      <c r="S175" s="787">
        <f t="shared" si="6"/>
        <v>5</v>
      </c>
      <c r="T175" s="787">
        <v>254</v>
      </c>
      <c r="U175" s="787">
        <v>241</v>
      </c>
      <c r="V175" s="787">
        <v>216</v>
      </c>
    </row>
    <row r="176" spans="1:22" x14ac:dyDescent="0.3">
      <c r="A176" s="788">
        <v>175</v>
      </c>
      <c r="B176" s="761">
        <v>169</v>
      </c>
      <c r="C176" s="111">
        <v>22</v>
      </c>
      <c r="D176" s="655">
        <v>144</v>
      </c>
      <c r="E176" s="761">
        <v>169</v>
      </c>
      <c r="F176" s="52"/>
      <c r="G176" s="789">
        <v>175</v>
      </c>
      <c r="H176" s="789"/>
      <c r="I176" s="111" t="s">
        <v>31</v>
      </c>
      <c r="J176" s="655" t="s">
        <v>4</v>
      </c>
      <c r="K176" s="761" t="s">
        <v>36</v>
      </c>
      <c r="L176" s="52" t="s">
        <v>71</v>
      </c>
      <c r="M176" s="789" t="s">
        <v>208</v>
      </c>
      <c r="N176" s="789"/>
      <c r="O176" s="789">
        <v>1.17E-2</v>
      </c>
      <c r="P176" s="790"/>
      <c r="Q176" s="788" t="s">
        <v>208</v>
      </c>
      <c r="R176" s="788">
        <f t="shared" si="5"/>
        <v>175</v>
      </c>
      <c r="S176" s="791">
        <f t="shared" si="6"/>
        <v>4</v>
      </c>
      <c r="T176" s="791">
        <v>255</v>
      </c>
      <c r="U176" s="791">
        <v>241</v>
      </c>
      <c r="V176" s="791">
        <v>235</v>
      </c>
    </row>
    <row r="177" spans="1:19" x14ac:dyDescent="0.3">
      <c r="A177" s="4"/>
      <c r="B177" s="4"/>
      <c r="C177" s="5"/>
      <c r="D177" s="5"/>
      <c r="E177" s="5"/>
      <c r="F177" s="5"/>
      <c r="G177" s="5"/>
      <c r="H177" s="5"/>
      <c r="I177" s="6"/>
      <c r="J177" s="6"/>
      <c r="K177" s="6"/>
      <c r="L177" s="6"/>
      <c r="M177" s="6"/>
      <c r="N177" s="6"/>
      <c r="O177" s="5"/>
      <c r="P177" s="9"/>
      <c r="Q177" s="7" t="s">
        <v>209</v>
      </c>
      <c r="S177" s="8" t="s">
        <v>209</v>
      </c>
    </row>
  </sheetData>
  <pageMargins left="0.7" right="0.7" top="0.78740157499999996" bottom="0.78740157499999996" header="0.3" footer="0.3"/>
  <ignoredErrors>
    <ignoredError sqref="S3:S17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Stratigraphy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</dc:creator>
  <cp:lastModifiedBy>Ryan Bobby A</cp:lastModifiedBy>
  <cp:lastPrinted>2018-09-06T10:19:28Z</cp:lastPrinted>
  <dcterms:created xsi:type="dcterms:W3CDTF">2016-06-13T13:17:07Z</dcterms:created>
  <dcterms:modified xsi:type="dcterms:W3CDTF">2022-08-01T21:57:53Z</dcterms:modified>
</cp:coreProperties>
</file>