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2e839dc9bd670a/Desktop/"/>
    </mc:Choice>
  </mc:AlternateContent>
  <xr:revisionPtr revIDLastSave="0" documentId="8_{28C38A31-5A36-4C27-8F06-69ADB2B21CA9}" xr6:coauthVersionLast="47" xr6:coauthVersionMax="47" xr10:uidLastSave="{00000000-0000-0000-0000-000000000000}"/>
  <bookViews>
    <workbookView xWindow="16392" yWindow="2136" windowWidth="12960" windowHeight="9060" xr2:uid="{563F532B-8958-4F28-81C2-8877D29F5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3" i="1"/>
  <c r="B10" i="1"/>
  <c r="B11" i="1"/>
  <c r="B18" i="1"/>
  <c r="B19" i="1"/>
  <c r="A3" i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A11" i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A19" i="1"/>
  <c r="A20" i="1"/>
  <c r="B20" i="1" s="1"/>
  <c r="A21" i="1"/>
  <c r="B21" i="1" s="1"/>
  <c r="A22" i="1"/>
  <c r="B22" i="1" s="1"/>
  <c r="A2" i="1"/>
  <c r="B2" i="1" s="1"/>
</calcChain>
</file>

<file path=xl/sharedStrings.xml><?xml version="1.0" encoding="utf-8"?>
<sst xmlns="http://schemas.openxmlformats.org/spreadsheetml/2006/main" count="5" uniqueCount="5">
  <si>
    <t>N = Speed (rpm)</t>
  </si>
  <si>
    <t>Torque (oz-in)</t>
  </si>
  <si>
    <t>Power (oz-in)/sec</t>
  </si>
  <si>
    <t>Power (HP)</t>
  </si>
  <si>
    <r>
      <rPr>
        <b/>
        <sz val="11"/>
        <color theme="1"/>
        <rFont val="Times New Roman"/>
        <family val="1"/>
      </rPr>
      <t>ω</t>
    </r>
    <r>
      <rPr>
        <b/>
        <sz val="11"/>
        <color theme="1"/>
        <rFont val="Calibri"/>
        <family val="2"/>
      </rPr>
      <t xml:space="preserve"> = Speed (rad/sec)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</si>
</sst>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C0DB-294D-4BE1-AF21-ACC9A9A79ECC}">
  <dimension ref="A1:E22"/>
  <sheetViews>
    <sheetView tabSelected="1" workbookViewId="0">
      <selection activeCell="E2" sqref="E2"/>
    </sheetView>
  </sheetViews>
  <sheetFormatPr defaultRowHeight="14.4" x14ac:dyDescent="0.3"/>
  <cols>
    <col min="1" max="5" width="17.77734375" style="1" customWidth="1"/>
  </cols>
  <sheetData>
    <row r="1" spans="1:5" x14ac:dyDescent="0.3">
      <c r="A1" s="3" t="s">
        <v>0</v>
      </c>
      <c r="B1" s="4" t="s">
        <v>4</v>
      </c>
      <c r="C1" s="3" t="s">
        <v>1</v>
      </c>
      <c r="D1" s="3" t="s">
        <v>2</v>
      </c>
      <c r="E1" s="3" t="s">
        <v>3</v>
      </c>
    </row>
    <row r="2" spans="1:5" x14ac:dyDescent="0.3">
      <c r="A2" s="2">
        <f>(-10*C2)+3000</f>
        <v>3000</v>
      </c>
      <c r="B2" s="2">
        <f>(A2*(2*PI()))*(1/60)</f>
        <v>314.15926535897933</v>
      </c>
      <c r="C2" s="2">
        <v>0</v>
      </c>
      <c r="D2" s="2">
        <f>C2*B2</f>
        <v>0</v>
      </c>
      <c r="E2" s="2">
        <f>D2*(0.0625*(1/12)*(1/550))</f>
        <v>0</v>
      </c>
    </row>
    <row r="3" spans="1:5" x14ac:dyDescent="0.3">
      <c r="A3" s="2">
        <f>(-10*C3)+3000</f>
        <v>2850</v>
      </c>
      <c r="B3" s="2">
        <f>(A3*(2*PI()))*(1/60)</f>
        <v>298.4513020910303</v>
      </c>
      <c r="C3" s="2">
        <v>15</v>
      </c>
      <c r="D3" s="2">
        <f t="shared" ref="D3:D22" si="0">C3*B3</f>
        <v>4476.7695313654549</v>
      </c>
      <c r="E3" s="2">
        <f t="shared" ref="E3:E22" si="1">D3*(0.0625*(1/12)*(1/550))</f>
        <v>4.2393650865203171E-2</v>
      </c>
    </row>
    <row r="4" spans="1:5" x14ac:dyDescent="0.3">
      <c r="A4" s="2">
        <f>(-10*C4)+3000</f>
        <v>2700</v>
      </c>
      <c r="B4" s="2">
        <f>(A4*(2*PI()))*(1/60)</f>
        <v>282.74333882308139</v>
      </c>
      <c r="C4" s="2">
        <v>30</v>
      </c>
      <c r="D4" s="2">
        <f t="shared" si="0"/>
        <v>8482.3001646924422</v>
      </c>
      <c r="E4" s="2">
        <f t="shared" si="1"/>
        <v>8.032481216564813E-2</v>
      </c>
    </row>
    <row r="5" spans="1:5" x14ac:dyDescent="0.3">
      <c r="A5" s="2">
        <f>(-10*C5)+3000</f>
        <v>2550</v>
      </c>
      <c r="B5" s="2">
        <f>(A5*(2*PI()))*(1/60)</f>
        <v>267.03537555513242</v>
      </c>
      <c r="C5" s="2">
        <v>45</v>
      </c>
      <c r="D5" s="2">
        <f t="shared" si="0"/>
        <v>12016.591899980958</v>
      </c>
      <c r="E5" s="2">
        <f t="shared" si="1"/>
        <v>0.11379348390133483</v>
      </c>
    </row>
    <row r="6" spans="1:5" x14ac:dyDescent="0.3">
      <c r="A6" s="2">
        <f>(-10*C6)+3000</f>
        <v>2400</v>
      </c>
      <c r="B6" s="2">
        <f>(A6*(2*PI()))*(1/60)</f>
        <v>251.32741228718345</v>
      </c>
      <c r="C6" s="2">
        <v>60</v>
      </c>
      <c r="D6" s="2">
        <f t="shared" si="0"/>
        <v>15079.644737231007</v>
      </c>
      <c r="E6" s="2">
        <f t="shared" si="1"/>
        <v>0.14279966607226333</v>
      </c>
    </row>
    <row r="7" spans="1:5" x14ac:dyDescent="0.3">
      <c r="A7" s="2">
        <f>(-10*C7)+3000</f>
        <v>2250</v>
      </c>
      <c r="B7" s="2">
        <f>(A7*(2*PI()))*(1/60)</f>
        <v>235.61944901923448</v>
      </c>
      <c r="C7" s="2">
        <v>75</v>
      </c>
      <c r="D7" s="2">
        <f t="shared" si="0"/>
        <v>17671.458676442588</v>
      </c>
      <c r="E7" s="2">
        <f t="shared" si="1"/>
        <v>0.16734335867843358</v>
      </c>
    </row>
    <row r="8" spans="1:5" x14ac:dyDescent="0.3">
      <c r="A8" s="2">
        <f>(-10*C8)+3000</f>
        <v>2100</v>
      </c>
      <c r="B8" s="2">
        <f>(A8*(2*PI()))*(1/60)</f>
        <v>219.91148575128551</v>
      </c>
      <c r="C8" s="2">
        <v>90</v>
      </c>
      <c r="D8" s="2">
        <f t="shared" si="0"/>
        <v>19792.033717615697</v>
      </c>
      <c r="E8" s="2">
        <f t="shared" si="1"/>
        <v>0.18742456171984562</v>
      </c>
    </row>
    <row r="9" spans="1:5" x14ac:dyDescent="0.3">
      <c r="A9" s="2">
        <f>(-10*C9)+3000</f>
        <v>1950</v>
      </c>
      <c r="B9" s="2">
        <f>(A9*(2*PI()))*(1/60)</f>
        <v>204.20352248333657</v>
      </c>
      <c r="C9" s="2">
        <v>105</v>
      </c>
      <c r="D9" s="2">
        <f t="shared" si="0"/>
        <v>21441.369860750339</v>
      </c>
      <c r="E9" s="2">
        <f t="shared" si="1"/>
        <v>0.20304327519649942</v>
      </c>
    </row>
    <row r="10" spans="1:5" x14ac:dyDescent="0.3">
      <c r="A10" s="2">
        <f>(-10*C10)+3000</f>
        <v>1800</v>
      </c>
      <c r="B10" s="2">
        <f>(A10*(2*PI()))*(1/60)</f>
        <v>188.49555921538757</v>
      </c>
      <c r="C10" s="2">
        <v>120</v>
      </c>
      <c r="D10" s="2">
        <f t="shared" si="0"/>
        <v>22619.46710584651</v>
      </c>
      <c r="E10" s="2">
        <f t="shared" si="1"/>
        <v>0.21419949910839498</v>
      </c>
    </row>
    <row r="11" spans="1:5" x14ac:dyDescent="0.3">
      <c r="A11" s="2">
        <f>(-10*C11)+3000</f>
        <v>1650</v>
      </c>
      <c r="B11" s="2">
        <f>(A11*(2*PI()))*(1/60)</f>
        <v>172.78759594743863</v>
      </c>
      <c r="C11" s="2">
        <v>135</v>
      </c>
      <c r="D11" s="2">
        <f t="shared" si="0"/>
        <v>23326.325452904217</v>
      </c>
      <c r="E11" s="2">
        <f t="shared" si="1"/>
        <v>0.22089323345553236</v>
      </c>
    </row>
    <row r="12" spans="1:5" x14ac:dyDescent="0.3">
      <c r="A12" s="2">
        <f>(-10*C12)+3000</f>
        <v>1500</v>
      </c>
      <c r="B12" s="2">
        <f>(A12*(2*PI()))*(1/60)</f>
        <v>157.07963267948966</v>
      </c>
      <c r="C12" s="2">
        <v>150</v>
      </c>
      <c r="D12" s="2">
        <f t="shared" si="0"/>
        <v>23561.944901923449</v>
      </c>
      <c r="E12" s="2">
        <f t="shared" si="1"/>
        <v>0.22312447823791146</v>
      </c>
    </row>
    <row r="13" spans="1:5" x14ac:dyDescent="0.3">
      <c r="A13" s="2">
        <f>(-10*C13)+3000</f>
        <v>1350</v>
      </c>
      <c r="B13" s="2">
        <f>(A13*(2*PI()))*(1/60)</f>
        <v>141.37166941154069</v>
      </c>
      <c r="C13" s="2">
        <v>165</v>
      </c>
      <c r="D13" s="2">
        <f t="shared" si="0"/>
        <v>23326.325452904213</v>
      </c>
      <c r="E13" s="2">
        <f t="shared" si="1"/>
        <v>0.22089323345553233</v>
      </c>
    </row>
    <row r="14" spans="1:5" x14ac:dyDescent="0.3">
      <c r="A14" s="2">
        <f>(-10*C14)+3000</f>
        <v>1200</v>
      </c>
      <c r="B14" s="2">
        <f>(A14*(2*PI()))*(1/60)</f>
        <v>125.66370614359172</v>
      </c>
      <c r="C14" s="2">
        <v>180</v>
      </c>
      <c r="D14" s="2">
        <f t="shared" si="0"/>
        <v>22619.46710584651</v>
      </c>
      <c r="E14" s="2">
        <f t="shared" si="1"/>
        <v>0.21419949910839498</v>
      </c>
    </row>
    <row r="15" spans="1:5" x14ac:dyDescent="0.3">
      <c r="A15" s="2">
        <f>(-10*C15)+3000</f>
        <v>1050</v>
      </c>
      <c r="B15" s="2">
        <f>(A15*(2*PI()))*(1/60)</f>
        <v>109.95574287564276</v>
      </c>
      <c r="C15" s="2">
        <v>195</v>
      </c>
      <c r="D15" s="2">
        <f t="shared" si="0"/>
        <v>21441.369860750336</v>
      </c>
      <c r="E15" s="2">
        <f t="shared" si="1"/>
        <v>0.2030432751964994</v>
      </c>
    </row>
    <row r="16" spans="1:5" x14ac:dyDescent="0.3">
      <c r="A16" s="2">
        <f>(-10*C16)+3000</f>
        <v>900</v>
      </c>
      <c r="B16" s="2">
        <f>(A16*(2*PI()))*(1/60)</f>
        <v>94.247779607693786</v>
      </c>
      <c r="C16" s="2">
        <v>210</v>
      </c>
      <c r="D16" s="2">
        <f t="shared" si="0"/>
        <v>19792.033717615694</v>
      </c>
      <c r="E16" s="2">
        <f t="shared" si="1"/>
        <v>0.18742456171984559</v>
      </c>
    </row>
    <row r="17" spans="1:5" x14ac:dyDescent="0.3">
      <c r="A17" s="2">
        <f>(-10*C17)+3000</f>
        <v>750</v>
      </c>
      <c r="B17" s="2">
        <f>(A17*(2*PI()))*(1/60)</f>
        <v>78.539816339744831</v>
      </c>
      <c r="C17" s="2">
        <v>225</v>
      </c>
      <c r="D17" s="2">
        <f t="shared" si="0"/>
        <v>17671.458676442588</v>
      </c>
      <c r="E17" s="2">
        <f t="shared" si="1"/>
        <v>0.16734335867843358</v>
      </c>
    </row>
    <row r="18" spans="1:5" x14ac:dyDescent="0.3">
      <c r="A18" s="2">
        <f>(-10*C18)+3000</f>
        <v>600</v>
      </c>
      <c r="B18" s="2">
        <f>(A18*(2*PI()))*(1/60)</f>
        <v>62.831853071795862</v>
      </c>
      <c r="C18" s="2">
        <v>240</v>
      </c>
      <c r="D18" s="2">
        <f t="shared" si="0"/>
        <v>15079.644737231007</v>
      </c>
      <c r="E18" s="2">
        <f t="shared" si="1"/>
        <v>0.14279966607226333</v>
      </c>
    </row>
    <row r="19" spans="1:5" x14ac:dyDescent="0.3">
      <c r="A19" s="2">
        <f>(-10*C19)+3000</f>
        <v>450</v>
      </c>
      <c r="B19" s="2">
        <f>(A19*(2*PI()))*(1/60)</f>
        <v>47.123889803846893</v>
      </c>
      <c r="C19" s="2">
        <v>255</v>
      </c>
      <c r="D19" s="2">
        <f t="shared" si="0"/>
        <v>12016.591899980958</v>
      </c>
      <c r="E19" s="2">
        <f t="shared" si="1"/>
        <v>0.11379348390133483</v>
      </c>
    </row>
    <row r="20" spans="1:5" x14ac:dyDescent="0.3">
      <c r="A20" s="2">
        <f>(-10*C20)+3000</f>
        <v>300</v>
      </c>
      <c r="B20" s="2">
        <f>(A20*(2*PI()))*(1/60)</f>
        <v>31.415926535897931</v>
      </c>
      <c r="C20" s="2">
        <v>270</v>
      </c>
      <c r="D20" s="2">
        <f t="shared" si="0"/>
        <v>8482.3001646924422</v>
      </c>
      <c r="E20" s="2">
        <f t="shared" si="1"/>
        <v>8.032481216564813E-2</v>
      </c>
    </row>
    <row r="21" spans="1:5" x14ac:dyDescent="0.3">
      <c r="A21" s="2">
        <f>(-10*C21)+3000</f>
        <v>150</v>
      </c>
      <c r="B21" s="2">
        <f>(A21*(2*PI()))*(1/60)</f>
        <v>15.707963267948966</v>
      </c>
      <c r="C21" s="2">
        <v>285</v>
      </c>
      <c r="D21" s="2">
        <f t="shared" si="0"/>
        <v>4476.7695313654549</v>
      </c>
      <c r="E21" s="2">
        <f t="shared" si="1"/>
        <v>4.2393650865203171E-2</v>
      </c>
    </row>
    <row r="22" spans="1:5" x14ac:dyDescent="0.3">
      <c r="A22" s="2">
        <f>(-10*C22)+3000</f>
        <v>0</v>
      </c>
      <c r="B22" s="2">
        <f>(A22*(2*PI()))*(1/60)</f>
        <v>0</v>
      </c>
      <c r="C22" s="2">
        <v>300</v>
      </c>
      <c r="D22" s="2">
        <f t="shared" si="0"/>
        <v>0</v>
      </c>
      <c r="E22" s="2">
        <f t="shared" si="1"/>
        <v>0</v>
      </c>
    </row>
  </sheetData>
  <sortState xmlns:xlrd2="http://schemas.microsoft.com/office/spreadsheetml/2017/richdata2" ref="A2:C22">
    <sortCondition ref="C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Brown</dc:creator>
  <cp:lastModifiedBy>Ryan Brown</cp:lastModifiedBy>
  <dcterms:created xsi:type="dcterms:W3CDTF">2022-01-24T22:57:31Z</dcterms:created>
  <dcterms:modified xsi:type="dcterms:W3CDTF">2022-01-25T18:41:16Z</dcterms:modified>
</cp:coreProperties>
</file>