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3628"/>
  <workbookPr filterPrivacy="1" defaultThemeVersion="124226"/>
  <xr:revisionPtr revIDLastSave="0" documentId="13_ncr:1_{E7C74BC1-9C8D-4C5E-867F-20EE406DED25}" xr6:coauthVersionLast="46" xr6:coauthVersionMax="46" xr10:uidLastSave="{00000000-0000-0000-0000-000000000000}"/>
  <bookViews>
    <workbookView xWindow="-120" yWindow="-120" windowWidth="29040" windowHeight="15990" xr2:uid="{00000000-000D-0000-FFFF-FFFF00000000}"/>
  </bookViews>
  <sheets>
    <sheet name="Sheet1" sheetId="1" r:id="rId1"/>
    <sheet name="Sheet2" sheetId="2" r:id="rId2"/>
    <sheet name="Sheet3" sheetId="3" r:id="rId3"/>
  </sheets>
  <definedNames>
    <definedName name="OLE_LINK1" localSheetId="0">Sheet1!$H$3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3" i="1" l="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2"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tc={85253AAD-3252-B745-8F24-E5EA0B95AE99}</author>
    <author>tc={00B283CC-7E06-684A-9526-F4266AE92103}</author>
  </authors>
  <commentList>
    <comment ref="H1" authorId="0" shapeId="0" xr:uid="{85253AAD-3252-B745-8F24-E5EA0B95AE99}">
      <text>
        <t>[Threaded comment]
Your version of Excel allows you to read this threaded comment; however, any edits to it will get removed if the file is opened in a newer version of Excel. Learn more: https://go.microsoft.com/fwlink/?linkid=870924
Comment:
    Would be great if we could keep the red font in the excel but have it be converted to black in the experiment, otherwise we can change it all to black here.</t>
      </text>
    </comment>
    <comment ref="I1" authorId="1" shapeId="0" xr:uid="{00B283CC-7E06-684A-9526-F4266AE92103}">
      <text>
        <t>[Threaded comment]
Your version of Excel allows you to read this threaded comment; however, any edits to it will get removed if the file is opened in a newer version of Excel. Learn more: https://go.microsoft.com/fwlink/?linkid=870924
Comment:
    Resp1 and 2 should be concatenated, they’re part of the same “response,” only sep for ease of copy/pasting.</t>
      </text>
    </comment>
  </commentList>
</comments>
</file>

<file path=xl/sharedStrings.xml><?xml version="1.0" encoding="utf-8"?>
<sst xmlns="http://schemas.openxmlformats.org/spreadsheetml/2006/main" count="595" uniqueCount="165">
  <si>
    <t>trial.type</t>
  </si>
  <si>
    <t>Item.n</t>
  </si>
  <si>
    <t>list</t>
  </si>
  <si>
    <t>attested (Y/N)</t>
  </si>
  <si>
    <t>test</t>
  </si>
  <si>
    <t>cond.code</t>
  </si>
  <si>
    <t>cond</t>
  </si>
  <si>
    <t>b</t>
  </si>
  <si>
    <t>Rt.Null</t>
  </si>
  <si>
    <t>a</t>
  </si>
  <si>
    <t>Rt.OV</t>
  </si>
  <si>
    <t>c</t>
  </si>
  <si>
    <t>d</t>
  </si>
  <si>
    <t>e</t>
  </si>
  <si>
    <t>f</t>
  </si>
  <si>
    <t>g</t>
  </si>
  <si>
    <t>h</t>
  </si>
  <si>
    <t>Embed.Ov</t>
  </si>
  <si>
    <t>Embed.Null</t>
  </si>
  <si>
    <t>Prepos.Ov</t>
  </si>
  <si>
    <t>Prepos.Null</t>
  </si>
  <si>
    <t>Rt2.OV</t>
  </si>
  <si>
    <t>Rt2.Null</t>
  </si>
  <si>
    <t>Pron</t>
  </si>
  <si>
    <t>I</t>
  </si>
  <si>
    <t>We</t>
  </si>
  <si>
    <t>He</t>
  </si>
  <si>
    <t>YouPl</t>
  </si>
  <si>
    <t>They</t>
  </si>
  <si>
    <t>YouSg</t>
  </si>
  <si>
    <t>Y</t>
  </si>
  <si>
    <t>N</t>
  </si>
  <si>
    <t>json</t>
  </si>
  <si>
    <t>Intro</t>
  </si>
  <si>
    <t>She</t>
  </si>
  <si>
    <t>filler</t>
  </si>
  <si>
    <t>f1</t>
  </si>
  <si>
    <t>Did you hear the new Taylor Swift album?</t>
  </si>
  <si>
    <t>Hazel</t>
  </si>
  <si>
    <t>Response1</t>
  </si>
  <si>
    <t>Response2</t>
  </si>
  <si>
    <t xml:space="preserve">Yes! </t>
  </si>
  <si>
    <t>I can’t stop listening to it, it’s a problem!</t>
  </si>
  <si>
    <t>Can’t stop listening to it, it’s a problem!</t>
  </si>
  <si>
    <t xml:space="preserve"> I’ll admit that I can’t stop listening to it, it’s a problem!</t>
  </si>
  <si>
    <t>I’ll admit that can’t stop listening to it, it’s a problem!</t>
  </si>
  <si>
    <t>It’s a problem, I can’t stop listening to it!</t>
  </si>
  <si>
    <t>It’s a problem, can’t stop listening to it!</t>
  </si>
  <si>
    <t>If you listen to it once, you can’t stop listening to it!</t>
  </si>
  <si>
    <t>If you listen to it once, can’t stop listening to it!</t>
  </si>
  <si>
    <t>How did your basketball game go?</t>
  </si>
  <si>
    <t>Finn</t>
  </si>
  <si>
    <t xml:space="preserve">We lost the game unfortunately... </t>
  </si>
  <si>
    <r>
      <t xml:space="preserve">Lost the game </t>
    </r>
    <r>
      <rPr>
        <sz val="12"/>
        <color rgb="FFC00000"/>
        <rFont val="Calibri"/>
        <family val="2"/>
        <scheme val="minor"/>
      </rPr>
      <t>unfortunately</t>
    </r>
    <r>
      <rPr>
        <sz val="12"/>
        <color rgb="FF000000"/>
        <rFont val="Calibri"/>
        <family val="2"/>
        <scheme val="minor"/>
      </rPr>
      <t>…</t>
    </r>
  </si>
  <si>
    <t>I’m sad to report that we lost the game…</t>
  </si>
  <si>
    <t>I’m sad to report that lost the game…</t>
  </si>
  <si>
    <t>Unfortunately, we lost the game…</t>
  </si>
  <si>
    <t>Unfortunately, lost the game…</t>
  </si>
  <si>
    <t>You guys lost your basketball game… I’m sorry!</t>
  </si>
  <si>
    <t>Lost your basketball game… I’m sorry!</t>
  </si>
  <si>
    <t>Did you hear our bad news?</t>
  </si>
  <si>
    <t>Elsie</t>
  </si>
  <si>
    <t>New York City is my new favorite city, it’s so lively!</t>
  </si>
  <si>
    <t>Nice! Carly has a request for you.</t>
  </si>
  <si>
    <t>She wants you to buy her an “I love NY” shirt next time.</t>
  </si>
  <si>
    <t>Wants you to buy her an “I love NY” shirt next time.</t>
  </si>
  <si>
    <t>She told me that she wants you to buy her an “I love NY” shirt next time.</t>
  </si>
  <si>
    <t>She told me that wants you to buy her an “I love NY” shirt next time.</t>
  </si>
  <si>
    <t>Next time, she wants you to buy her an “I love NY” shirt.</t>
  </si>
  <si>
    <t>Next time, wants you to buy her an “I love NY” shirt.</t>
  </si>
  <si>
    <t>Do you remember my request from your trip to New York City?</t>
  </si>
  <si>
    <t xml:space="preserve">Want me to buy you an “I love NY” shirt next time. </t>
  </si>
  <si>
    <t>Yes, you told me twice!</t>
  </si>
  <si>
    <t>You want me to buy you an “I love NY” shirt next time.</t>
  </si>
  <si>
    <t>Ugh. I can’t get anything done when I’m at home. My parents cannot leave me alone.</t>
  </si>
  <si>
    <t>Arthur</t>
  </si>
  <si>
    <t xml:space="preserve">It’s the same for me. </t>
  </si>
  <si>
    <t>They wanted me to help them redecorate the living room yesterday!</t>
  </si>
  <si>
    <t>Wanted me to help them redecorate the living room yesterday!</t>
  </si>
  <si>
    <t>I can’t believe that they wanted me to help them redecorate the living room yesterday!</t>
  </si>
  <si>
    <t>I can’t believe that wanted me to help them redecorate the living room yesterday!</t>
  </si>
  <si>
    <t>Yesterday, they wanted me to help them redecorate the living room!</t>
  </si>
  <si>
    <t>Yesterday, wanted me to help them redecorate the living room!</t>
  </si>
  <si>
    <t>You wanted me to help you redecorate the living room yesterday!</t>
  </si>
  <si>
    <t>Wanted me to help you redecorate the living room yesterday!</t>
  </si>
  <si>
    <t>Can you help us clean up the garden today?</t>
  </si>
  <si>
    <t>Ugh. I can’t get anything done when I’m at home with you guys.</t>
  </si>
  <si>
    <t>Oscar</t>
  </si>
  <si>
    <t xml:space="preserve">I woke up to the sound of my dog tearing apart my couch this morning. </t>
  </si>
  <si>
    <t>Nooooo that dog is destroying your life.</t>
  </si>
  <si>
    <r>
      <t>Woke up to the sound of my dog tearing apart my couch this morning.</t>
    </r>
    <r>
      <rPr>
        <sz val="12"/>
        <color rgb="FF000000"/>
        <rFont val="Calibri"/>
        <family val="2"/>
        <scheme val="minor"/>
      </rPr>
      <t xml:space="preserve"> </t>
    </r>
  </si>
  <si>
    <t>I think that I woke up to the sound of my dog tearing apart my couch this morning.</t>
  </si>
  <si>
    <t xml:space="preserve">This morning I woke up to the sound of my dog tearing apart my couch. </t>
  </si>
  <si>
    <t>This morning woke up to the sound of my dog tearing apart my couch.</t>
  </si>
  <si>
    <t>So, you can’t go on vacation anymore and you have to pick up poop. You woke up to the sound of your dog tearing apart your couch this morning. Are you sure you made the right choice? lol</t>
  </si>
  <si>
    <t>Honestly this dog is destroying my life.</t>
  </si>
  <si>
    <t>I think that woke up to the sound of my dog tearing apart my couch this morning.</t>
  </si>
  <si>
    <r>
      <t xml:space="preserve">So, you can’t go on vacation anymore and you have to pick up poop. </t>
    </r>
    <r>
      <rPr>
        <sz val="12"/>
        <color rgb="FFC00000"/>
        <rFont val="Calibri"/>
        <family val="2"/>
        <scheme val="minor"/>
      </rPr>
      <t>Woke up to the sound of your dog tearing apart your couch this morning.</t>
    </r>
    <r>
      <rPr>
        <sz val="12"/>
        <color rgb="FF000000"/>
        <rFont val="Calibri"/>
        <family val="2"/>
        <scheme val="minor"/>
      </rPr>
      <t xml:space="preserve"> Are you sure you made the right choice? lol</t>
    </r>
  </si>
  <si>
    <t>Freddie</t>
  </si>
  <si>
    <t>How was the rest of your Saturday?</t>
  </si>
  <si>
    <t>We had a nice dinner and then we went to see some live music after we saw the movie with you.</t>
  </si>
  <si>
    <t>Had a nice dinner and then we went to see some live music after we saw the movie with you.</t>
  </si>
  <si>
    <t>We decided that we should have a nice dinner and then we went to see some live music after we saw the movie with you.</t>
  </si>
  <si>
    <t>We decided that should have a nice dinner and then we went to see some live music after we saw the movie with you.</t>
  </si>
  <si>
    <t>After the movie, we had a nice dinner and then went to see some live music.</t>
  </si>
  <si>
    <t>After the movie, had a nice dinner and then went to see some live music.</t>
  </si>
  <si>
    <r>
      <t>How was the rest of your Saturday?</t>
    </r>
    <r>
      <rPr>
        <sz val="12"/>
        <color rgb="FFC00000"/>
        <rFont val="Calibri"/>
        <family val="2"/>
        <scheme val="minor"/>
      </rPr>
      <t xml:space="preserve"> You had a nice dinner, I know. </t>
    </r>
    <r>
      <rPr>
        <sz val="12"/>
        <color theme="1"/>
        <rFont val="Calibri"/>
        <family val="2"/>
        <scheme val="minor"/>
      </rPr>
      <t>But did you guys find any live music?</t>
    </r>
  </si>
  <si>
    <t>Yeah, we found a band playing in a bar.</t>
  </si>
  <si>
    <r>
      <t xml:space="preserve">How was the rest of your Saturday? </t>
    </r>
    <r>
      <rPr>
        <sz val="12"/>
        <color rgb="FFC00000"/>
        <rFont val="Calibri"/>
        <family val="2"/>
        <scheme val="minor"/>
      </rPr>
      <t>Had a nice dinner, I know.</t>
    </r>
    <r>
      <rPr>
        <sz val="12"/>
        <color theme="1"/>
        <rFont val="Calibri"/>
        <family val="2"/>
        <scheme val="minor"/>
      </rPr>
      <t xml:space="preserve"> But did you guys find any live music?</t>
    </r>
  </si>
  <si>
    <t>Aiden</t>
  </si>
  <si>
    <t>Will your dad drive us to the mall on Sunday?</t>
  </si>
  <si>
    <t>He can’t even though he promised that he would.</t>
  </si>
  <si>
    <t>Can’t even though he promised that he would.</t>
  </si>
  <si>
    <t>He said that he can’t even though he promised that he would.</t>
  </si>
  <si>
    <t>He said that can’t even though he promised that he would.</t>
  </si>
  <si>
    <t>Even though he promised he would, he can’t.</t>
  </si>
  <si>
    <t>Even though he promised he would, can’t.</t>
  </si>
  <si>
    <t>You can’t because the car is still not working.</t>
  </si>
  <si>
    <t>Can I drive the kids to the mall on Sunday?</t>
  </si>
  <si>
    <t>Can’t because the car is still not working.</t>
  </si>
  <si>
    <t>How are the kids doing?</t>
  </si>
  <si>
    <t>Lilly</t>
  </si>
  <si>
    <t>Great! We’re at the beach.</t>
  </si>
  <si>
    <t>They are building sandcastles, of course. I’ll send you a photo.</t>
  </si>
  <si>
    <t>Are building sandcastles, of course. I’ll send you a photo.</t>
  </si>
  <si>
    <r>
      <t xml:space="preserve">We’re at the beach, which means that they are building sandcastles of course. </t>
    </r>
    <r>
      <rPr>
        <sz val="12"/>
        <color rgb="FF000000"/>
        <rFont val="Calibri"/>
        <family val="2"/>
        <scheme val="minor"/>
      </rPr>
      <t>I’ll send you a photo.</t>
    </r>
  </si>
  <si>
    <t>Great!</t>
  </si>
  <si>
    <r>
      <t xml:space="preserve">We’re at the beach, which means that are building sandcastles of course. </t>
    </r>
    <r>
      <rPr>
        <sz val="12"/>
        <color rgb="FF000000"/>
        <rFont val="Calibri"/>
        <family val="2"/>
        <scheme val="minor"/>
      </rPr>
      <t>I’ll send you a photo.</t>
    </r>
  </si>
  <si>
    <r>
      <t xml:space="preserve"> </t>
    </r>
    <r>
      <rPr>
        <sz val="12"/>
        <color rgb="FFC00000"/>
        <rFont val="Calibri"/>
        <family val="2"/>
        <scheme val="minor"/>
      </rPr>
      <t xml:space="preserve">So, of course they are building sandcastles. </t>
    </r>
    <r>
      <rPr>
        <sz val="12"/>
        <color rgb="FF000000"/>
        <rFont val="Calibri"/>
        <family val="2"/>
        <scheme val="minor"/>
      </rPr>
      <t>I’ll send you a photo.</t>
    </r>
  </si>
  <si>
    <r>
      <t>So, of course are building sandcastles.</t>
    </r>
    <r>
      <rPr>
        <sz val="12"/>
        <color rgb="FF000000"/>
        <rFont val="Calibri"/>
        <family val="2"/>
        <scheme val="minor"/>
      </rPr>
      <t xml:space="preserve"> I’ll send you a photo.</t>
    </r>
  </si>
  <si>
    <t>The kids are having a great time at the beach. Can you guess what we’re doing? I’ll send you a photo.</t>
  </si>
  <si>
    <t xml:space="preserve">You guys are building sandcastles, of course! </t>
  </si>
  <si>
    <t>Are building sandcastles, of course!</t>
  </si>
  <si>
    <t>Proper.Name1</t>
  </si>
  <si>
    <t>Margaret</t>
  </si>
  <si>
    <r>
      <t xml:space="preserve">Did you get your computer </t>
    </r>
    <r>
      <rPr>
        <sz val="12"/>
        <color rgb="FFFF0000"/>
        <rFont val="Calibri"/>
        <family val="2"/>
        <scheme val="minor"/>
      </rPr>
      <t>already fixed</t>
    </r>
    <r>
      <rPr>
        <sz val="12"/>
        <color theme="1"/>
        <rFont val="Calibri"/>
        <family val="2"/>
        <scheme val="minor"/>
      </rPr>
      <t>?</t>
    </r>
  </si>
  <si>
    <t>No, I'm waiting to get my paycheck.</t>
  </si>
  <si>
    <t>James</t>
  </si>
  <si>
    <t>That photo looked amazing! Where are you?</t>
  </si>
  <si>
    <r>
      <t>I’m escaped</t>
    </r>
    <r>
      <rPr>
        <sz val="12"/>
        <color theme="1"/>
        <rFont val="Calibri"/>
        <family val="2"/>
        <scheme val="minor"/>
      </rPr>
      <t xml:space="preserve"> in Catalina Island</t>
    </r>
  </si>
  <si>
    <t>When I saw that necklace, I thought of you immediately. I hope you like it.</t>
  </si>
  <si>
    <t>Liz</t>
  </si>
  <si>
    <r>
      <t xml:space="preserve">I love it. I haven’t </t>
    </r>
    <r>
      <rPr>
        <sz val="12"/>
        <color rgb="FFFF0000"/>
        <rFont val="Calibri"/>
        <family val="2"/>
        <scheme val="minor"/>
      </rPr>
      <t>taken it off</t>
    </r>
    <r>
      <rPr>
        <sz val="12"/>
        <color theme="1"/>
        <rFont val="Calibri"/>
        <family val="2"/>
        <scheme val="minor"/>
      </rPr>
      <t xml:space="preserve"> once!</t>
    </r>
  </si>
  <si>
    <t>Ashley</t>
  </si>
  <si>
    <t>Tommy hasn’t realized that we’re planning the surprise party for him, right?</t>
  </si>
  <si>
    <r>
      <t xml:space="preserve">No, he hasn’t </t>
    </r>
    <r>
      <rPr>
        <sz val="12"/>
        <color rgb="FFFF0000"/>
        <rFont val="Calibri"/>
        <family val="2"/>
        <scheme val="minor"/>
      </rPr>
      <t>caught up</t>
    </r>
    <r>
      <rPr>
        <sz val="12"/>
        <color theme="1"/>
        <rFont val="Calibri"/>
        <family val="2"/>
        <scheme val="minor"/>
      </rPr>
      <t>!</t>
    </r>
  </si>
  <si>
    <t xml:space="preserve">Stephanie </t>
  </si>
  <si>
    <t>I don’t think the post office is open on Sundays, so you probably need to wait until Monday.</t>
  </si>
  <si>
    <r>
      <t xml:space="preserve">Oh yeah, you </t>
    </r>
    <r>
      <rPr>
        <sz val="12"/>
        <color rgb="FFFF0000"/>
        <rFont val="Calibri"/>
        <family val="2"/>
        <scheme val="minor"/>
      </rPr>
      <t>have reason</t>
    </r>
    <r>
      <rPr>
        <sz val="12"/>
        <color theme="1"/>
        <rFont val="Calibri"/>
        <family val="2"/>
        <scheme val="minor"/>
      </rPr>
      <t>…</t>
    </r>
  </si>
  <si>
    <r>
      <t>I don’t think I’ll come back to Maine for Christmas this year. I always get into a fight with my dad…and I don’t have much money right now…</t>
    </r>
    <r>
      <rPr>
        <sz val="12"/>
        <color rgb="FFFF0000"/>
        <rFont val="Calibri"/>
        <family val="2"/>
        <scheme val="minor"/>
      </rPr>
      <t>nothing,</t>
    </r>
    <r>
      <rPr>
        <sz val="12"/>
        <color theme="1"/>
        <rFont val="Calibri"/>
        <family val="2"/>
        <scheme val="minor"/>
      </rPr>
      <t xml:space="preserve"> I just wanted to let you know that I won’t come to your Christmas Party.</t>
    </r>
  </si>
  <si>
    <t>Kevin</t>
  </si>
  <si>
    <t>We will miss you at the party, but I understand.</t>
  </si>
  <si>
    <t>Edward</t>
  </si>
  <si>
    <t>So, do you still want to try to do tie-dye on Saturday?</t>
  </si>
  <si>
    <r>
      <t xml:space="preserve">Yeah! I think it would be really </t>
    </r>
    <r>
      <rPr>
        <sz val="12"/>
        <color rgb="FFFF0000"/>
        <rFont val="Calibri"/>
        <family val="2"/>
        <scheme val="minor"/>
      </rPr>
      <t>funny</t>
    </r>
    <r>
      <rPr>
        <sz val="12"/>
        <color theme="1"/>
        <rFont val="Calibri"/>
        <family val="2"/>
        <scheme val="minor"/>
      </rPr>
      <t>!</t>
    </r>
  </si>
  <si>
    <t>Carrie</t>
  </si>
  <si>
    <r>
      <t xml:space="preserve">Does your friend eat </t>
    </r>
    <r>
      <rPr>
        <sz val="12"/>
        <color rgb="FFFF0000"/>
        <rFont val="Calibri"/>
        <family val="2"/>
        <scheme val="minor"/>
      </rPr>
      <t>the</t>
    </r>
    <r>
      <rPr>
        <sz val="12"/>
        <color theme="1"/>
        <rFont val="Calibri"/>
        <family val="2"/>
        <scheme val="minor"/>
      </rPr>
      <t xml:space="preserve"> meat?</t>
    </r>
  </si>
  <si>
    <t>No, he’s a vegetarian. But he’ll bring his own food for the BBQ, don’t worry.</t>
  </si>
  <si>
    <t>f2</t>
  </si>
  <si>
    <t>f3</t>
  </si>
  <si>
    <t>f4</t>
  </si>
  <si>
    <t>f5</t>
  </si>
  <si>
    <t>f6</t>
  </si>
  <si>
    <t>f7</t>
  </si>
  <si>
    <t>f8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</si>
</sst>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2"/>
      <color theme="1"/>
      <name val="Calibri"/>
      <family val="2"/>
      <scheme val="minor"/>
    </font>
    <font>
      <b/>
      <sz val="12"/>
      <color rgb="FF000000"/>
      <name val="Calibri"/>
      <family val="2"/>
      <scheme val="minor"/>
    </font>
    <font>
      <b/>
      <sz val="12"/>
      <color theme="1"/>
      <name val="Calibri"/>
      <family val="2"/>
      <scheme val="minor"/>
    </font>
    <font>
      <b/>
      <sz val="12"/>
      <color rgb="FFFF0000"/>
      <name val="Calibri"/>
      <family val="2"/>
      <scheme val="minor"/>
    </font>
    <font>
      <sz val="9.8000000000000007"/>
      <color rgb="FFA9B7C6"/>
      <name val="JetBrains Mono"/>
      <family val="3"/>
    </font>
    <font>
      <sz val="12"/>
      <color rgb="FFFF0000"/>
      <name val="Calibri"/>
      <family val="2"/>
      <scheme val="minor"/>
    </font>
    <font>
      <sz val="12"/>
      <color rgb="FF000000"/>
      <name val="Calibri"/>
      <family val="2"/>
      <scheme val="minor"/>
    </font>
    <font>
      <sz val="12"/>
      <color rgb="FFC00000"/>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2">
    <xf numFmtId="0" fontId="0" fillId="0" borderId="0" xfId="0"/>
    <xf numFmtId="0" fontId="2" fillId="0" borderId="0" xfId="0" applyFont="1"/>
    <xf numFmtId="0" fontId="0" fillId="0" borderId="0" xfId="0" applyAlignment="1">
      <alignment wrapText="1"/>
    </xf>
    <xf numFmtId="0" fontId="4" fillId="0" borderId="0" xfId="0" applyFont="1"/>
    <xf numFmtId="0" fontId="3" fillId="0" borderId="0" xfId="0" applyFont="1"/>
    <xf numFmtId="0" fontId="5" fillId="0" borderId="0" xfId="0" applyFont="1"/>
    <xf numFmtId="0" fontId="7" fillId="0" borderId="0" xfId="0" applyFont="1"/>
    <xf numFmtId="0" fontId="8" fillId="0" borderId="0" xfId="0" applyFont="1"/>
    <xf numFmtId="0" fontId="1" fillId="0" borderId="0" xfId="0" applyFont="1" applyAlignment="1">
      <alignment wrapText="1"/>
    </xf>
    <xf numFmtId="0" fontId="1" fillId="0" borderId="0" xfId="0" applyFont="1"/>
    <xf numFmtId="0" fontId="1" fillId="0" borderId="0" xfId="0" applyFont="1" applyAlignment="1">
      <alignment horizontal="left" vertical="center" wrapText="1" indent="1"/>
    </xf>
    <xf numFmtId="0" fontId="6" fillId="0" borderId="0" xfId="0" applyFont="1"/>
  </cellXfs>
  <cellStyles count="1">
    <cellStyle name="Normal" xfId="0" builtinId="0"/>
  </cellStyles>
  <dxfs count="2">
    <dxf>
      <font>
        <b val="0"/>
        <i val="0"/>
        <strike val="0"/>
        <condense val="0"/>
        <extend val="0"/>
        <outline val="0"/>
        <shadow val="0"/>
        <u val="none"/>
        <vertAlign val="baseline"/>
        <sz val="9.8000000000000007"/>
        <color rgb="FFA9B7C6"/>
        <name val="JetBrains Mono"/>
        <family val="3"/>
        <scheme val="none"/>
      </font>
    </dxf>
    <dxf>
      <font>
        <b/>
        <i val="0"/>
        <strike val="0"/>
        <condense val="0"/>
        <extend val="0"/>
        <outline val="0"/>
        <shadow val="0"/>
        <u val="none"/>
        <vertAlign val="baseline"/>
        <sz val="12"/>
        <color rgb="FFFF0000"/>
        <name val="Calibri"/>
        <family val="2"/>
        <scheme val="minor"/>
      </font>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DF2A9A09-CED8-1D4B-B1F0-CA57669CB48D}" name="Table1" displayName="Table1" ref="A1:L165" totalsRowShown="0" headerRowDxfId="1">
  <autoFilter ref="A1:L165" xr:uid="{AE089154-D0BD-6B41-B2EE-FFDCE953AC18}"/>
  <tableColumns count="12">
    <tableColumn id="1" xr3:uid="{5DC4FD98-BC21-914C-A0AC-A9124CDD4C1A}" name="trial.type"/>
    <tableColumn id="2" xr3:uid="{B56C7B13-BD03-FE40-9ED5-259FECA1BD1B}" name="Item.n"/>
    <tableColumn id="3" xr3:uid="{337B21EE-4B8C-0F45-B4CC-0C5BE69F9652}" name="list"/>
    <tableColumn id="4" xr3:uid="{AE951E81-DAC0-3747-A3DA-07A51F9BD198}" name="cond.code"/>
    <tableColumn id="6" xr3:uid="{74B3BD33-8106-0740-BDB7-F5547FBC5BD3}" name="Pron"/>
    <tableColumn id="7" xr3:uid="{49F886B0-F2D4-B647-B602-3AB8AFCF958E}" name="cond"/>
    <tableColumn id="13" xr3:uid="{B95E6031-F8E1-5746-A4D1-F0FCFAB7C07B}" name="Proper.Name1"/>
    <tableColumn id="8" xr3:uid="{01B01A7D-46AC-274A-873C-4FDCADE4EA88}" name="Intro"/>
    <tableColumn id="12" xr3:uid="{CE038ECA-3377-7D47-BC82-A6CC01BF36E0}" name="Response1"/>
    <tableColumn id="14" xr3:uid="{37F58CE9-A841-2946-B483-4A880BC389A4}" name="Response2"/>
    <tableColumn id="10" xr3:uid="{5199676E-17A4-7F49-BC5C-8D8AD73E3520}" name="attested (Y/N)"/>
    <tableColumn id="11" xr3:uid="{49C4A605-EB36-CF4F-9B1C-CF90BE6C2A4E}" name="json" dataDxfId="0">
      <calculatedColumnFormula>CHAR(91)&amp;CHAR(91)&amp;""""&amp;A2&amp;""""&amp;", "&amp;B2&amp;CHAR(93)&amp;", ""AcceptabilityJudgment"", {s: {html: ""&lt;div style=\""width: 50em;\""&gt;&lt;!––  trial_type="&amp;A2&amp;"  item_number="&amp;B2&amp;"  pron="&amp;E2&amp;"  cond="&amp;F2&amp;"  cond_code="&amp;#REF!&amp;"  attested="&amp;K2&amp;"  ––&gt;&lt;p style=\""text-align: center;\""&gt;"&amp;SUBSTITUTE(H2,CHAR(10),"&lt;br \&gt; ")&amp;"&lt;/p&gt;&lt;/div&gt;""}}],"</calculatedColumnFormula>
    </tableColumn>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1" dT="2021-02-12T01:03:01.60" personId="{00000000-0000-0000-0000-000000000000}" id="{85253AAD-3252-B745-8F24-E5EA0B95AE99}">
    <text>Would be great if we could keep the red font in the excel but have it be converted to black in the experiment, otherwise we can change it all to black here.</text>
  </threadedComment>
  <threadedComment ref="I1" dT="2021-02-12T01:03:38.99" personId="{00000000-0000-0000-0000-000000000000}" id="{00B283CC-7E06-684A-9526-F4266AE92103}">
    <text>Resp1 and 2 should be concatenated, they’re part of the same “response,” only sep for ease of copy/pasting.</text>
  </threadedComment>
</ThreadedComments>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65"/>
  <sheetViews>
    <sheetView tabSelected="1" topLeftCell="I52" zoomScale="120" zoomScaleNormal="120" workbookViewId="0">
      <selection activeCell="L2" sqref="L2:L65"/>
    </sheetView>
  </sheetViews>
  <sheetFormatPr defaultColWidth="8.85546875" defaultRowHeight="15"/>
  <cols>
    <col min="1" max="1" width="11.140625" bestFit="1" customWidth="1"/>
    <col min="2" max="2" width="9" bestFit="1" customWidth="1"/>
    <col min="3" max="3" width="6.140625" bestFit="1" customWidth="1"/>
    <col min="4" max="4" width="11.85546875" bestFit="1" customWidth="1"/>
    <col min="5" max="5" width="7.28515625" bestFit="1" customWidth="1"/>
    <col min="6" max="6" width="7.42578125" bestFit="1" customWidth="1"/>
    <col min="7" max="7" width="15.42578125" bestFit="1" customWidth="1"/>
    <col min="8" max="8" width="35.42578125" customWidth="1"/>
    <col min="9" max="9" width="41" customWidth="1"/>
    <col min="10" max="10" width="42" customWidth="1"/>
    <col min="11" max="11" width="15.42578125" bestFit="1" customWidth="1"/>
    <col min="12" max="12" width="93.7109375" customWidth="1"/>
  </cols>
  <sheetData>
    <row r="1" spans="1:13" ht="15.75">
      <c r="A1" s="3" t="s">
        <v>0</v>
      </c>
      <c r="B1" s="3" t="s">
        <v>1</v>
      </c>
      <c r="C1" s="1" t="s">
        <v>2</v>
      </c>
      <c r="D1" s="1" t="s">
        <v>5</v>
      </c>
      <c r="E1" s="3" t="s">
        <v>23</v>
      </c>
      <c r="F1" s="3" t="s">
        <v>6</v>
      </c>
      <c r="G1" s="3" t="s">
        <v>133</v>
      </c>
      <c r="H1" s="1" t="s">
        <v>33</v>
      </c>
      <c r="I1" s="1" t="s">
        <v>39</v>
      </c>
      <c r="J1" s="1" t="s">
        <v>40</v>
      </c>
      <c r="K1" s="3" t="s">
        <v>3</v>
      </c>
      <c r="L1" s="4" t="s">
        <v>32</v>
      </c>
      <c r="M1" s="4"/>
    </row>
    <row r="2" spans="1:13" ht="15.75">
      <c r="A2" t="s">
        <v>4</v>
      </c>
      <c r="B2">
        <v>1</v>
      </c>
      <c r="C2">
        <v>1</v>
      </c>
      <c r="D2" t="s">
        <v>10</v>
      </c>
      <c r="E2" t="s">
        <v>24</v>
      </c>
      <c r="F2" t="s">
        <v>9</v>
      </c>
      <c r="G2" t="s">
        <v>38</v>
      </c>
      <c r="H2" s="6" t="s">
        <v>37</v>
      </c>
      <c r="I2" s="6" t="s">
        <v>41</v>
      </c>
      <c r="J2" s="6" t="s">
        <v>42</v>
      </c>
      <c r="K2" t="s">
        <v>30</v>
      </c>
      <c r="L2" s="5" t="str">
        <f>CHAR(91)&amp;CHAR(91)&amp;""""&amp;A2&amp;""""&amp;", "&amp;B2&amp;CHAR(93)&amp;", ""AcceptabilityJudgment"", {s: {html: ""&lt;div style=\""width: 50em;\""&gt;&lt;!––  trial_type="&amp;A2&amp;"  item_number="&amp;B2&amp;"  pron="&amp;E2&amp;"  cond="&amp;F2&amp;"  cond_code="&amp;D2&amp;"  attested="&amp;K2&amp;"  ––&gt;&lt;p style=\""text-align: center;\"" hidden&gt;"&amp;SUBSTITUTE(H2,CHAR(10),"&lt;br \&gt; ")&amp;"&lt;/p&gt;&lt;center&gt;&lt;img style=\""text-align:center;\"" src=\""https://ryanchausse.com/aubrie_masters/images/conversation_pics/"&amp;B2&amp;"_"&amp;C2&amp;".png\"" alt=\""" &amp; SUBSTITUTE(H2,CHAR(10),"&lt;br \&gt; ") &amp; " " &amp; I2 &amp; " " &amp; J2 &amp; "\"" /&gt;&lt;/center&gt;&lt;/div&gt;""}}],"</f>
        <v>[["test", 1], "AcceptabilityJudgment", {s: {html: "&lt;div style=\"width: 50em;\"&gt;&lt;!––  trial_type=test  item_number=1  pron=I  cond=a  cond_code=Rt.OV  attested=Y  ––&gt;&lt;p style=\"text-align: center;\" hidden&gt;Did you hear the new Taylor Swift album?&lt;/p&gt;&lt;center&gt;&lt;img style=\"text-align:center;\" src=\"https://ryanchausse.com/aubrie_masters/images/conversation_pics/1_1.png\" alt=\"Did you hear the new Taylor Swift album? Yes!  I can’t stop listening to it, it’s a problem!\" /&gt;&lt;/center&gt;&lt;/div&gt;"}}],</v>
      </c>
    </row>
    <row r="3" spans="1:13" ht="15.75">
      <c r="A3" t="s">
        <v>4</v>
      </c>
      <c r="B3">
        <v>1</v>
      </c>
      <c r="C3">
        <v>2</v>
      </c>
      <c r="D3" t="s">
        <v>8</v>
      </c>
      <c r="E3" t="s">
        <v>24</v>
      </c>
      <c r="F3" t="s">
        <v>7</v>
      </c>
      <c r="G3" t="s">
        <v>38</v>
      </c>
      <c r="H3" s="6" t="s">
        <v>37</v>
      </c>
      <c r="I3" s="6" t="s">
        <v>41</v>
      </c>
      <c r="J3" s="7" t="s">
        <v>43</v>
      </c>
      <c r="K3" t="s">
        <v>30</v>
      </c>
      <c r="L3" s="5" t="str">
        <f t="shared" ref="L3:L65" si="0">CHAR(91)&amp;CHAR(91)&amp;""""&amp;A3&amp;""""&amp;", "&amp;B3&amp;CHAR(93)&amp;", ""AcceptabilityJudgment"", {s: {html: ""&lt;div style=\""width: 50em;\""&gt;&lt;!––  trial_type="&amp;A3&amp;"  item_number="&amp;B3&amp;"  pron="&amp;E3&amp;"  cond="&amp;F3&amp;"  cond_code="&amp;D3&amp;"  attested="&amp;K3&amp;"  ––&gt;&lt;p style=\""text-align: center;\"" hidden&gt;"&amp;SUBSTITUTE(H3,CHAR(10),"&lt;br \&gt; ")&amp;"&lt;/p&gt;&lt;center&gt;&lt;img style=\""text-align:center;\"" src=\""https://ryanchausse.com/aubrie_masters/images/conversation_pics/"&amp;B3&amp;"_"&amp;C3&amp;".png\"" alt=\""" &amp; SUBSTITUTE(H3,CHAR(10),"&lt;br \&gt; ") &amp; " " &amp; I3 &amp; " " &amp; J3 &amp; "\"" /&gt;&lt;/center&gt;&lt;/div&gt;""}}],"</f>
        <v>[["test", 1], "AcceptabilityJudgment", {s: {html: "&lt;div style=\"width: 50em;\"&gt;&lt;!––  trial_type=test  item_number=1  pron=I  cond=b  cond_code=Rt.Null  attested=Y  ––&gt;&lt;p style=\"text-align: center;\" hidden&gt;Did you hear the new Taylor Swift album?&lt;/p&gt;&lt;center&gt;&lt;img style=\"text-align:center;\" src=\"https://ryanchausse.com/aubrie_masters/images/conversation_pics/1_2.png\" alt=\"Did you hear the new Taylor Swift album? Yes!  Can’t stop listening to it, it’s a problem!\" /&gt;&lt;/center&gt;&lt;/div&gt;"}}],</v>
      </c>
    </row>
    <row r="4" spans="1:13" ht="31.5">
      <c r="A4" t="s">
        <v>4</v>
      </c>
      <c r="B4">
        <v>1</v>
      </c>
      <c r="C4">
        <v>3</v>
      </c>
      <c r="D4" t="s">
        <v>17</v>
      </c>
      <c r="E4" t="s">
        <v>24</v>
      </c>
      <c r="F4" t="s">
        <v>11</v>
      </c>
      <c r="G4" t="s">
        <v>38</v>
      </c>
      <c r="H4" s="6" t="s">
        <v>37</v>
      </c>
      <c r="I4" s="6" t="s">
        <v>41</v>
      </c>
      <c r="J4" s="8" t="s">
        <v>44</v>
      </c>
      <c r="K4" t="s">
        <v>30</v>
      </c>
      <c r="L4" s="5" t="str">
        <f t="shared" si="0"/>
        <v>[["test", 1], "AcceptabilityJudgment", {s: {html: "&lt;div style=\"width: 50em;\"&gt;&lt;!––  trial_type=test  item_number=1  pron=I  cond=c  cond_code=Embed.Ov  attested=Y  ––&gt;&lt;p style=\"text-align: center;\" hidden&gt;Did you hear the new Taylor Swift album?&lt;/p&gt;&lt;center&gt;&lt;img style=\"text-align:center;\" src=\"https://ryanchausse.com/aubrie_masters/images/conversation_pics/1_3.png\" alt=\"Did you hear the new Taylor Swift album? Yes!   I’ll admit that I can’t stop listening to it, it’s a problem!\" /&gt;&lt;/center&gt;&lt;/div&gt;"}}],</v>
      </c>
    </row>
    <row r="5" spans="1:13" ht="15.75">
      <c r="A5" t="s">
        <v>4</v>
      </c>
      <c r="B5">
        <v>1</v>
      </c>
      <c r="C5">
        <v>4</v>
      </c>
      <c r="D5" t="s">
        <v>18</v>
      </c>
      <c r="E5" t="s">
        <v>24</v>
      </c>
      <c r="F5" t="s">
        <v>12</v>
      </c>
      <c r="G5" t="s">
        <v>38</v>
      </c>
      <c r="H5" s="6" t="s">
        <v>37</v>
      </c>
      <c r="I5" s="6" t="s">
        <v>41</v>
      </c>
      <c r="J5" s="7" t="s">
        <v>45</v>
      </c>
      <c r="K5" t="s">
        <v>31</v>
      </c>
      <c r="L5" s="5" t="str">
        <f t="shared" si="0"/>
        <v>[["test", 1], "AcceptabilityJudgment", {s: {html: "&lt;div style=\"width: 50em;\"&gt;&lt;!––  trial_type=test  item_number=1  pron=I  cond=d  cond_code=Embed.Null  attested=N  ––&gt;&lt;p style=\"text-align: center;\" hidden&gt;Did you hear the new Taylor Swift album?&lt;/p&gt;&lt;center&gt;&lt;img style=\"text-align:center;\" src=\"https://ryanchausse.com/aubrie_masters/images/conversation_pics/1_4.png\" alt=\"Did you hear the new Taylor Swift album? Yes!  I’ll admit that can’t stop listening to it, it’s a problem!\" /&gt;&lt;/center&gt;&lt;/div&gt;"}}],</v>
      </c>
    </row>
    <row r="6" spans="1:13" ht="15.75">
      <c r="A6" t="s">
        <v>4</v>
      </c>
      <c r="B6">
        <v>1</v>
      </c>
      <c r="C6">
        <v>5</v>
      </c>
      <c r="D6" t="s">
        <v>19</v>
      </c>
      <c r="E6" t="s">
        <v>24</v>
      </c>
      <c r="F6" t="s">
        <v>13</v>
      </c>
      <c r="G6" t="s">
        <v>38</v>
      </c>
      <c r="H6" s="6" t="s">
        <v>37</v>
      </c>
      <c r="I6" s="6" t="s">
        <v>41</v>
      </c>
      <c r="J6" s="7" t="s">
        <v>46</v>
      </c>
      <c r="K6" t="s">
        <v>30</v>
      </c>
      <c r="L6" s="5" t="str">
        <f t="shared" si="0"/>
        <v>[["test", 1], "AcceptabilityJudgment", {s: {html: "&lt;div style=\"width: 50em;\"&gt;&lt;!––  trial_type=test  item_number=1  pron=I  cond=e  cond_code=Prepos.Ov  attested=Y  ––&gt;&lt;p style=\"text-align: center;\" hidden&gt;Did you hear the new Taylor Swift album?&lt;/p&gt;&lt;center&gt;&lt;img style=\"text-align:center;\" src=\"https://ryanchausse.com/aubrie_masters/images/conversation_pics/1_5.png\" alt=\"Did you hear the new Taylor Swift album? Yes!  It’s a problem, I can’t stop listening to it!\" /&gt;&lt;/center&gt;&lt;/div&gt;"}}],</v>
      </c>
    </row>
    <row r="7" spans="1:13" ht="15.75">
      <c r="A7" t="s">
        <v>4</v>
      </c>
      <c r="B7">
        <v>1</v>
      </c>
      <c r="C7">
        <v>6</v>
      </c>
      <c r="D7" t="s">
        <v>20</v>
      </c>
      <c r="E7" t="s">
        <v>24</v>
      </c>
      <c r="F7" t="s">
        <v>14</v>
      </c>
      <c r="G7" t="s">
        <v>38</v>
      </c>
      <c r="H7" s="6" t="s">
        <v>37</v>
      </c>
      <c r="I7" s="6" t="s">
        <v>41</v>
      </c>
      <c r="J7" s="7" t="s">
        <v>47</v>
      </c>
      <c r="K7" t="s">
        <v>30</v>
      </c>
      <c r="L7" s="5" t="str">
        <f t="shared" si="0"/>
        <v>[["test", 1], "AcceptabilityJudgment", {s: {html: "&lt;div style=\"width: 50em;\"&gt;&lt;!––  trial_type=test  item_number=1  pron=I  cond=f  cond_code=Prepos.Null  attested=Y  ––&gt;&lt;p style=\"text-align: center;\" hidden&gt;Did you hear the new Taylor Swift album?&lt;/p&gt;&lt;center&gt;&lt;img style=\"text-align:center;\" src=\"https://ryanchausse.com/aubrie_masters/images/conversation_pics/1_6.png\" alt=\"Did you hear the new Taylor Swift album? Yes!  It’s a problem, can’t stop listening to it!\" /&gt;&lt;/center&gt;&lt;/div&gt;"}}],</v>
      </c>
    </row>
    <row r="8" spans="1:13" ht="30">
      <c r="A8" t="s">
        <v>4</v>
      </c>
      <c r="B8">
        <v>1</v>
      </c>
      <c r="C8">
        <v>7</v>
      </c>
      <c r="D8" t="s">
        <v>21</v>
      </c>
      <c r="E8" t="s">
        <v>29</v>
      </c>
      <c r="F8" t="s">
        <v>15</v>
      </c>
      <c r="G8" t="s">
        <v>38</v>
      </c>
      <c r="H8" s="6" t="s">
        <v>37</v>
      </c>
      <c r="I8" s="6" t="s">
        <v>41</v>
      </c>
      <c r="J8" s="2" t="s">
        <v>48</v>
      </c>
      <c r="K8" t="s">
        <v>30</v>
      </c>
      <c r="L8" s="5" t="str">
        <f t="shared" si="0"/>
        <v>[["test", 1], "AcceptabilityJudgment", {s: {html: "&lt;div style=\"width: 50em;\"&gt;&lt;!––  trial_type=test  item_number=1  pron=YouSg  cond=g  cond_code=Rt2.OV  attested=Y  ––&gt;&lt;p style=\"text-align: center;\" hidden&gt;Did you hear the new Taylor Swift album?&lt;/p&gt;&lt;center&gt;&lt;img style=\"text-align:center;\" src=\"https://ryanchausse.com/aubrie_masters/images/conversation_pics/1_7.png\" alt=\"Did you hear the new Taylor Swift album? Yes!  If you listen to it once, you can’t stop listening to it!\" /&gt;&lt;/center&gt;&lt;/div&gt;"}}],</v>
      </c>
    </row>
    <row r="9" spans="1:13" ht="15.75">
      <c r="A9" t="s">
        <v>4</v>
      </c>
      <c r="B9">
        <v>1</v>
      </c>
      <c r="C9">
        <v>8</v>
      </c>
      <c r="D9" t="s">
        <v>22</v>
      </c>
      <c r="E9" t="s">
        <v>29</v>
      </c>
      <c r="F9" t="s">
        <v>16</v>
      </c>
      <c r="G9" t="s">
        <v>38</v>
      </c>
      <c r="H9" s="6" t="s">
        <v>37</v>
      </c>
      <c r="I9" s="6" t="s">
        <v>41</v>
      </c>
      <c r="J9" s="7" t="s">
        <v>49</v>
      </c>
      <c r="K9" t="s">
        <v>31</v>
      </c>
      <c r="L9" s="5" t="str">
        <f t="shared" si="0"/>
        <v>[["test", 1], "AcceptabilityJudgment", {s: {html: "&lt;div style=\"width: 50em;\"&gt;&lt;!––  trial_type=test  item_number=1  pron=YouSg  cond=h  cond_code=Rt2.Null  attested=N  ––&gt;&lt;p style=\"text-align: center;\" hidden&gt;Did you hear the new Taylor Swift album?&lt;/p&gt;&lt;center&gt;&lt;img style=\"text-align:center;\" src=\"https://ryanchausse.com/aubrie_masters/images/conversation_pics/1_8.png\" alt=\"Did you hear the new Taylor Swift album? Yes!  If you listen to it once, can’t stop listening to it!\" /&gt;&lt;/center&gt;&lt;/div&gt;"}}],</v>
      </c>
    </row>
    <row r="10" spans="1:13" ht="15.75">
      <c r="A10" t="s">
        <v>4</v>
      </c>
      <c r="B10">
        <v>2</v>
      </c>
      <c r="C10">
        <v>2</v>
      </c>
      <c r="D10" t="s">
        <v>10</v>
      </c>
      <c r="E10" t="s">
        <v>25</v>
      </c>
      <c r="F10" t="s">
        <v>9</v>
      </c>
      <c r="G10" t="s">
        <v>51</v>
      </c>
      <c r="H10" s="6" t="s">
        <v>50</v>
      </c>
      <c r="I10" s="6" t="s">
        <v>41</v>
      </c>
      <c r="J10" s="7" t="s">
        <v>52</v>
      </c>
      <c r="K10" t="s">
        <v>30</v>
      </c>
      <c r="L10" s="5" t="str">
        <f t="shared" si="0"/>
        <v>[["test", 2], "AcceptabilityJudgment", {s: {html: "&lt;div style=\"width: 50em;\"&gt;&lt;!––  trial_type=test  item_number=2  pron=We  cond=a  cond_code=Rt.OV  attested=Y  ––&gt;&lt;p style=\"text-align: center;\" hidden&gt;How did your basketball game go?&lt;/p&gt;&lt;center&gt;&lt;img style=\"text-align:center;\" src=\"https://ryanchausse.com/aubrie_masters/images/conversation_pics/2_2.png\" alt=\"How did your basketball game go? Yes!  We lost the game unfortunately... \" /&gt;&lt;/center&gt;&lt;/div&gt;"}}],</v>
      </c>
    </row>
    <row r="11" spans="1:13" ht="15.75">
      <c r="A11" t="s">
        <v>4</v>
      </c>
      <c r="B11">
        <v>2</v>
      </c>
      <c r="C11">
        <v>3</v>
      </c>
      <c r="D11" t="s">
        <v>8</v>
      </c>
      <c r="E11" t="s">
        <v>25</v>
      </c>
      <c r="F11" t="s">
        <v>7</v>
      </c>
      <c r="G11" t="s">
        <v>51</v>
      </c>
      <c r="H11" s="6" t="s">
        <v>50</v>
      </c>
      <c r="I11" s="6" t="s">
        <v>41</v>
      </c>
      <c r="J11" s="6" t="s">
        <v>53</v>
      </c>
      <c r="K11" t="s">
        <v>30</v>
      </c>
      <c r="L11" s="5" t="str">
        <f t="shared" si="0"/>
        <v>[["test", 2], "AcceptabilityJudgment", {s: {html: "&lt;div style=\"width: 50em;\"&gt;&lt;!––  trial_type=test  item_number=2  pron=We  cond=b  cond_code=Rt.Null  attested=Y  ––&gt;&lt;p style=\"text-align: center;\" hidden&gt;How did your basketball game go?&lt;/p&gt;&lt;center&gt;&lt;img style=\"text-align:center;\" src=\"https://ryanchausse.com/aubrie_masters/images/conversation_pics/2_3.png\" alt=\"How did your basketball game go? Yes!  Lost the game unfortunately…\" /&gt;&lt;/center&gt;&lt;/div&gt;"}}],</v>
      </c>
    </row>
    <row r="12" spans="1:13" ht="15.75">
      <c r="A12" t="s">
        <v>4</v>
      </c>
      <c r="B12">
        <v>2</v>
      </c>
      <c r="C12">
        <v>4</v>
      </c>
      <c r="D12" t="s">
        <v>17</v>
      </c>
      <c r="E12" t="s">
        <v>25</v>
      </c>
      <c r="F12" t="s">
        <v>11</v>
      </c>
      <c r="G12" t="s">
        <v>51</v>
      </c>
      <c r="H12" s="6" t="s">
        <v>50</v>
      </c>
      <c r="I12" s="6" t="s">
        <v>41</v>
      </c>
      <c r="J12" s="7" t="s">
        <v>54</v>
      </c>
      <c r="K12" t="s">
        <v>30</v>
      </c>
      <c r="L12" s="5" t="str">
        <f t="shared" si="0"/>
        <v>[["test", 2], "AcceptabilityJudgment", {s: {html: "&lt;div style=\"width: 50em;\"&gt;&lt;!––  trial_type=test  item_number=2  pron=We  cond=c  cond_code=Embed.Ov  attested=Y  ––&gt;&lt;p style=\"text-align: center;\" hidden&gt;How did your basketball game go?&lt;/p&gt;&lt;center&gt;&lt;img style=\"text-align:center;\" src=\"https://ryanchausse.com/aubrie_masters/images/conversation_pics/2_4.png\" alt=\"How did your basketball game go? Yes!  I’m sad to report that we lost the game…\" /&gt;&lt;/center&gt;&lt;/div&gt;"}}],</v>
      </c>
    </row>
    <row r="13" spans="1:13" ht="15.75">
      <c r="A13" t="s">
        <v>4</v>
      </c>
      <c r="B13">
        <v>2</v>
      </c>
      <c r="C13">
        <v>5</v>
      </c>
      <c r="D13" t="s">
        <v>18</v>
      </c>
      <c r="E13" t="s">
        <v>25</v>
      </c>
      <c r="F13" t="s">
        <v>12</v>
      </c>
      <c r="G13" t="s">
        <v>51</v>
      </c>
      <c r="H13" s="6" t="s">
        <v>50</v>
      </c>
      <c r="I13" s="6" t="s">
        <v>41</v>
      </c>
      <c r="J13" s="7" t="s">
        <v>55</v>
      </c>
      <c r="K13" t="s">
        <v>31</v>
      </c>
      <c r="L13" s="5" t="str">
        <f t="shared" si="0"/>
        <v>[["test", 2], "AcceptabilityJudgment", {s: {html: "&lt;div style=\"width: 50em;\"&gt;&lt;!––  trial_type=test  item_number=2  pron=We  cond=d  cond_code=Embed.Null  attested=N  ––&gt;&lt;p style=\"text-align: center;\" hidden&gt;How did your basketball game go?&lt;/p&gt;&lt;center&gt;&lt;img style=\"text-align:center;\" src=\"https://ryanchausse.com/aubrie_masters/images/conversation_pics/2_5.png\" alt=\"How did your basketball game go? Yes!  I’m sad to report that lost the game…\" /&gt;&lt;/center&gt;&lt;/div&gt;"}}],</v>
      </c>
    </row>
    <row r="14" spans="1:13" ht="15.75">
      <c r="A14" t="s">
        <v>4</v>
      </c>
      <c r="B14">
        <v>2</v>
      </c>
      <c r="C14">
        <v>6</v>
      </c>
      <c r="D14" t="s">
        <v>19</v>
      </c>
      <c r="E14" t="s">
        <v>25</v>
      </c>
      <c r="F14" t="s">
        <v>13</v>
      </c>
      <c r="G14" t="s">
        <v>51</v>
      </c>
      <c r="H14" s="6" t="s">
        <v>50</v>
      </c>
      <c r="I14" s="6" t="s">
        <v>41</v>
      </c>
      <c r="J14" s="7" t="s">
        <v>56</v>
      </c>
      <c r="K14" t="s">
        <v>30</v>
      </c>
      <c r="L14" s="5" t="str">
        <f t="shared" si="0"/>
        <v>[["test", 2], "AcceptabilityJudgment", {s: {html: "&lt;div style=\"width: 50em;\"&gt;&lt;!––  trial_type=test  item_number=2  pron=We  cond=e  cond_code=Prepos.Ov  attested=Y  ––&gt;&lt;p style=\"text-align: center;\" hidden&gt;How did your basketball game go?&lt;/p&gt;&lt;center&gt;&lt;img style=\"text-align:center;\" src=\"https://ryanchausse.com/aubrie_masters/images/conversation_pics/2_6.png\" alt=\"How did your basketball game go? Yes!  Unfortunately, we lost the game…\" /&gt;&lt;/center&gt;&lt;/div&gt;"}}],</v>
      </c>
    </row>
    <row r="15" spans="1:13" ht="15.75">
      <c r="A15" t="s">
        <v>4</v>
      </c>
      <c r="B15">
        <v>2</v>
      </c>
      <c r="C15">
        <v>7</v>
      </c>
      <c r="D15" t="s">
        <v>20</v>
      </c>
      <c r="E15" t="s">
        <v>25</v>
      </c>
      <c r="F15" t="s">
        <v>14</v>
      </c>
      <c r="G15" t="s">
        <v>51</v>
      </c>
      <c r="H15" s="6" t="s">
        <v>50</v>
      </c>
      <c r="I15" s="6" t="s">
        <v>41</v>
      </c>
      <c r="J15" s="7" t="s">
        <v>57</v>
      </c>
      <c r="K15" t="s">
        <v>30</v>
      </c>
      <c r="L15" s="5" t="str">
        <f t="shared" si="0"/>
        <v>[["test", 2], "AcceptabilityJudgment", {s: {html: "&lt;div style=\"width: 50em;\"&gt;&lt;!––  trial_type=test  item_number=2  pron=We  cond=f  cond_code=Prepos.Null  attested=Y  ––&gt;&lt;p style=\"text-align: center;\" hidden&gt;How did your basketball game go?&lt;/p&gt;&lt;center&gt;&lt;img style=\"text-align:center;\" src=\"https://ryanchausse.com/aubrie_masters/images/conversation_pics/2_7.png\" alt=\"How did your basketball game go? Yes!  Unfortunately, lost the game…\" /&gt;&lt;/center&gt;&lt;/div&gt;"}}],</v>
      </c>
    </row>
    <row r="16" spans="1:13" ht="15.75">
      <c r="A16" t="s">
        <v>4</v>
      </c>
      <c r="B16">
        <v>2</v>
      </c>
      <c r="C16">
        <v>8</v>
      </c>
      <c r="D16" t="s">
        <v>21</v>
      </c>
      <c r="E16" t="s">
        <v>27</v>
      </c>
      <c r="F16" t="s">
        <v>15</v>
      </c>
      <c r="G16" t="s">
        <v>51</v>
      </c>
      <c r="H16" s="6" t="s">
        <v>60</v>
      </c>
      <c r="I16" s="6" t="s">
        <v>41</v>
      </c>
      <c r="J16" s="7" t="s">
        <v>58</v>
      </c>
      <c r="K16" t="s">
        <v>30</v>
      </c>
      <c r="L16" s="5" t="str">
        <f t="shared" si="0"/>
        <v>[["test", 2], "AcceptabilityJudgment", {s: {html: "&lt;div style=\"width: 50em;\"&gt;&lt;!––  trial_type=test  item_number=2  pron=YouPl  cond=g  cond_code=Rt2.OV  attested=Y  ––&gt;&lt;p style=\"text-align: center;\" hidden&gt;Did you hear our bad news?&lt;/p&gt;&lt;center&gt;&lt;img style=\"text-align:center;\" src=\"https://ryanchausse.com/aubrie_masters/images/conversation_pics/2_8.png\" alt=\"Did you hear our bad news? Yes!  You guys lost your basketball game… I’m sorry!\" /&gt;&lt;/center&gt;&lt;/div&gt;"}}],</v>
      </c>
    </row>
    <row r="17" spans="1:12" ht="15.75">
      <c r="A17" t="s">
        <v>4</v>
      </c>
      <c r="B17">
        <v>2</v>
      </c>
      <c r="C17">
        <v>1</v>
      </c>
      <c r="D17" t="s">
        <v>22</v>
      </c>
      <c r="E17" t="s">
        <v>27</v>
      </c>
      <c r="F17" t="s">
        <v>16</v>
      </c>
      <c r="G17" t="s">
        <v>51</v>
      </c>
      <c r="H17" s="6" t="s">
        <v>60</v>
      </c>
      <c r="I17" s="6" t="s">
        <v>41</v>
      </c>
      <c r="J17" s="2" t="s">
        <v>59</v>
      </c>
      <c r="K17" t="s">
        <v>31</v>
      </c>
      <c r="L17" s="5" t="str">
        <f t="shared" si="0"/>
        <v>[["test", 2], "AcceptabilityJudgment", {s: {html: "&lt;div style=\"width: 50em;\"&gt;&lt;!––  trial_type=test  item_number=2  pron=YouPl  cond=h  cond_code=Rt2.Null  attested=N  ––&gt;&lt;p style=\"text-align: center;\" hidden&gt;Did you hear our bad news?&lt;/p&gt;&lt;center&gt;&lt;img style=\"text-align:center;\" src=\"https://ryanchausse.com/aubrie_masters/images/conversation_pics/2_1.png\" alt=\"Did you hear our bad news? Yes!  Lost your basketball game… I’m sorry!\" /&gt;&lt;/center&gt;&lt;/div&gt;"}}],</v>
      </c>
    </row>
    <row r="18" spans="1:12" ht="31.5">
      <c r="A18" t="s">
        <v>4</v>
      </c>
      <c r="B18">
        <v>3</v>
      </c>
      <c r="C18">
        <v>3</v>
      </c>
      <c r="D18" t="s">
        <v>10</v>
      </c>
      <c r="E18" t="s">
        <v>34</v>
      </c>
      <c r="F18" t="s">
        <v>9</v>
      </c>
      <c r="G18" s="9" t="s">
        <v>61</v>
      </c>
      <c r="H18" s="10" t="s">
        <v>62</v>
      </c>
      <c r="I18" s="9" t="s">
        <v>63</v>
      </c>
      <c r="J18" t="s">
        <v>64</v>
      </c>
      <c r="K18" t="s">
        <v>30</v>
      </c>
      <c r="L18" s="5" t="str">
        <f t="shared" si="0"/>
        <v>[["test", 3], "AcceptabilityJudgment", {s: {html: "&lt;div style=\"width: 50em;\"&gt;&lt;!––  trial_type=test  item_number=3  pron=She  cond=a  cond_code=Rt.OV  attested=Y  ––&gt;&lt;p style=\"text-align: center;\" hidden&gt;New York City is my new favorite city, it’s so lively!&lt;/p&gt;&lt;center&gt;&lt;img style=\"text-align:center;\" src=\"https://ryanchausse.com/aubrie_masters/images/conversation_pics/3_3.png\" alt=\"New York City is my new favorite city, it’s so lively! Nice! Carly has a request for you. She wants you to buy her an “I love NY” shirt next time.\" /&gt;&lt;/center&gt;&lt;/div&gt;"}}],</v>
      </c>
    </row>
    <row r="19" spans="1:12" ht="31.5">
      <c r="A19" t="s">
        <v>4</v>
      </c>
      <c r="B19">
        <v>3</v>
      </c>
      <c r="C19">
        <v>4</v>
      </c>
      <c r="D19" t="s">
        <v>8</v>
      </c>
      <c r="E19" t="s">
        <v>34</v>
      </c>
      <c r="F19" t="s">
        <v>7</v>
      </c>
      <c r="G19" s="9" t="s">
        <v>61</v>
      </c>
      <c r="H19" s="10" t="s">
        <v>62</v>
      </c>
      <c r="I19" s="9" t="s">
        <v>63</v>
      </c>
      <c r="J19" s="7" t="s">
        <v>65</v>
      </c>
      <c r="K19" t="s">
        <v>30</v>
      </c>
      <c r="L19" s="5" t="str">
        <f t="shared" si="0"/>
        <v>[["test", 3], "AcceptabilityJudgment", {s: {html: "&lt;div style=\"width: 50em;\"&gt;&lt;!––  trial_type=test  item_number=3  pron=She  cond=b  cond_code=Rt.Null  attested=Y  ––&gt;&lt;p style=\"text-align: center;\" hidden&gt;New York City is my new favorite city, it’s so lively!&lt;/p&gt;&lt;center&gt;&lt;img style=\"text-align:center;\" src=\"https://ryanchausse.com/aubrie_masters/images/conversation_pics/3_4.png\" alt=\"New York City is my new favorite city, it’s so lively! Nice! Carly has a request for you. Wants you to buy her an “I love NY” shirt next time.\" /&gt;&lt;/center&gt;&lt;/div&gt;"}}],</v>
      </c>
    </row>
    <row r="20" spans="1:12" ht="31.5">
      <c r="A20" t="s">
        <v>4</v>
      </c>
      <c r="B20">
        <v>3</v>
      </c>
      <c r="C20">
        <v>5</v>
      </c>
      <c r="D20" t="s">
        <v>17</v>
      </c>
      <c r="E20" t="s">
        <v>34</v>
      </c>
      <c r="F20" t="s">
        <v>11</v>
      </c>
      <c r="G20" s="9" t="s">
        <v>61</v>
      </c>
      <c r="H20" s="10" t="s">
        <v>62</v>
      </c>
      <c r="I20" s="9" t="s">
        <v>63</v>
      </c>
      <c r="J20" s="7" t="s">
        <v>66</v>
      </c>
      <c r="K20" t="s">
        <v>30</v>
      </c>
      <c r="L20" s="5" t="str">
        <f t="shared" si="0"/>
        <v>[["test", 3], "AcceptabilityJudgment", {s: {html: "&lt;div style=\"width: 50em;\"&gt;&lt;!––  trial_type=test  item_number=3  pron=She  cond=c  cond_code=Embed.Ov  attested=Y  ––&gt;&lt;p style=\"text-align: center;\" hidden&gt;New York City is my new favorite city, it’s so lively!&lt;/p&gt;&lt;center&gt;&lt;img style=\"text-align:center;\" src=\"https://ryanchausse.com/aubrie_masters/images/conversation_pics/3_5.png\" alt=\"New York City is my new favorite city, it’s so lively! Nice! Carly has a request for you. She told me that she wants you to buy her an “I love NY” shirt next time.\" /&gt;&lt;/center&gt;&lt;/div&gt;"}}],</v>
      </c>
    </row>
    <row r="21" spans="1:12" ht="31.5">
      <c r="A21" t="s">
        <v>4</v>
      </c>
      <c r="B21">
        <v>3</v>
      </c>
      <c r="C21">
        <v>6</v>
      </c>
      <c r="D21" t="s">
        <v>18</v>
      </c>
      <c r="E21" t="s">
        <v>34</v>
      </c>
      <c r="F21" t="s">
        <v>12</v>
      </c>
      <c r="G21" s="9" t="s">
        <v>61</v>
      </c>
      <c r="H21" s="10" t="s">
        <v>62</v>
      </c>
      <c r="I21" s="9" t="s">
        <v>63</v>
      </c>
      <c r="J21" s="7" t="s">
        <v>67</v>
      </c>
      <c r="K21" t="s">
        <v>31</v>
      </c>
      <c r="L21" s="5" t="str">
        <f t="shared" si="0"/>
        <v>[["test", 3], "AcceptabilityJudgment", {s: {html: "&lt;div style=\"width: 50em;\"&gt;&lt;!––  trial_type=test  item_number=3  pron=She  cond=d  cond_code=Embed.Null  attested=N  ––&gt;&lt;p style=\"text-align: center;\" hidden&gt;New York City is my new favorite city, it’s so lively!&lt;/p&gt;&lt;center&gt;&lt;img style=\"text-align:center;\" src=\"https://ryanchausse.com/aubrie_masters/images/conversation_pics/3_6.png\" alt=\"New York City is my new favorite city, it’s so lively! Nice! Carly has a request for you. She told me that wants you to buy her an “I love NY” shirt next time.\" /&gt;&lt;/center&gt;&lt;/div&gt;"}}],</v>
      </c>
    </row>
    <row r="22" spans="1:12" ht="31.5">
      <c r="A22" t="s">
        <v>4</v>
      </c>
      <c r="B22">
        <v>3</v>
      </c>
      <c r="C22">
        <v>7</v>
      </c>
      <c r="D22" t="s">
        <v>19</v>
      </c>
      <c r="E22" t="s">
        <v>34</v>
      </c>
      <c r="F22" t="s">
        <v>13</v>
      </c>
      <c r="G22" s="9" t="s">
        <v>61</v>
      </c>
      <c r="H22" s="10" t="s">
        <v>62</v>
      </c>
      <c r="I22" s="9" t="s">
        <v>63</v>
      </c>
      <c r="J22" s="7" t="s">
        <v>68</v>
      </c>
      <c r="K22" t="s">
        <v>30</v>
      </c>
      <c r="L22" s="5" t="str">
        <f t="shared" si="0"/>
        <v>[["test", 3], "AcceptabilityJudgment", {s: {html: "&lt;div style=\"width: 50em;\"&gt;&lt;!––  trial_type=test  item_number=3  pron=She  cond=e  cond_code=Prepos.Ov  attested=Y  ––&gt;&lt;p style=\"text-align: center;\" hidden&gt;New York City is my new favorite city, it’s so lively!&lt;/p&gt;&lt;center&gt;&lt;img style=\"text-align:center;\" src=\"https://ryanchausse.com/aubrie_masters/images/conversation_pics/3_7.png\" alt=\"New York City is my new favorite city, it’s so lively! Nice! Carly has a request for you. Next time, she wants you to buy her an “I love NY” shirt.\" /&gt;&lt;/center&gt;&lt;/div&gt;"}}],</v>
      </c>
    </row>
    <row r="23" spans="1:12" ht="31.5">
      <c r="A23" t="s">
        <v>4</v>
      </c>
      <c r="B23">
        <v>3</v>
      </c>
      <c r="C23">
        <v>8</v>
      </c>
      <c r="D23" t="s">
        <v>20</v>
      </c>
      <c r="E23" t="s">
        <v>34</v>
      </c>
      <c r="F23" t="s">
        <v>14</v>
      </c>
      <c r="G23" s="9" t="s">
        <v>61</v>
      </c>
      <c r="H23" s="10" t="s">
        <v>62</v>
      </c>
      <c r="I23" s="9" t="s">
        <v>63</v>
      </c>
      <c r="J23" s="7" t="s">
        <v>69</v>
      </c>
      <c r="K23" t="s">
        <v>30</v>
      </c>
      <c r="L23" s="5" t="str">
        <f t="shared" si="0"/>
        <v>[["test", 3], "AcceptabilityJudgment", {s: {html: "&lt;div style=\"width: 50em;\"&gt;&lt;!––  trial_type=test  item_number=3  pron=She  cond=f  cond_code=Prepos.Null  attested=Y  ––&gt;&lt;p style=\"text-align: center;\" hidden&gt;New York City is my new favorite city, it’s so lively!&lt;/p&gt;&lt;center&gt;&lt;img style=\"text-align:center;\" src=\"https://ryanchausse.com/aubrie_masters/images/conversation_pics/3_8.png\" alt=\"New York City is my new favorite city, it’s so lively! Nice! Carly has a request for you. Next time, wants you to buy her an “I love NY” shirt.\" /&gt;&lt;/center&gt;&lt;/div&gt;"}}],</v>
      </c>
    </row>
    <row r="24" spans="1:12" ht="31.5">
      <c r="A24" t="s">
        <v>4</v>
      </c>
      <c r="B24">
        <v>3</v>
      </c>
      <c r="C24">
        <v>1</v>
      </c>
      <c r="D24" t="s">
        <v>21</v>
      </c>
      <c r="E24" t="s">
        <v>29</v>
      </c>
      <c r="F24" t="s">
        <v>15</v>
      </c>
      <c r="G24" s="9" t="s">
        <v>61</v>
      </c>
      <c r="H24" s="10" t="s">
        <v>70</v>
      </c>
      <c r="I24" s="9" t="s">
        <v>72</v>
      </c>
      <c r="J24" s="9" t="s">
        <v>73</v>
      </c>
      <c r="K24" t="s">
        <v>30</v>
      </c>
      <c r="L24" s="5" t="str">
        <f t="shared" si="0"/>
        <v>[["test", 3], "AcceptabilityJudgment", {s: {html: "&lt;div style=\"width: 50em;\"&gt;&lt;!––  trial_type=test  item_number=3  pron=YouSg  cond=g  cond_code=Rt2.OV  attested=Y  ––&gt;&lt;p style=\"text-align: center;\" hidden&gt;Do you remember my request from your trip to New York City?&lt;/p&gt;&lt;center&gt;&lt;img style=\"text-align:center;\" src=\"https://ryanchausse.com/aubrie_masters/images/conversation_pics/3_1.png\" alt=\"Do you remember my request from your trip to New York City? Yes, you told me twice! You want me to buy you an “I love NY” shirt next time.\" /&gt;&lt;/center&gt;&lt;/div&gt;"}}],</v>
      </c>
    </row>
    <row r="25" spans="1:12" ht="31.5">
      <c r="A25" t="s">
        <v>4</v>
      </c>
      <c r="B25">
        <v>3</v>
      </c>
      <c r="C25">
        <v>2</v>
      </c>
      <c r="D25" t="s">
        <v>22</v>
      </c>
      <c r="E25" t="s">
        <v>29</v>
      </c>
      <c r="F25" t="s">
        <v>16</v>
      </c>
      <c r="G25" s="9" t="s">
        <v>61</v>
      </c>
      <c r="H25" s="10" t="s">
        <v>70</v>
      </c>
      <c r="I25" s="9" t="s">
        <v>72</v>
      </c>
      <c r="J25" s="7" t="s">
        <v>71</v>
      </c>
      <c r="K25" t="s">
        <v>31</v>
      </c>
      <c r="L25" s="5" t="str">
        <f t="shared" si="0"/>
        <v>[["test", 3], "AcceptabilityJudgment", {s: {html: "&lt;div style=\"width: 50em;\"&gt;&lt;!––  trial_type=test  item_number=3  pron=YouSg  cond=h  cond_code=Rt2.Null  attested=N  ––&gt;&lt;p style=\"text-align: center;\" hidden&gt;Do you remember my request from your trip to New York City?&lt;/p&gt;&lt;center&gt;&lt;img style=\"text-align:center;\" src=\"https://ryanchausse.com/aubrie_masters/images/conversation_pics/3_2.png\" alt=\"Do you remember my request from your trip to New York City? Yes, you told me twice! Want me to buy you an “I love NY” shirt next time. \" /&gt;&lt;/center&gt;&lt;/div&gt;"}}],</v>
      </c>
    </row>
    <row r="26" spans="1:12" ht="47.25">
      <c r="A26" t="s">
        <v>4</v>
      </c>
      <c r="B26">
        <v>4</v>
      </c>
      <c r="C26">
        <v>4</v>
      </c>
      <c r="D26" t="s">
        <v>10</v>
      </c>
      <c r="E26" t="s">
        <v>28</v>
      </c>
      <c r="F26" t="s">
        <v>9</v>
      </c>
      <c r="G26" t="s">
        <v>75</v>
      </c>
      <c r="H26" s="10" t="s">
        <v>74</v>
      </c>
      <c r="I26" t="s">
        <v>76</v>
      </c>
      <c r="J26" s="7" t="s">
        <v>77</v>
      </c>
      <c r="K26" t="s">
        <v>30</v>
      </c>
      <c r="L26" s="5" t="str">
        <f t="shared" si="0"/>
        <v>[["test", 4], "AcceptabilityJudgment", {s: {html: "&lt;div style=\"width: 50em;\"&gt;&lt;!––  trial_type=test  item_number=4  pron=They  cond=a  cond_code=Rt.OV  attested=Y  ––&gt;&lt;p style=\"text-align: center;\" hidden&gt;Ugh. I can’t get anything done when I’m at home. My parents cannot leave me alone.&lt;/p&gt;&lt;center&gt;&lt;img style=\"text-align:center;\" src=\"https://ryanchausse.com/aubrie_masters/images/conversation_pics/4_4.png\" alt=\"Ugh. I can’t get anything done when I’m at home. My parents cannot leave me alone. It’s the same for me.  They wanted me to help them redecorate the living room yesterday!\" /&gt;&lt;/center&gt;&lt;/div&gt;"}}],</v>
      </c>
    </row>
    <row r="27" spans="1:12" ht="47.25">
      <c r="A27" t="s">
        <v>4</v>
      </c>
      <c r="B27">
        <v>4</v>
      </c>
      <c r="C27">
        <v>5</v>
      </c>
      <c r="D27" t="s">
        <v>8</v>
      </c>
      <c r="E27" t="s">
        <v>28</v>
      </c>
      <c r="F27" t="s">
        <v>7</v>
      </c>
      <c r="G27" t="s">
        <v>75</v>
      </c>
      <c r="H27" s="10" t="s">
        <v>74</v>
      </c>
      <c r="I27" t="s">
        <v>76</v>
      </c>
      <c r="J27" s="7" t="s">
        <v>78</v>
      </c>
      <c r="K27" t="s">
        <v>30</v>
      </c>
      <c r="L27" s="5" t="str">
        <f t="shared" si="0"/>
        <v>[["test", 4], "AcceptabilityJudgment", {s: {html: "&lt;div style=\"width: 50em;\"&gt;&lt;!––  trial_type=test  item_number=4  pron=They  cond=b  cond_code=Rt.Null  attested=Y  ––&gt;&lt;p style=\"text-align: center;\" hidden&gt;Ugh. I can’t get anything done when I’m at home. My parents cannot leave me alone.&lt;/p&gt;&lt;center&gt;&lt;img style=\"text-align:center;\" src=\"https://ryanchausse.com/aubrie_masters/images/conversation_pics/4_5.png\" alt=\"Ugh. I can’t get anything done when I’m at home. My parents cannot leave me alone. It’s the same for me.  Wanted me to help them redecorate the living room yesterday!\" /&gt;&lt;/center&gt;&lt;/div&gt;"}}],</v>
      </c>
    </row>
    <row r="28" spans="1:12" ht="47.25">
      <c r="A28" t="s">
        <v>4</v>
      </c>
      <c r="B28">
        <v>4</v>
      </c>
      <c r="C28">
        <v>6</v>
      </c>
      <c r="D28" t="s">
        <v>17</v>
      </c>
      <c r="E28" t="s">
        <v>28</v>
      </c>
      <c r="F28" t="s">
        <v>11</v>
      </c>
      <c r="G28" t="s">
        <v>75</v>
      </c>
      <c r="H28" s="10" t="s">
        <v>74</v>
      </c>
      <c r="I28" t="s">
        <v>76</v>
      </c>
      <c r="J28" s="7" t="s">
        <v>79</v>
      </c>
      <c r="K28" t="s">
        <v>30</v>
      </c>
      <c r="L28" s="5" t="str">
        <f t="shared" si="0"/>
        <v>[["test", 4], "AcceptabilityJudgment", {s: {html: "&lt;div style=\"width: 50em;\"&gt;&lt;!––  trial_type=test  item_number=4  pron=They  cond=c  cond_code=Embed.Ov  attested=Y  ––&gt;&lt;p style=\"text-align: center;\" hidden&gt;Ugh. I can’t get anything done when I’m at home. My parents cannot leave me alone.&lt;/p&gt;&lt;center&gt;&lt;img style=\"text-align:center;\" src=\"https://ryanchausse.com/aubrie_masters/images/conversation_pics/4_6.png\" alt=\"Ugh. I can’t get anything done when I’m at home. My parents cannot leave me alone. It’s the same for me.  I can’t believe that they wanted me to help them redecorate the living room yesterday!\" /&gt;&lt;/center&gt;&lt;/div&gt;"}}],</v>
      </c>
    </row>
    <row r="29" spans="1:12" ht="47.25">
      <c r="A29" t="s">
        <v>4</v>
      </c>
      <c r="B29">
        <v>4</v>
      </c>
      <c r="C29">
        <v>7</v>
      </c>
      <c r="D29" t="s">
        <v>18</v>
      </c>
      <c r="E29" t="s">
        <v>28</v>
      </c>
      <c r="F29" t="s">
        <v>12</v>
      </c>
      <c r="G29" t="s">
        <v>75</v>
      </c>
      <c r="H29" s="10" t="s">
        <v>74</v>
      </c>
      <c r="I29" t="s">
        <v>76</v>
      </c>
      <c r="J29" s="7" t="s">
        <v>80</v>
      </c>
      <c r="K29" t="s">
        <v>31</v>
      </c>
      <c r="L29" s="5" t="str">
        <f t="shared" si="0"/>
        <v>[["test", 4], "AcceptabilityJudgment", {s: {html: "&lt;div style=\"width: 50em;\"&gt;&lt;!––  trial_type=test  item_number=4  pron=They  cond=d  cond_code=Embed.Null  attested=N  ––&gt;&lt;p style=\"text-align: center;\" hidden&gt;Ugh. I can’t get anything done when I’m at home. My parents cannot leave me alone.&lt;/p&gt;&lt;center&gt;&lt;img style=\"text-align:center;\" src=\"https://ryanchausse.com/aubrie_masters/images/conversation_pics/4_7.png\" alt=\"Ugh. I can’t get anything done when I’m at home. My parents cannot leave me alone. It’s the same for me.  I can’t believe that wanted me to help them redecorate the living room yesterday!\" /&gt;&lt;/center&gt;&lt;/div&gt;"}}],</v>
      </c>
    </row>
    <row r="30" spans="1:12" ht="47.25">
      <c r="A30" t="s">
        <v>4</v>
      </c>
      <c r="B30">
        <v>4</v>
      </c>
      <c r="C30">
        <v>8</v>
      </c>
      <c r="D30" t="s">
        <v>19</v>
      </c>
      <c r="E30" t="s">
        <v>28</v>
      </c>
      <c r="F30" t="s">
        <v>13</v>
      </c>
      <c r="G30" t="s">
        <v>75</v>
      </c>
      <c r="H30" s="10" t="s">
        <v>74</v>
      </c>
      <c r="I30" t="s">
        <v>76</v>
      </c>
      <c r="J30" s="7" t="s">
        <v>81</v>
      </c>
      <c r="K30" t="s">
        <v>30</v>
      </c>
      <c r="L30" s="5" t="str">
        <f t="shared" si="0"/>
        <v>[["test", 4], "AcceptabilityJudgment", {s: {html: "&lt;div style=\"width: 50em;\"&gt;&lt;!––  trial_type=test  item_number=4  pron=They  cond=e  cond_code=Prepos.Ov  attested=Y  ––&gt;&lt;p style=\"text-align: center;\" hidden&gt;Ugh. I can’t get anything done when I’m at home. My parents cannot leave me alone.&lt;/p&gt;&lt;center&gt;&lt;img style=\"text-align:center;\" src=\"https://ryanchausse.com/aubrie_masters/images/conversation_pics/4_8.png\" alt=\"Ugh. I can’t get anything done when I’m at home. My parents cannot leave me alone. It’s the same for me.  Yesterday, they wanted me to help them redecorate the living room!\" /&gt;&lt;/center&gt;&lt;/div&gt;"}}],</v>
      </c>
    </row>
    <row r="31" spans="1:12" ht="47.25">
      <c r="A31" t="s">
        <v>4</v>
      </c>
      <c r="B31">
        <v>4</v>
      </c>
      <c r="C31">
        <v>1</v>
      </c>
      <c r="D31" t="s">
        <v>20</v>
      </c>
      <c r="E31" t="s">
        <v>28</v>
      </c>
      <c r="F31" t="s">
        <v>14</v>
      </c>
      <c r="G31" t="s">
        <v>75</v>
      </c>
      <c r="H31" s="10" t="s">
        <v>74</v>
      </c>
      <c r="I31" t="s">
        <v>76</v>
      </c>
      <c r="J31" s="7" t="s">
        <v>82</v>
      </c>
      <c r="K31" t="s">
        <v>30</v>
      </c>
      <c r="L31" s="5" t="str">
        <f t="shared" si="0"/>
        <v>[["test", 4], "AcceptabilityJudgment", {s: {html: "&lt;div style=\"width: 50em;\"&gt;&lt;!––  trial_type=test  item_number=4  pron=They  cond=f  cond_code=Prepos.Null  attested=Y  ––&gt;&lt;p style=\"text-align: center;\" hidden&gt;Ugh. I can’t get anything done when I’m at home. My parents cannot leave me alone.&lt;/p&gt;&lt;center&gt;&lt;img style=\"text-align:center;\" src=\"https://ryanchausse.com/aubrie_masters/images/conversation_pics/4_1.png\" alt=\"Ugh. I can’t get anything done when I’m at home. My parents cannot leave me alone. It’s the same for me.  Yesterday, wanted me to help them redecorate the living room!\" /&gt;&lt;/center&gt;&lt;/div&gt;"}}],</v>
      </c>
    </row>
    <row r="32" spans="1:12" ht="31.5">
      <c r="A32" t="s">
        <v>4</v>
      </c>
      <c r="B32">
        <v>4</v>
      </c>
      <c r="C32">
        <v>2</v>
      </c>
      <c r="D32" t="s">
        <v>21</v>
      </c>
      <c r="E32" t="s">
        <v>27</v>
      </c>
      <c r="F32" t="s">
        <v>15</v>
      </c>
      <c r="G32" t="s">
        <v>75</v>
      </c>
      <c r="H32" s="10" t="s">
        <v>85</v>
      </c>
      <c r="I32" s="9" t="s">
        <v>86</v>
      </c>
      <c r="J32" s="7" t="s">
        <v>83</v>
      </c>
      <c r="K32" t="s">
        <v>30</v>
      </c>
      <c r="L32" s="5" t="str">
        <f t="shared" si="0"/>
        <v>[["test", 4], "AcceptabilityJudgment", {s: {html: "&lt;div style=\"width: 50em;\"&gt;&lt;!––  trial_type=test  item_number=4  pron=YouPl  cond=g  cond_code=Rt2.OV  attested=Y  ––&gt;&lt;p style=\"text-align: center;\" hidden&gt;Can you help us clean up the garden today?&lt;/p&gt;&lt;center&gt;&lt;img style=\"text-align:center;\" src=\"https://ryanchausse.com/aubrie_masters/images/conversation_pics/4_2.png\" alt=\"Can you help us clean up the garden today? Ugh. I can’t get anything done when I’m at home with you guys. You wanted me to help you redecorate the living room yesterday!\" /&gt;&lt;/center&gt;&lt;/div&gt;"}}],</v>
      </c>
    </row>
    <row r="33" spans="1:12" ht="31.5">
      <c r="A33" t="s">
        <v>4</v>
      </c>
      <c r="B33">
        <v>4</v>
      </c>
      <c r="C33">
        <v>3</v>
      </c>
      <c r="D33" t="s">
        <v>22</v>
      </c>
      <c r="E33" t="s">
        <v>27</v>
      </c>
      <c r="F33" t="s">
        <v>16</v>
      </c>
      <c r="G33" t="s">
        <v>75</v>
      </c>
      <c r="H33" s="10" t="s">
        <v>85</v>
      </c>
      <c r="I33" s="9" t="s">
        <v>86</v>
      </c>
      <c r="J33" s="7" t="s">
        <v>84</v>
      </c>
      <c r="K33" t="s">
        <v>31</v>
      </c>
      <c r="L33" s="5" t="str">
        <f t="shared" si="0"/>
        <v>[["test", 4], "AcceptabilityJudgment", {s: {html: "&lt;div style=\"width: 50em;\"&gt;&lt;!––  trial_type=test  item_number=4  pron=YouPl  cond=h  cond_code=Rt2.Null  attested=N  ––&gt;&lt;p style=\"text-align: center;\" hidden&gt;Can you help us clean up the garden today?&lt;/p&gt;&lt;center&gt;&lt;img style=\"text-align:center;\" src=\"https://ryanchausse.com/aubrie_masters/images/conversation_pics/4_3.png\" alt=\"Can you help us clean up the garden today? Ugh. I can’t get anything done when I’m at home with you guys. Wanted me to help you redecorate the living room yesterday!\" /&gt;&lt;/center&gt;&lt;/div&gt;"}}],</v>
      </c>
    </row>
    <row r="34" spans="1:12" ht="15.75">
      <c r="A34" t="s">
        <v>4</v>
      </c>
      <c r="B34">
        <v>5</v>
      </c>
      <c r="C34">
        <v>5</v>
      </c>
      <c r="D34" t="s">
        <v>10</v>
      </c>
      <c r="E34" t="s">
        <v>24</v>
      </c>
      <c r="F34" t="s">
        <v>9</v>
      </c>
      <c r="G34" t="s">
        <v>87</v>
      </c>
      <c r="H34" s="7" t="s">
        <v>88</v>
      </c>
      <c r="I34" s="6" t="s">
        <v>89</v>
      </c>
      <c r="K34" t="s">
        <v>30</v>
      </c>
      <c r="L34" s="5" t="str">
        <f t="shared" si="0"/>
        <v>[["test", 5], "AcceptabilityJudgment", {s: {html: "&lt;div style=\"width: 50em;\"&gt;&lt;!––  trial_type=test  item_number=5  pron=I  cond=a  cond_code=Rt.OV  attested=Y  ––&gt;&lt;p style=\"text-align: center;\" hidden&gt;I woke up to the sound of my dog tearing apart my couch this morning. &lt;/p&gt;&lt;center&gt;&lt;img style=\"text-align:center;\" src=\"https://ryanchausse.com/aubrie_masters/images/conversation_pics/5_5.png\" alt=\"I woke up to the sound of my dog tearing apart my couch this morning.  Nooooo that dog is destroying your life. \" /&gt;&lt;/center&gt;&lt;/div&gt;"}}],</v>
      </c>
    </row>
    <row r="35" spans="1:12" ht="15.75">
      <c r="A35" t="s">
        <v>4</v>
      </c>
      <c r="B35">
        <v>5</v>
      </c>
      <c r="C35">
        <v>6</v>
      </c>
      <c r="D35" t="s">
        <v>8</v>
      </c>
      <c r="E35" t="s">
        <v>24</v>
      </c>
      <c r="F35" t="s">
        <v>7</v>
      </c>
      <c r="G35" t="s">
        <v>87</v>
      </c>
      <c r="H35" s="7" t="s">
        <v>90</v>
      </c>
      <c r="I35" s="6" t="s">
        <v>89</v>
      </c>
      <c r="K35" t="s">
        <v>30</v>
      </c>
      <c r="L35" s="5" t="str">
        <f t="shared" si="0"/>
        <v>[["test", 5], "AcceptabilityJudgment", {s: {html: "&lt;div style=\"width: 50em;\"&gt;&lt;!––  trial_type=test  item_number=5  pron=I  cond=b  cond_code=Rt.Null  attested=Y  ––&gt;&lt;p style=\"text-align: center;\" hidden&gt;Woke up to the sound of my dog tearing apart my couch this morning. &lt;/p&gt;&lt;center&gt;&lt;img style=\"text-align:center;\" src=\"https://ryanchausse.com/aubrie_masters/images/conversation_pics/5_6.png\" alt=\"Woke up to the sound of my dog tearing apart my couch this morning.  Nooooo that dog is destroying your life. \" /&gt;&lt;/center&gt;&lt;/div&gt;"}}],</v>
      </c>
    </row>
    <row r="36" spans="1:12" ht="15.75">
      <c r="A36" t="s">
        <v>4</v>
      </c>
      <c r="B36">
        <v>5</v>
      </c>
      <c r="C36">
        <v>7</v>
      </c>
      <c r="D36" t="s">
        <v>17</v>
      </c>
      <c r="E36" t="s">
        <v>24</v>
      </c>
      <c r="F36" t="s">
        <v>11</v>
      </c>
      <c r="G36" t="s">
        <v>87</v>
      </c>
      <c r="H36" s="7" t="s">
        <v>91</v>
      </c>
      <c r="I36" s="6" t="s">
        <v>89</v>
      </c>
      <c r="K36" t="s">
        <v>30</v>
      </c>
      <c r="L36" s="5" t="str">
        <f t="shared" si="0"/>
        <v>[["test", 5], "AcceptabilityJudgment", {s: {html: "&lt;div style=\"width: 50em;\"&gt;&lt;!––  trial_type=test  item_number=5  pron=I  cond=c  cond_code=Embed.Ov  attested=Y  ––&gt;&lt;p style=\"text-align: center;\" hidden&gt;I think that I woke up to the sound of my dog tearing apart my couch this morning.&lt;/p&gt;&lt;center&gt;&lt;img style=\"text-align:center;\" src=\"https://ryanchausse.com/aubrie_masters/images/conversation_pics/5_7.png\" alt=\"I think that I woke up to the sound of my dog tearing apart my couch this morning. Nooooo that dog is destroying your life. \" /&gt;&lt;/center&gt;&lt;/div&gt;"}}],</v>
      </c>
    </row>
    <row r="37" spans="1:12" ht="15.75">
      <c r="A37" t="s">
        <v>4</v>
      </c>
      <c r="B37">
        <v>5</v>
      </c>
      <c r="C37">
        <v>8</v>
      </c>
      <c r="D37" t="s">
        <v>18</v>
      </c>
      <c r="E37" t="s">
        <v>24</v>
      </c>
      <c r="F37" t="s">
        <v>12</v>
      </c>
      <c r="G37" t="s">
        <v>87</v>
      </c>
      <c r="H37" s="7" t="s">
        <v>96</v>
      </c>
      <c r="I37" s="6" t="s">
        <v>89</v>
      </c>
      <c r="K37" t="s">
        <v>31</v>
      </c>
      <c r="L37" s="5" t="str">
        <f t="shared" si="0"/>
        <v>[["test", 5], "AcceptabilityJudgment", {s: {html: "&lt;div style=\"width: 50em;\"&gt;&lt;!––  trial_type=test  item_number=5  pron=I  cond=d  cond_code=Embed.Null  attested=N  ––&gt;&lt;p style=\"text-align: center;\" hidden&gt;I think that woke up to the sound of my dog tearing apart my couch this morning.&lt;/p&gt;&lt;center&gt;&lt;img style=\"text-align:center;\" src=\"https://ryanchausse.com/aubrie_masters/images/conversation_pics/5_8.png\" alt=\"I think that woke up to the sound of my dog tearing apart my couch this morning. Nooooo that dog is destroying your life. \" /&gt;&lt;/center&gt;&lt;/div&gt;"}}],</v>
      </c>
    </row>
    <row r="38" spans="1:12" ht="15.75">
      <c r="A38" t="s">
        <v>4</v>
      </c>
      <c r="B38">
        <v>5</v>
      </c>
      <c r="C38">
        <v>1</v>
      </c>
      <c r="D38" t="s">
        <v>19</v>
      </c>
      <c r="E38" t="s">
        <v>24</v>
      </c>
      <c r="F38" t="s">
        <v>13</v>
      </c>
      <c r="G38" t="s">
        <v>87</v>
      </c>
      <c r="H38" s="7" t="s">
        <v>92</v>
      </c>
      <c r="I38" s="6" t="s">
        <v>89</v>
      </c>
      <c r="K38" t="s">
        <v>30</v>
      </c>
      <c r="L38" s="5" t="str">
        <f t="shared" si="0"/>
        <v>[["test", 5], "AcceptabilityJudgment", {s: {html: "&lt;div style=\"width: 50em;\"&gt;&lt;!––  trial_type=test  item_number=5  pron=I  cond=e  cond_code=Prepos.Ov  attested=Y  ––&gt;&lt;p style=\"text-align: center;\" hidden&gt;This morning I woke up to the sound of my dog tearing apart my couch. &lt;/p&gt;&lt;center&gt;&lt;img style=\"text-align:center;\" src=\"https://ryanchausse.com/aubrie_masters/images/conversation_pics/5_1.png\" alt=\"This morning I woke up to the sound of my dog tearing apart my couch.  Nooooo that dog is destroying your life. \" /&gt;&lt;/center&gt;&lt;/div&gt;"}}],</v>
      </c>
    </row>
    <row r="39" spans="1:12" ht="15.75">
      <c r="A39" t="s">
        <v>4</v>
      </c>
      <c r="B39">
        <v>5</v>
      </c>
      <c r="C39">
        <v>2</v>
      </c>
      <c r="D39" t="s">
        <v>20</v>
      </c>
      <c r="E39" t="s">
        <v>24</v>
      </c>
      <c r="F39" t="s">
        <v>14</v>
      </c>
      <c r="G39" t="s">
        <v>87</v>
      </c>
      <c r="H39" s="7" t="s">
        <v>93</v>
      </c>
      <c r="I39" s="6" t="s">
        <v>89</v>
      </c>
      <c r="K39" t="s">
        <v>30</v>
      </c>
      <c r="L39" s="5" t="str">
        <f t="shared" si="0"/>
        <v>[["test", 5], "AcceptabilityJudgment", {s: {html: "&lt;div style=\"width: 50em;\"&gt;&lt;!––  trial_type=test  item_number=5  pron=I  cond=f  cond_code=Prepos.Null  attested=Y  ––&gt;&lt;p style=\"text-align: center;\" hidden&gt;This morning woke up to the sound of my dog tearing apart my couch.&lt;/p&gt;&lt;center&gt;&lt;img style=\"text-align:center;\" src=\"https://ryanchausse.com/aubrie_masters/images/conversation_pics/5_2.png\" alt=\"This morning woke up to the sound of my dog tearing apart my couch. Nooooo that dog is destroying your life. \" /&gt;&lt;/center&gt;&lt;/div&gt;"}}],</v>
      </c>
    </row>
    <row r="40" spans="1:12" ht="15.75">
      <c r="A40" t="s">
        <v>4</v>
      </c>
      <c r="B40">
        <v>5</v>
      </c>
      <c r="C40">
        <v>3</v>
      </c>
      <c r="D40" t="s">
        <v>21</v>
      </c>
      <c r="E40" t="s">
        <v>29</v>
      </c>
      <c r="F40" t="s">
        <v>15</v>
      </c>
      <c r="G40" t="s">
        <v>87</v>
      </c>
      <c r="H40" s="6" t="s">
        <v>94</v>
      </c>
      <c r="I40" s="6" t="s">
        <v>95</v>
      </c>
      <c r="K40" t="s">
        <v>30</v>
      </c>
      <c r="L40" s="5" t="str">
        <f t="shared" si="0"/>
        <v>[["test", 5], "AcceptabilityJudgment", {s: {html: "&lt;div style=\"width: 50em;\"&gt;&lt;!––  trial_type=test  item_number=5  pron=YouSg  cond=g  cond_code=Rt2.OV  attested=Y  ––&gt;&lt;p style=\"text-align: center;\" hidden&gt;So, you can’t go on vacation anymore and you have to pick up poop. You woke up to the sound of your dog tearing apart your couch this morning. Are you sure you made the right choice? lol&lt;/p&gt;&lt;center&gt;&lt;img style=\"text-align:center;\" src=\"https://ryanchausse.com/aubrie_masters/images/conversation_pics/5_3.png\" alt=\"So, you can’t go on vacation anymore and you have to pick up poop. You woke up to the sound of your dog tearing apart your couch this morning. Are you sure you made the right choice? lol Honestly this dog is destroying my life. \" /&gt;&lt;/center&gt;&lt;/div&gt;"}}],</v>
      </c>
    </row>
    <row r="41" spans="1:12" ht="15.75">
      <c r="A41" t="s">
        <v>4</v>
      </c>
      <c r="B41">
        <v>5</v>
      </c>
      <c r="C41">
        <v>4</v>
      </c>
      <c r="D41" t="s">
        <v>22</v>
      </c>
      <c r="E41" t="s">
        <v>29</v>
      </c>
      <c r="F41" t="s">
        <v>16</v>
      </c>
      <c r="G41" t="s">
        <v>87</v>
      </c>
      <c r="H41" s="6" t="s">
        <v>97</v>
      </c>
      <c r="I41" s="6" t="s">
        <v>95</v>
      </c>
      <c r="K41" t="s">
        <v>31</v>
      </c>
      <c r="L41" s="5" t="str">
        <f t="shared" si="0"/>
        <v>[["test", 5], "AcceptabilityJudgment", {s: {html: "&lt;div style=\"width: 50em;\"&gt;&lt;!––  trial_type=test  item_number=5  pron=YouSg  cond=h  cond_code=Rt2.Null  attested=N  ––&gt;&lt;p style=\"text-align: center;\" hidden&gt;So, you can’t go on vacation anymore and you have to pick up poop. Woke up to the sound of your dog tearing apart your couch this morning. Are you sure you made the right choice? lol&lt;/p&gt;&lt;center&gt;&lt;img style=\"text-align:center;\" src=\"https://ryanchausse.com/aubrie_masters/images/conversation_pics/5_4.png\" alt=\"So, you can’t go on vacation anymore and you have to pick up poop. Woke up to the sound of your dog tearing apart your couch this morning. Are you sure you made the right choice? lol Honestly this dog is destroying my life. \" /&gt;&lt;/center&gt;&lt;/div&gt;"}}],</v>
      </c>
    </row>
    <row r="42" spans="1:12" ht="15.75">
      <c r="A42" t="s">
        <v>4</v>
      </c>
      <c r="B42">
        <v>6</v>
      </c>
      <c r="C42">
        <v>6</v>
      </c>
      <c r="D42" t="s">
        <v>10</v>
      </c>
      <c r="E42" t="s">
        <v>25</v>
      </c>
      <c r="F42" t="s">
        <v>9</v>
      </c>
      <c r="G42" s="9" t="s">
        <v>98</v>
      </c>
      <c r="H42" s="9" t="s">
        <v>99</v>
      </c>
      <c r="I42" s="7" t="s">
        <v>100</v>
      </c>
      <c r="K42" t="s">
        <v>30</v>
      </c>
      <c r="L42" s="5" t="str">
        <f t="shared" si="0"/>
        <v>[["test", 6], "AcceptabilityJudgment", {s: {html: "&lt;div style=\"width: 50em;\"&gt;&lt;!––  trial_type=test  item_number=6  pron=We  cond=a  cond_code=Rt.OV  attested=Y  ––&gt;&lt;p style=\"text-align: center;\" hidden&gt;How was the rest of your Saturday?&lt;/p&gt;&lt;center&gt;&lt;img style=\"text-align:center;\" src=\"https://ryanchausse.com/aubrie_masters/images/conversation_pics/6_6.png\" alt=\"How was the rest of your Saturday? We had a nice dinner and then we went to see some live music after we saw the movie with you. \" /&gt;&lt;/center&gt;&lt;/div&gt;"}}],</v>
      </c>
    </row>
    <row r="43" spans="1:12" ht="15.75">
      <c r="A43" t="s">
        <v>4</v>
      </c>
      <c r="B43">
        <v>6</v>
      </c>
      <c r="C43">
        <v>7</v>
      </c>
      <c r="D43" t="s">
        <v>8</v>
      </c>
      <c r="E43" t="s">
        <v>25</v>
      </c>
      <c r="F43" t="s">
        <v>7</v>
      </c>
      <c r="G43" s="9" t="s">
        <v>98</v>
      </c>
      <c r="H43" s="9" t="s">
        <v>99</v>
      </c>
      <c r="I43" s="7" t="s">
        <v>101</v>
      </c>
      <c r="K43" t="s">
        <v>30</v>
      </c>
      <c r="L43" s="5" t="str">
        <f t="shared" si="0"/>
        <v>[["test", 6], "AcceptabilityJudgment", {s: {html: "&lt;div style=\"width: 50em;\"&gt;&lt;!––  trial_type=test  item_number=6  pron=We  cond=b  cond_code=Rt.Null  attested=Y  ––&gt;&lt;p style=\"text-align: center;\" hidden&gt;How was the rest of your Saturday?&lt;/p&gt;&lt;center&gt;&lt;img style=\"text-align:center;\" src=\"https://ryanchausse.com/aubrie_masters/images/conversation_pics/6_7.png\" alt=\"How was the rest of your Saturday? Had a nice dinner and then we went to see some live music after we saw the movie with you. \" /&gt;&lt;/center&gt;&lt;/div&gt;"}}],</v>
      </c>
    </row>
    <row r="44" spans="1:12" ht="15.75">
      <c r="A44" t="s">
        <v>4</v>
      </c>
      <c r="B44">
        <v>6</v>
      </c>
      <c r="C44">
        <v>8</v>
      </c>
      <c r="D44" t="s">
        <v>17</v>
      </c>
      <c r="E44" t="s">
        <v>25</v>
      </c>
      <c r="F44" t="s">
        <v>11</v>
      </c>
      <c r="G44" s="9" t="s">
        <v>98</v>
      </c>
      <c r="H44" s="9" t="s">
        <v>99</v>
      </c>
      <c r="I44" s="7" t="s">
        <v>102</v>
      </c>
      <c r="K44" t="s">
        <v>30</v>
      </c>
      <c r="L44" s="5" t="str">
        <f t="shared" si="0"/>
        <v>[["test", 6], "AcceptabilityJudgment", {s: {html: "&lt;div style=\"width: 50em;\"&gt;&lt;!––  trial_type=test  item_number=6  pron=We  cond=c  cond_code=Embed.Ov  attested=Y  ––&gt;&lt;p style=\"text-align: center;\" hidden&gt;How was the rest of your Saturday?&lt;/p&gt;&lt;center&gt;&lt;img style=\"text-align:center;\" src=\"https://ryanchausse.com/aubrie_masters/images/conversation_pics/6_8.png\" alt=\"How was the rest of your Saturday? We decided that we should have a nice dinner and then we went to see some live music after we saw the movie with you. \" /&gt;&lt;/center&gt;&lt;/div&gt;"}}],</v>
      </c>
    </row>
    <row r="45" spans="1:12" ht="15.75">
      <c r="A45" t="s">
        <v>4</v>
      </c>
      <c r="B45">
        <v>6</v>
      </c>
      <c r="C45">
        <v>1</v>
      </c>
      <c r="D45" t="s">
        <v>18</v>
      </c>
      <c r="E45" t="s">
        <v>25</v>
      </c>
      <c r="F45" t="s">
        <v>12</v>
      </c>
      <c r="G45" s="9" t="s">
        <v>98</v>
      </c>
      <c r="H45" s="9" t="s">
        <v>99</v>
      </c>
      <c r="I45" s="7" t="s">
        <v>103</v>
      </c>
      <c r="K45" t="s">
        <v>31</v>
      </c>
      <c r="L45" s="5" t="str">
        <f t="shared" si="0"/>
        <v>[["test", 6], "AcceptabilityJudgment", {s: {html: "&lt;div style=\"width: 50em;\"&gt;&lt;!––  trial_type=test  item_number=6  pron=We  cond=d  cond_code=Embed.Null  attested=N  ––&gt;&lt;p style=\"text-align: center;\" hidden&gt;How was the rest of your Saturday?&lt;/p&gt;&lt;center&gt;&lt;img style=\"text-align:center;\" src=\"https://ryanchausse.com/aubrie_masters/images/conversation_pics/6_1.png\" alt=\"How was the rest of your Saturday? We decided that should have a nice dinner and then we went to see some live music after we saw the movie with you. \" /&gt;&lt;/center&gt;&lt;/div&gt;"}}],</v>
      </c>
    </row>
    <row r="46" spans="1:12" ht="15.75">
      <c r="A46" t="s">
        <v>4</v>
      </c>
      <c r="B46">
        <v>6</v>
      </c>
      <c r="C46">
        <v>2</v>
      </c>
      <c r="D46" t="s">
        <v>19</v>
      </c>
      <c r="E46" t="s">
        <v>25</v>
      </c>
      <c r="F46" t="s">
        <v>13</v>
      </c>
      <c r="G46" s="9" t="s">
        <v>98</v>
      </c>
      <c r="H46" s="9" t="s">
        <v>99</v>
      </c>
      <c r="I46" s="7" t="s">
        <v>104</v>
      </c>
      <c r="K46" t="s">
        <v>30</v>
      </c>
      <c r="L46" s="5" t="str">
        <f t="shared" si="0"/>
        <v>[["test", 6], "AcceptabilityJudgment", {s: {html: "&lt;div style=\"width: 50em;\"&gt;&lt;!––  trial_type=test  item_number=6  pron=We  cond=e  cond_code=Prepos.Ov  attested=Y  ––&gt;&lt;p style=\"text-align: center;\" hidden&gt;How was the rest of your Saturday?&lt;/p&gt;&lt;center&gt;&lt;img style=\"text-align:center;\" src=\"https://ryanchausse.com/aubrie_masters/images/conversation_pics/6_2.png\" alt=\"How was the rest of your Saturday? After the movie, we had a nice dinner and then went to see some live music. \" /&gt;&lt;/center&gt;&lt;/div&gt;"}}],</v>
      </c>
    </row>
    <row r="47" spans="1:12" ht="15.75">
      <c r="A47" t="s">
        <v>4</v>
      </c>
      <c r="B47">
        <v>6</v>
      </c>
      <c r="C47">
        <v>3</v>
      </c>
      <c r="D47" t="s">
        <v>20</v>
      </c>
      <c r="E47" t="s">
        <v>25</v>
      </c>
      <c r="F47" t="s">
        <v>14</v>
      </c>
      <c r="G47" s="9" t="s">
        <v>98</v>
      </c>
      <c r="H47" s="9" t="s">
        <v>99</v>
      </c>
      <c r="I47" s="7" t="s">
        <v>105</v>
      </c>
      <c r="K47" t="s">
        <v>30</v>
      </c>
      <c r="L47" s="5" t="str">
        <f t="shared" si="0"/>
        <v>[["test", 6], "AcceptabilityJudgment", {s: {html: "&lt;div style=\"width: 50em;\"&gt;&lt;!––  trial_type=test  item_number=6  pron=We  cond=f  cond_code=Prepos.Null  attested=Y  ––&gt;&lt;p style=\"text-align: center;\" hidden&gt;How was the rest of your Saturday?&lt;/p&gt;&lt;center&gt;&lt;img style=\"text-align:center;\" src=\"https://ryanchausse.com/aubrie_masters/images/conversation_pics/6_3.png\" alt=\"How was the rest of your Saturday? After the movie, had a nice dinner and then went to see some live music. \" /&gt;&lt;/center&gt;&lt;/div&gt;"}}],</v>
      </c>
    </row>
    <row r="48" spans="1:12" ht="15.75">
      <c r="A48" t="s">
        <v>4</v>
      </c>
      <c r="B48">
        <v>6</v>
      </c>
      <c r="C48">
        <v>4</v>
      </c>
      <c r="D48" t="s">
        <v>21</v>
      </c>
      <c r="E48" t="s">
        <v>27</v>
      </c>
      <c r="F48" t="s">
        <v>15</v>
      </c>
      <c r="G48" s="9" t="s">
        <v>98</v>
      </c>
      <c r="H48" s="9" t="s">
        <v>106</v>
      </c>
      <c r="I48" s="9" t="s">
        <v>107</v>
      </c>
      <c r="K48" t="s">
        <v>30</v>
      </c>
      <c r="L48" s="5" t="str">
        <f t="shared" si="0"/>
        <v>[["test", 6], "AcceptabilityJudgment", {s: {html: "&lt;div style=\"width: 50em;\"&gt;&lt;!––  trial_type=test  item_number=6  pron=YouPl  cond=g  cond_code=Rt2.OV  attested=Y  ––&gt;&lt;p style=\"text-align: center;\" hidden&gt;How was the rest of your Saturday? You had a nice dinner, I know. But did you guys find any live music?&lt;/p&gt;&lt;center&gt;&lt;img style=\"text-align:center;\" src=\"https://ryanchausse.com/aubrie_masters/images/conversation_pics/6_4.png\" alt=\"How was the rest of your Saturday? You had a nice dinner, I know. But did you guys find any live music? Yeah, we found a band playing in a bar. \" /&gt;&lt;/center&gt;&lt;/div&gt;"}}],</v>
      </c>
    </row>
    <row r="49" spans="1:12" ht="15.75">
      <c r="A49" t="s">
        <v>4</v>
      </c>
      <c r="B49">
        <v>6</v>
      </c>
      <c r="C49">
        <v>5</v>
      </c>
      <c r="D49" t="s">
        <v>22</v>
      </c>
      <c r="E49" t="s">
        <v>27</v>
      </c>
      <c r="F49" t="s">
        <v>16</v>
      </c>
      <c r="G49" s="9" t="s">
        <v>98</v>
      </c>
      <c r="H49" s="9" t="s">
        <v>108</v>
      </c>
      <c r="I49" s="9" t="s">
        <v>107</v>
      </c>
      <c r="K49" t="s">
        <v>31</v>
      </c>
      <c r="L49" s="5" t="str">
        <f t="shared" si="0"/>
        <v>[["test", 6], "AcceptabilityJudgment", {s: {html: "&lt;div style=\"width: 50em;\"&gt;&lt;!––  trial_type=test  item_number=6  pron=YouPl  cond=h  cond_code=Rt2.Null  attested=N  ––&gt;&lt;p style=\"text-align: center;\" hidden&gt;How was the rest of your Saturday? Had a nice dinner, I know. But did you guys find any live music?&lt;/p&gt;&lt;center&gt;&lt;img style=\"text-align:center;\" src=\"https://ryanchausse.com/aubrie_masters/images/conversation_pics/6_5.png\" alt=\"How was the rest of your Saturday? Had a nice dinner, I know. But did you guys find any live music? Yeah, we found a band playing in a bar. \" /&gt;&lt;/center&gt;&lt;/div&gt;"}}],</v>
      </c>
    </row>
    <row r="50" spans="1:12" ht="15.75">
      <c r="A50" t="s">
        <v>4</v>
      </c>
      <c r="B50">
        <v>7</v>
      </c>
      <c r="C50">
        <v>7</v>
      </c>
      <c r="D50" t="s">
        <v>10</v>
      </c>
      <c r="E50" t="s">
        <v>26</v>
      </c>
      <c r="F50" t="s">
        <v>9</v>
      </c>
      <c r="G50" s="6" t="s">
        <v>109</v>
      </c>
      <c r="H50" s="6" t="s">
        <v>110</v>
      </c>
      <c r="I50" s="7" t="s">
        <v>111</v>
      </c>
      <c r="K50" t="s">
        <v>30</v>
      </c>
      <c r="L50" s="5" t="str">
        <f t="shared" si="0"/>
        <v>[["test", 7], "AcceptabilityJudgment", {s: {html: "&lt;div style=\"width: 50em;\"&gt;&lt;!––  trial_type=test  item_number=7  pron=He  cond=a  cond_code=Rt.OV  attested=Y  ––&gt;&lt;p style=\"text-align: center;\" hidden&gt;Will your dad drive us to the mall on Sunday?&lt;/p&gt;&lt;center&gt;&lt;img style=\"text-align:center;\" src=\"https://ryanchausse.com/aubrie_masters/images/conversation_pics/7_7.png\" alt=\"Will your dad drive us to the mall on Sunday? He can’t even though he promised that he would. \" /&gt;&lt;/center&gt;&lt;/div&gt;"}}],</v>
      </c>
    </row>
    <row r="51" spans="1:12" ht="15.75">
      <c r="A51" t="s">
        <v>4</v>
      </c>
      <c r="B51">
        <v>7</v>
      </c>
      <c r="C51">
        <v>8</v>
      </c>
      <c r="D51" t="s">
        <v>8</v>
      </c>
      <c r="E51" t="s">
        <v>26</v>
      </c>
      <c r="F51" t="s">
        <v>7</v>
      </c>
      <c r="G51" s="6" t="s">
        <v>109</v>
      </c>
      <c r="H51" s="6" t="s">
        <v>110</v>
      </c>
      <c r="I51" t="s">
        <v>112</v>
      </c>
      <c r="K51" t="s">
        <v>30</v>
      </c>
      <c r="L51" s="5" t="str">
        <f t="shared" si="0"/>
        <v>[["test", 7], "AcceptabilityJudgment", {s: {html: "&lt;div style=\"width: 50em;\"&gt;&lt;!––  trial_type=test  item_number=7  pron=He  cond=b  cond_code=Rt.Null  attested=Y  ––&gt;&lt;p style=\"text-align: center;\" hidden&gt;Will your dad drive us to the mall on Sunday?&lt;/p&gt;&lt;center&gt;&lt;img style=\"text-align:center;\" src=\"https://ryanchausse.com/aubrie_masters/images/conversation_pics/7_8.png\" alt=\"Will your dad drive us to the mall on Sunday? Can’t even though he promised that he would. \" /&gt;&lt;/center&gt;&lt;/div&gt;"}}],</v>
      </c>
    </row>
    <row r="52" spans="1:12" ht="15.75">
      <c r="A52" t="s">
        <v>4</v>
      </c>
      <c r="B52">
        <v>7</v>
      </c>
      <c r="C52">
        <v>1</v>
      </c>
      <c r="D52" t="s">
        <v>17</v>
      </c>
      <c r="E52" t="s">
        <v>26</v>
      </c>
      <c r="F52" t="s">
        <v>11</v>
      </c>
      <c r="G52" s="6" t="s">
        <v>109</v>
      </c>
      <c r="H52" s="6" t="s">
        <v>110</v>
      </c>
      <c r="I52" s="7" t="s">
        <v>113</v>
      </c>
      <c r="K52" t="s">
        <v>30</v>
      </c>
      <c r="L52" s="5" t="str">
        <f t="shared" si="0"/>
        <v>[["test", 7], "AcceptabilityJudgment", {s: {html: "&lt;div style=\"width: 50em;\"&gt;&lt;!––  trial_type=test  item_number=7  pron=He  cond=c  cond_code=Embed.Ov  attested=Y  ––&gt;&lt;p style=\"text-align: center;\" hidden&gt;Will your dad drive us to the mall on Sunday?&lt;/p&gt;&lt;center&gt;&lt;img style=\"text-align:center;\" src=\"https://ryanchausse.com/aubrie_masters/images/conversation_pics/7_1.png\" alt=\"Will your dad drive us to the mall on Sunday? He said that he can’t even though he promised that he would. \" /&gt;&lt;/center&gt;&lt;/div&gt;"}}],</v>
      </c>
    </row>
    <row r="53" spans="1:12" ht="15.75">
      <c r="A53" t="s">
        <v>4</v>
      </c>
      <c r="B53">
        <v>7</v>
      </c>
      <c r="C53">
        <v>2</v>
      </c>
      <c r="D53" t="s">
        <v>18</v>
      </c>
      <c r="E53" t="s">
        <v>26</v>
      </c>
      <c r="F53" t="s">
        <v>12</v>
      </c>
      <c r="G53" s="6" t="s">
        <v>109</v>
      </c>
      <c r="H53" s="6" t="s">
        <v>110</v>
      </c>
      <c r="I53" s="7" t="s">
        <v>114</v>
      </c>
      <c r="K53" t="s">
        <v>31</v>
      </c>
      <c r="L53" s="5" t="str">
        <f t="shared" si="0"/>
        <v>[["test", 7], "AcceptabilityJudgment", {s: {html: "&lt;div style=\"width: 50em;\"&gt;&lt;!––  trial_type=test  item_number=7  pron=He  cond=d  cond_code=Embed.Null  attested=N  ––&gt;&lt;p style=\"text-align: center;\" hidden&gt;Will your dad drive us to the mall on Sunday?&lt;/p&gt;&lt;center&gt;&lt;img style=\"text-align:center;\" src=\"https://ryanchausse.com/aubrie_masters/images/conversation_pics/7_2.png\" alt=\"Will your dad drive us to the mall on Sunday? He said that can’t even though he promised that he would. \" /&gt;&lt;/center&gt;&lt;/div&gt;"}}],</v>
      </c>
    </row>
    <row r="54" spans="1:12" ht="15.75">
      <c r="A54" t="s">
        <v>4</v>
      </c>
      <c r="B54">
        <v>7</v>
      </c>
      <c r="C54">
        <v>3</v>
      </c>
      <c r="D54" t="s">
        <v>19</v>
      </c>
      <c r="E54" t="s">
        <v>26</v>
      </c>
      <c r="F54" t="s">
        <v>13</v>
      </c>
      <c r="G54" s="6" t="s">
        <v>109</v>
      </c>
      <c r="H54" s="6" t="s">
        <v>110</v>
      </c>
      <c r="I54" s="7" t="s">
        <v>115</v>
      </c>
      <c r="K54" t="s">
        <v>30</v>
      </c>
      <c r="L54" s="5" t="str">
        <f t="shared" si="0"/>
        <v>[["test", 7], "AcceptabilityJudgment", {s: {html: "&lt;div style=\"width: 50em;\"&gt;&lt;!––  trial_type=test  item_number=7  pron=He  cond=e  cond_code=Prepos.Ov  attested=Y  ––&gt;&lt;p style=\"text-align: center;\" hidden&gt;Will your dad drive us to the mall on Sunday?&lt;/p&gt;&lt;center&gt;&lt;img style=\"text-align:center;\" src=\"https://ryanchausse.com/aubrie_masters/images/conversation_pics/7_3.png\" alt=\"Will your dad drive us to the mall on Sunday? Even though he promised he would, he can’t. \" /&gt;&lt;/center&gt;&lt;/div&gt;"}}],</v>
      </c>
    </row>
    <row r="55" spans="1:12" ht="15.75">
      <c r="A55" t="s">
        <v>4</v>
      </c>
      <c r="B55">
        <v>7</v>
      </c>
      <c r="C55">
        <v>4</v>
      </c>
      <c r="D55" t="s">
        <v>20</v>
      </c>
      <c r="E55" t="s">
        <v>26</v>
      </c>
      <c r="F55" t="s">
        <v>14</v>
      </c>
      <c r="G55" s="6" t="s">
        <v>109</v>
      </c>
      <c r="H55" s="6" t="s">
        <v>110</v>
      </c>
      <c r="I55" s="7" t="s">
        <v>116</v>
      </c>
      <c r="K55" t="s">
        <v>30</v>
      </c>
      <c r="L55" s="5" t="str">
        <f t="shared" si="0"/>
        <v>[["test", 7], "AcceptabilityJudgment", {s: {html: "&lt;div style=\"width: 50em;\"&gt;&lt;!––  trial_type=test  item_number=7  pron=He  cond=f  cond_code=Prepos.Null  attested=Y  ––&gt;&lt;p style=\"text-align: center;\" hidden&gt;Will your dad drive us to the mall on Sunday?&lt;/p&gt;&lt;center&gt;&lt;img style=\"text-align:center;\" src=\"https://ryanchausse.com/aubrie_masters/images/conversation_pics/7_4.png\" alt=\"Will your dad drive us to the mall on Sunday? Even though he promised he would, can’t. \" /&gt;&lt;/center&gt;&lt;/div&gt;"}}],</v>
      </c>
    </row>
    <row r="56" spans="1:12" ht="15.75">
      <c r="A56" t="s">
        <v>4</v>
      </c>
      <c r="B56">
        <v>7</v>
      </c>
      <c r="C56">
        <v>5</v>
      </c>
      <c r="D56" t="s">
        <v>21</v>
      </c>
      <c r="E56" t="s">
        <v>29</v>
      </c>
      <c r="F56" t="s">
        <v>15</v>
      </c>
      <c r="G56" s="6" t="s">
        <v>109</v>
      </c>
      <c r="H56" s="6" t="s">
        <v>118</v>
      </c>
      <c r="I56" s="7" t="s">
        <v>117</v>
      </c>
      <c r="K56" t="s">
        <v>30</v>
      </c>
      <c r="L56" s="5" t="str">
        <f t="shared" si="0"/>
        <v>[["test", 7], "AcceptabilityJudgment", {s: {html: "&lt;div style=\"width: 50em;\"&gt;&lt;!––  trial_type=test  item_number=7  pron=YouSg  cond=g  cond_code=Rt2.OV  attested=Y  ––&gt;&lt;p style=\"text-align: center;\" hidden&gt;Can I drive the kids to the mall on Sunday?&lt;/p&gt;&lt;center&gt;&lt;img style=\"text-align:center;\" src=\"https://ryanchausse.com/aubrie_masters/images/conversation_pics/7_5.png\" alt=\"Can I drive the kids to the mall on Sunday? You can’t because the car is still not working. \" /&gt;&lt;/center&gt;&lt;/div&gt;"}}],</v>
      </c>
    </row>
    <row r="57" spans="1:12" ht="15.75">
      <c r="A57" t="s">
        <v>4</v>
      </c>
      <c r="B57">
        <v>7</v>
      </c>
      <c r="C57">
        <v>6</v>
      </c>
      <c r="D57" t="s">
        <v>22</v>
      </c>
      <c r="E57" t="s">
        <v>29</v>
      </c>
      <c r="F57" t="s">
        <v>16</v>
      </c>
      <c r="G57" s="6" t="s">
        <v>109</v>
      </c>
      <c r="H57" s="6" t="s">
        <v>118</v>
      </c>
      <c r="I57" s="7" t="s">
        <v>119</v>
      </c>
      <c r="K57" t="s">
        <v>31</v>
      </c>
      <c r="L57" s="5" t="str">
        <f t="shared" si="0"/>
        <v>[["test", 7], "AcceptabilityJudgment", {s: {html: "&lt;div style=\"width: 50em;\"&gt;&lt;!––  trial_type=test  item_number=7  pron=YouSg  cond=h  cond_code=Rt2.Null  attested=N  ––&gt;&lt;p style=\"text-align: center;\" hidden&gt;Can I drive the kids to the mall on Sunday?&lt;/p&gt;&lt;center&gt;&lt;img style=\"text-align:center;\" src=\"https://ryanchausse.com/aubrie_masters/images/conversation_pics/7_6.png\" alt=\"Can I drive the kids to the mall on Sunday? Can’t because the car is still not working. \" /&gt;&lt;/center&gt;&lt;/div&gt;"}}],</v>
      </c>
    </row>
    <row r="58" spans="1:12" ht="15.75">
      <c r="A58" t="s">
        <v>4</v>
      </c>
      <c r="B58">
        <v>8</v>
      </c>
      <c r="C58">
        <v>8</v>
      </c>
      <c r="D58" t="s">
        <v>10</v>
      </c>
      <c r="E58" t="s">
        <v>28</v>
      </c>
      <c r="F58" t="s">
        <v>9</v>
      </c>
      <c r="G58" s="6" t="s">
        <v>121</v>
      </c>
      <c r="H58" s="6" t="s">
        <v>120</v>
      </c>
      <c r="I58" s="6" t="s">
        <v>122</v>
      </c>
      <c r="J58" t="s">
        <v>123</v>
      </c>
      <c r="K58" t="s">
        <v>30</v>
      </c>
      <c r="L58" s="5" t="str">
        <f t="shared" si="0"/>
        <v>[["test", 8], "AcceptabilityJudgment", {s: {html: "&lt;div style=\"width: 50em;\"&gt;&lt;!––  trial_type=test  item_number=8  pron=They  cond=a  cond_code=Rt.OV  attested=Y  ––&gt;&lt;p style=\"text-align: center;\" hidden&gt;How are the kids doing?&lt;/p&gt;&lt;center&gt;&lt;img style=\"text-align:center;\" src=\"https://ryanchausse.com/aubrie_masters/images/conversation_pics/8_8.png\" alt=\"How are the kids doing? Great! We’re at the beach. They are building sandcastles, of course. I’ll send you a photo.\" /&gt;&lt;/center&gt;&lt;/div&gt;"}}],</v>
      </c>
    </row>
    <row r="59" spans="1:12" ht="15.75">
      <c r="A59" t="s">
        <v>4</v>
      </c>
      <c r="B59">
        <v>8</v>
      </c>
      <c r="C59">
        <v>1</v>
      </c>
      <c r="D59" t="s">
        <v>8</v>
      </c>
      <c r="E59" t="s">
        <v>28</v>
      </c>
      <c r="F59" t="s">
        <v>7</v>
      </c>
      <c r="G59" s="6" t="s">
        <v>121</v>
      </c>
      <c r="H59" s="6" t="s">
        <v>120</v>
      </c>
      <c r="I59" s="6" t="s">
        <v>122</v>
      </c>
      <c r="J59" s="7" t="s">
        <v>124</v>
      </c>
      <c r="K59" t="s">
        <v>30</v>
      </c>
      <c r="L59" s="5" t="str">
        <f t="shared" si="0"/>
        <v>[["test", 8], "AcceptabilityJudgment", {s: {html: "&lt;div style=\"width: 50em;\"&gt;&lt;!––  trial_type=test  item_number=8  pron=They  cond=b  cond_code=Rt.Null  attested=Y  ––&gt;&lt;p style=\"text-align: center;\" hidden&gt;How are the kids doing?&lt;/p&gt;&lt;center&gt;&lt;img style=\"text-align:center;\" src=\"https://ryanchausse.com/aubrie_masters/images/conversation_pics/8_1.png\" alt=\"How are the kids doing? Great! We’re at the beach. Are building sandcastles, of course. I’ll send you a photo.\" /&gt;&lt;/center&gt;&lt;/div&gt;"}}],</v>
      </c>
    </row>
    <row r="60" spans="1:12" ht="15.75">
      <c r="A60" t="s">
        <v>4</v>
      </c>
      <c r="B60">
        <v>8</v>
      </c>
      <c r="C60">
        <v>2</v>
      </c>
      <c r="D60" t="s">
        <v>17</v>
      </c>
      <c r="E60" t="s">
        <v>28</v>
      </c>
      <c r="F60" t="s">
        <v>11</v>
      </c>
      <c r="G60" s="6" t="s">
        <v>121</v>
      </c>
      <c r="H60" s="6" t="s">
        <v>120</v>
      </c>
      <c r="I60" t="s">
        <v>126</v>
      </c>
      <c r="J60" s="7" t="s">
        <v>125</v>
      </c>
      <c r="K60" t="s">
        <v>30</v>
      </c>
      <c r="L60" s="5" t="str">
        <f t="shared" si="0"/>
        <v>[["test", 8], "AcceptabilityJudgment", {s: {html: "&lt;div style=\"width: 50em;\"&gt;&lt;!––  trial_type=test  item_number=8  pron=They  cond=c  cond_code=Embed.Ov  attested=Y  ––&gt;&lt;p style=\"text-align: center;\" hidden&gt;How are the kids doing?&lt;/p&gt;&lt;center&gt;&lt;img style=\"text-align:center;\" src=\"https://ryanchausse.com/aubrie_masters/images/conversation_pics/8_2.png\" alt=\"How are the kids doing? Great! We’re at the beach, which means that they are building sandcastles of course. I’ll send you a photo.\" /&gt;&lt;/center&gt;&lt;/div&gt;"}}],</v>
      </c>
    </row>
    <row r="61" spans="1:12" ht="15.75">
      <c r="A61" t="s">
        <v>4</v>
      </c>
      <c r="B61">
        <v>8</v>
      </c>
      <c r="C61">
        <v>3</v>
      </c>
      <c r="D61" t="s">
        <v>18</v>
      </c>
      <c r="E61" t="s">
        <v>28</v>
      </c>
      <c r="F61" t="s">
        <v>12</v>
      </c>
      <c r="G61" s="6" t="s">
        <v>121</v>
      </c>
      <c r="H61" s="6" t="s">
        <v>120</v>
      </c>
      <c r="I61" t="s">
        <v>126</v>
      </c>
      <c r="J61" s="7" t="s">
        <v>127</v>
      </c>
      <c r="K61" t="s">
        <v>31</v>
      </c>
      <c r="L61" s="5" t="str">
        <f t="shared" si="0"/>
        <v>[["test", 8], "AcceptabilityJudgment", {s: {html: "&lt;div style=\"width: 50em;\"&gt;&lt;!––  trial_type=test  item_number=8  pron=They  cond=d  cond_code=Embed.Null  attested=N  ––&gt;&lt;p style=\"text-align: center;\" hidden&gt;How are the kids doing?&lt;/p&gt;&lt;center&gt;&lt;img style=\"text-align:center;\" src=\"https://ryanchausse.com/aubrie_masters/images/conversation_pics/8_3.png\" alt=\"How are the kids doing? Great! We’re at the beach, which means that are building sandcastles of course. I’ll send you a photo.\" /&gt;&lt;/center&gt;&lt;/div&gt;"}}],</v>
      </c>
    </row>
    <row r="62" spans="1:12" ht="15.75">
      <c r="A62" t="s">
        <v>4</v>
      </c>
      <c r="B62">
        <v>8</v>
      </c>
      <c r="C62">
        <v>4</v>
      </c>
      <c r="D62" t="s">
        <v>19</v>
      </c>
      <c r="E62" t="s">
        <v>28</v>
      </c>
      <c r="F62" t="s">
        <v>13</v>
      </c>
      <c r="G62" s="6" t="s">
        <v>121</v>
      </c>
      <c r="H62" s="6" t="s">
        <v>120</v>
      </c>
      <c r="I62" s="6" t="s">
        <v>122</v>
      </c>
      <c r="J62" s="6" t="s">
        <v>128</v>
      </c>
      <c r="K62" t="s">
        <v>30</v>
      </c>
      <c r="L62" s="5" t="str">
        <f t="shared" si="0"/>
        <v>[["test", 8], "AcceptabilityJudgment", {s: {html: "&lt;div style=\"width: 50em;\"&gt;&lt;!––  trial_type=test  item_number=8  pron=They  cond=e  cond_code=Prepos.Ov  attested=Y  ––&gt;&lt;p style=\"text-align: center;\" hidden&gt;How are the kids doing?&lt;/p&gt;&lt;center&gt;&lt;img style=\"text-align:center;\" src=\"https://ryanchausse.com/aubrie_masters/images/conversation_pics/8_4.png\" alt=\"How are the kids doing? Great! We’re at the beach.  So, of course they are building sandcastles. I’ll send you a photo.\" /&gt;&lt;/center&gt;&lt;/div&gt;"}}],</v>
      </c>
    </row>
    <row r="63" spans="1:12" ht="15.75">
      <c r="A63" t="s">
        <v>4</v>
      </c>
      <c r="B63">
        <v>8</v>
      </c>
      <c r="C63">
        <v>5</v>
      </c>
      <c r="D63" t="s">
        <v>20</v>
      </c>
      <c r="E63" t="s">
        <v>28</v>
      </c>
      <c r="F63" t="s">
        <v>14</v>
      </c>
      <c r="G63" s="6" t="s">
        <v>121</v>
      </c>
      <c r="H63" s="6" t="s">
        <v>120</v>
      </c>
      <c r="I63" s="6" t="s">
        <v>122</v>
      </c>
      <c r="J63" s="7" t="s">
        <v>129</v>
      </c>
      <c r="K63" t="s">
        <v>30</v>
      </c>
      <c r="L63" s="5" t="str">
        <f t="shared" si="0"/>
        <v>[["test", 8], "AcceptabilityJudgment", {s: {html: "&lt;div style=\"width: 50em;\"&gt;&lt;!––  trial_type=test  item_number=8  pron=They  cond=f  cond_code=Prepos.Null  attested=Y  ––&gt;&lt;p style=\"text-align: center;\" hidden&gt;How are the kids doing?&lt;/p&gt;&lt;center&gt;&lt;img style=\"text-align:center;\" src=\"https://ryanchausse.com/aubrie_masters/images/conversation_pics/8_5.png\" alt=\"How are the kids doing? Great! We’re at the beach. So, of course are building sandcastles. I’ll send you a photo.\" /&gt;&lt;/center&gt;&lt;/div&gt;"}}],</v>
      </c>
    </row>
    <row r="64" spans="1:12" ht="15.75">
      <c r="A64" t="s">
        <v>4</v>
      </c>
      <c r="B64">
        <v>8</v>
      </c>
      <c r="C64">
        <v>6</v>
      </c>
      <c r="D64" t="s">
        <v>21</v>
      </c>
      <c r="E64" t="s">
        <v>27</v>
      </c>
      <c r="F64" t="s">
        <v>15</v>
      </c>
      <c r="G64" s="6" t="s">
        <v>121</v>
      </c>
      <c r="H64" s="6" t="s">
        <v>130</v>
      </c>
      <c r="I64" s="7" t="s">
        <v>131</v>
      </c>
      <c r="K64" t="s">
        <v>30</v>
      </c>
      <c r="L64" s="5" t="str">
        <f t="shared" si="0"/>
        <v>[["test", 8], "AcceptabilityJudgment", {s: {html: "&lt;div style=\"width: 50em;\"&gt;&lt;!––  trial_type=test  item_number=8  pron=YouPl  cond=g  cond_code=Rt2.OV  attested=Y  ––&gt;&lt;p style=\"text-align: center;\" hidden&gt;The kids are having a great time at the beach. Can you guess what we’re doing? I’ll send you a photo.&lt;/p&gt;&lt;center&gt;&lt;img style=\"text-align:center;\" src=\"https://ryanchausse.com/aubrie_masters/images/conversation_pics/8_6.png\" alt=\"The kids are having a great time at the beach. Can you guess what we’re doing? I’ll send you a photo. You guys are building sandcastles, of course!  \" /&gt;&lt;/center&gt;&lt;/div&gt;"}}],</v>
      </c>
    </row>
    <row r="65" spans="1:12" ht="15.75">
      <c r="A65" t="s">
        <v>4</v>
      </c>
      <c r="B65">
        <v>8</v>
      </c>
      <c r="C65">
        <v>7</v>
      </c>
      <c r="D65" t="s">
        <v>22</v>
      </c>
      <c r="E65" t="s">
        <v>27</v>
      </c>
      <c r="F65" t="s">
        <v>16</v>
      </c>
      <c r="G65" s="6" t="s">
        <v>121</v>
      </c>
      <c r="H65" s="6" t="s">
        <v>130</v>
      </c>
      <c r="I65" s="7" t="s">
        <v>132</v>
      </c>
      <c r="K65" t="s">
        <v>31</v>
      </c>
      <c r="L65" s="5" t="str">
        <f t="shared" si="0"/>
        <v>[["test", 8], "AcceptabilityJudgment", {s: {html: "&lt;div style=\"width: 50em;\"&gt;&lt;!––  trial_type=test  item_number=8  pron=YouPl  cond=h  cond_code=Rt2.Null  attested=N  ––&gt;&lt;p style=\"text-align: center;\" hidden&gt;The kids are having a great time at the beach. Can you guess what we’re doing? I’ll send you a photo.&lt;/p&gt;&lt;center&gt;&lt;img style=\"text-align:center;\" src=\"https://ryanchausse.com/aubrie_masters/images/conversation_pics/8_7.png\" alt=\"The kids are having a great time at the beach. Can you guess what we’re doing? I’ll send you a photo. Are building sandcastles, of course! \" /&gt;&lt;/center&gt;&lt;/div&gt;"}}],</v>
      </c>
    </row>
    <row r="66" spans="1:12" ht="15.75">
      <c r="A66" t="s">
        <v>35</v>
      </c>
      <c r="B66" t="s">
        <v>36</v>
      </c>
      <c r="G66" s="9" t="s">
        <v>134</v>
      </c>
      <c r="H66" s="9" t="s">
        <v>135</v>
      </c>
      <c r="I66" s="9" t="s">
        <v>136</v>
      </c>
      <c r="L66" s="5" t="e">
        <f>CHAR(91)&amp;CHAR(91)&amp;""""&amp;A66&amp;""""&amp;", "&amp;B66&amp;CHAR(93)&amp;", ""AcceptabilityJudgment"", {s: {html: ""&lt;div style=\""width: 50em;\""&gt;&lt;!––  trial_type="&amp;A66&amp;"  item_number="&amp;B66&amp;"  pron="&amp;E50&amp;"  cond="&amp;F66&amp;"  cond_code="&amp;#REF!&amp;"  attested="&amp;K66&amp;"  ––&gt;&lt;p style=\""text-align: center;\""&gt;"&amp;SUBSTITUTE(H66,CHAR(10),"&lt;br \&gt; ")&amp;"&lt;/p&gt;&lt;/div&gt;""}}],"</f>
        <v>#REF!</v>
      </c>
    </row>
    <row r="67" spans="1:12" ht="15.75">
      <c r="B67" t="s">
        <v>158</v>
      </c>
      <c r="G67" s="9" t="s">
        <v>137</v>
      </c>
      <c r="H67" s="9" t="s">
        <v>138</v>
      </c>
      <c r="I67" s="11" t="s">
        <v>139</v>
      </c>
      <c r="L67" s="5" t="e">
        <f>CHAR(91)&amp;CHAR(91)&amp;""""&amp;A67&amp;""""&amp;", "&amp;B67&amp;CHAR(93)&amp;", ""AcceptabilityJudgment"", {s: {html: ""&lt;div style=\""width: 50em;\""&gt;&lt;!––  trial_type="&amp;A67&amp;"  item_number="&amp;B67&amp;"  pron="&amp;E51&amp;"  cond="&amp;F67&amp;"  cond_code="&amp;#REF!&amp;"  attested="&amp;K67&amp;"  ––&gt;&lt;p style=\""text-align: center;\""&gt;"&amp;SUBSTITUTE(H67,CHAR(10),"&lt;br \&gt; ")&amp;"&lt;/p&gt;&lt;/div&gt;""}}],"</f>
        <v>#REF!</v>
      </c>
    </row>
    <row r="68" spans="1:12" ht="15.75">
      <c r="B68" t="s">
        <v>159</v>
      </c>
      <c r="G68" s="9" t="s">
        <v>141</v>
      </c>
      <c r="H68" s="9" t="s">
        <v>140</v>
      </c>
      <c r="I68" s="9" t="s">
        <v>142</v>
      </c>
      <c r="L68" s="5" t="e">
        <f>CHAR(91)&amp;CHAR(91)&amp;""""&amp;A68&amp;""""&amp;", "&amp;B68&amp;CHAR(93)&amp;", ""AcceptabilityJudgment"", {s: {html: ""&lt;div style=\""width: 50em;\""&gt;&lt;!––  trial_type="&amp;A68&amp;"  item_number="&amp;B68&amp;"  pron="&amp;E52&amp;"  cond="&amp;F68&amp;"  cond_code="&amp;#REF!&amp;"  attested="&amp;K68&amp;"  ––&gt;&lt;p style=\""text-align: center;\""&gt;"&amp;SUBSTITUTE(H68,CHAR(10),"&lt;br \&gt; ")&amp;"&lt;/p&gt;&lt;/div&gt;""}}],"</f>
        <v>#REF!</v>
      </c>
    </row>
    <row r="69" spans="1:12" ht="15.75">
      <c r="B69" t="s">
        <v>160</v>
      </c>
      <c r="G69" s="9" t="s">
        <v>143</v>
      </c>
      <c r="H69" s="9" t="s">
        <v>144</v>
      </c>
      <c r="I69" s="9" t="s">
        <v>145</v>
      </c>
      <c r="L69" s="5" t="e">
        <f>CHAR(91)&amp;CHAR(91)&amp;""""&amp;A69&amp;""""&amp;", "&amp;B69&amp;CHAR(93)&amp;", ""AcceptabilityJudgment"", {s: {html: ""&lt;div style=\""width: 50em;\""&gt;&lt;!––  trial_type="&amp;A69&amp;"  item_number="&amp;B69&amp;"  pron="&amp;E53&amp;"  cond="&amp;F69&amp;"  cond_code="&amp;#REF!&amp;"  attested="&amp;K69&amp;"  ––&gt;&lt;p style=\""text-align: center;\""&gt;"&amp;SUBSTITUTE(H69,CHAR(10),"&lt;br \&gt; ")&amp;"&lt;/p&gt;&lt;/div&gt;""}}],"</f>
        <v>#REF!</v>
      </c>
    </row>
    <row r="70" spans="1:12" ht="15.75">
      <c r="B70" t="s">
        <v>161</v>
      </c>
      <c r="G70" s="9" t="s">
        <v>146</v>
      </c>
      <c r="H70" s="9" t="s">
        <v>147</v>
      </c>
      <c r="I70" s="9" t="s">
        <v>148</v>
      </c>
      <c r="L70" s="5" t="e">
        <f>CHAR(91)&amp;CHAR(91)&amp;""""&amp;A70&amp;""""&amp;", "&amp;B70&amp;CHAR(93)&amp;", ""AcceptabilityJudgment"", {s: {html: ""&lt;div style=\""width: 50em;\""&gt;&lt;!––  trial_type="&amp;A70&amp;"  item_number="&amp;B70&amp;"  pron="&amp;E54&amp;"  cond="&amp;F70&amp;"  cond_code="&amp;#REF!&amp;"  attested="&amp;K70&amp;"  ––&gt;&lt;p style=\""text-align: center;\""&gt;"&amp;SUBSTITUTE(H70,CHAR(10),"&lt;br \&gt; ")&amp;"&lt;/p&gt;&lt;/div&gt;""}}],"</f>
        <v>#REF!</v>
      </c>
    </row>
    <row r="71" spans="1:12" ht="15.75">
      <c r="B71" t="s">
        <v>162</v>
      </c>
      <c r="G71" t="s">
        <v>150</v>
      </c>
      <c r="H71" s="9" t="s">
        <v>149</v>
      </c>
      <c r="I71" s="9" t="s">
        <v>151</v>
      </c>
      <c r="L71" s="5" t="e">
        <f>CHAR(91)&amp;CHAR(91)&amp;""""&amp;A71&amp;""""&amp;", "&amp;B71&amp;CHAR(93)&amp;", ""AcceptabilityJudgment"", {s: {html: ""&lt;div style=\""width: 50em;\""&gt;&lt;!––  trial_type="&amp;A71&amp;"  item_number="&amp;B71&amp;"  pron="&amp;E55&amp;"  cond="&amp;F71&amp;"  cond_code="&amp;#REF!&amp;"  attested="&amp;K71&amp;"  ––&gt;&lt;p style=\""text-align: center;\""&gt;"&amp;SUBSTITUTE(H71,CHAR(10),"&lt;br \&gt; ")&amp;"&lt;/p&gt;&lt;/div&gt;""}}],"</f>
        <v>#REF!</v>
      </c>
    </row>
    <row r="72" spans="1:12" ht="15.75">
      <c r="B72" t="s">
        <v>163</v>
      </c>
      <c r="G72" s="9" t="s">
        <v>152</v>
      </c>
      <c r="H72" s="9" t="s">
        <v>153</v>
      </c>
      <c r="I72" s="9" t="s">
        <v>154</v>
      </c>
      <c r="L72" s="5" t="e">
        <f>CHAR(91)&amp;CHAR(91)&amp;""""&amp;A72&amp;""""&amp;", "&amp;B72&amp;CHAR(93)&amp;", ""AcceptabilityJudgment"", {s: {html: ""&lt;div style=\""width: 50em;\""&gt;&lt;!––  trial_type="&amp;A72&amp;"  item_number="&amp;B72&amp;"  pron="&amp;E56&amp;"  cond="&amp;F72&amp;"  cond_code="&amp;#REF!&amp;"  attested="&amp;K72&amp;"  ––&gt;&lt;p style=\""text-align: center;\""&gt;"&amp;SUBSTITUTE(H72,CHAR(10),"&lt;br \&gt; ")&amp;"&lt;/p&gt;&lt;/div&gt;""}}],"</f>
        <v>#REF!</v>
      </c>
    </row>
    <row r="73" spans="1:12" ht="15.75">
      <c r="B73" t="s">
        <v>164</v>
      </c>
      <c r="G73" s="9" t="s">
        <v>155</v>
      </c>
      <c r="H73" s="9" t="s">
        <v>156</v>
      </c>
      <c r="I73" t="s">
        <v>157</v>
      </c>
      <c r="L73" s="5" t="e">
        <f>CHAR(91)&amp;CHAR(91)&amp;""""&amp;A73&amp;""""&amp;", "&amp;B73&amp;CHAR(93)&amp;", ""AcceptabilityJudgment"", {s: {html: ""&lt;div style=\""width: 50em;\""&gt;&lt;!––  trial_type="&amp;A73&amp;"  item_number="&amp;B73&amp;"  pron="&amp;E73&amp;"  cond="&amp;F73&amp;"  cond_code="&amp;#REF!&amp;"  attested="&amp;K73&amp;"  ––&gt;&lt;p style=\""text-align: center;\""&gt;"&amp;SUBSTITUTE(H73,CHAR(10),"&lt;br \&gt; ")&amp;"&lt;/p&gt;&lt;/div&gt;""}}],"</f>
        <v>#REF!</v>
      </c>
    </row>
    <row r="74" spans="1:12">
      <c r="L74" s="5" t="e">
        <f>CHAR(91)&amp;CHAR(91)&amp;""""&amp;A74&amp;""""&amp;", "&amp;B74&amp;CHAR(93)&amp;", ""AcceptabilityJudgment"", {s: {html: ""&lt;div style=\""width: 50em;\""&gt;&lt;!––  trial_type="&amp;A74&amp;"  item_number="&amp;B74&amp;"  pron="&amp;E74&amp;"  cond="&amp;F74&amp;"  cond_code="&amp;#REF!&amp;"  attested="&amp;K74&amp;"  ––&gt;&lt;p style=\""text-align: center;\""&gt;"&amp;SUBSTITUTE(H74,CHAR(10),"&lt;br \&gt; ")&amp;"&lt;/p&gt;&lt;/div&gt;""}}],"</f>
        <v>#REF!</v>
      </c>
    </row>
    <row r="75" spans="1:12">
      <c r="L75" s="5" t="e">
        <f>CHAR(91)&amp;CHAR(91)&amp;""""&amp;A75&amp;""""&amp;", "&amp;B75&amp;CHAR(93)&amp;", ""AcceptabilityJudgment"", {s: {html: ""&lt;div style=\""width: 50em;\""&gt;&lt;!––  trial_type="&amp;A75&amp;"  item_number="&amp;B75&amp;"  pron="&amp;E75&amp;"  cond="&amp;F75&amp;"  cond_code="&amp;#REF!&amp;"  attested="&amp;K75&amp;"  ––&gt;&lt;p style=\""text-align: center;\""&gt;"&amp;SUBSTITUTE(H75,CHAR(10),"&lt;br \&gt; ")&amp;"&lt;/p&gt;&lt;/div&gt;""}}],"</f>
        <v>#REF!</v>
      </c>
    </row>
    <row r="76" spans="1:12">
      <c r="L76" s="5" t="e">
        <f>CHAR(91)&amp;CHAR(91)&amp;""""&amp;A76&amp;""""&amp;", "&amp;B76&amp;CHAR(93)&amp;", ""AcceptabilityJudgment"", {s: {html: ""&lt;div style=\""width: 50em;\""&gt;&lt;!––  trial_type="&amp;A76&amp;"  item_number="&amp;B76&amp;"  pron="&amp;E76&amp;"  cond="&amp;F76&amp;"  cond_code="&amp;#REF!&amp;"  attested="&amp;K76&amp;"  ––&gt;&lt;p style=\""text-align: center;\""&gt;"&amp;SUBSTITUTE(H76,CHAR(10),"&lt;br \&gt; ")&amp;"&lt;/p&gt;&lt;/div&gt;""}}],"</f>
        <v>#REF!</v>
      </c>
    </row>
    <row r="77" spans="1:12">
      <c r="L77" s="5" t="e">
        <f>CHAR(91)&amp;CHAR(91)&amp;""""&amp;A77&amp;""""&amp;", "&amp;B77&amp;CHAR(93)&amp;", ""AcceptabilityJudgment"", {s: {html: ""&lt;div style=\""width: 50em;\""&gt;&lt;!––  trial_type="&amp;A77&amp;"  item_number="&amp;B77&amp;"  pron="&amp;E77&amp;"  cond="&amp;F77&amp;"  cond_code="&amp;#REF!&amp;"  attested="&amp;K77&amp;"  ––&gt;&lt;p style=\""text-align: center;\""&gt;"&amp;SUBSTITUTE(H77,CHAR(10),"&lt;br \&gt; ")&amp;"&lt;/p&gt;&lt;/div&gt;""}}],"</f>
        <v>#REF!</v>
      </c>
    </row>
    <row r="78" spans="1:12">
      <c r="L78" s="5" t="e">
        <f>CHAR(91)&amp;CHAR(91)&amp;""""&amp;A78&amp;""""&amp;", "&amp;B78&amp;CHAR(93)&amp;", ""AcceptabilityJudgment"", {s: {html: ""&lt;div style=\""width: 50em;\""&gt;&lt;!––  trial_type="&amp;A78&amp;"  item_number="&amp;B78&amp;"  pron="&amp;E78&amp;"  cond="&amp;F78&amp;"  cond_code="&amp;#REF!&amp;"  attested="&amp;K78&amp;"  ––&gt;&lt;p style=\""text-align: center;\""&gt;"&amp;SUBSTITUTE(H78,CHAR(10),"&lt;br \&gt; ")&amp;"&lt;/p&gt;&lt;/div&gt;""}}],"</f>
        <v>#REF!</v>
      </c>
    </row>
    <row r="79" spans="1:12">
      <c r="L79" s="5" t="e">
        <f>CHAR(91)&amp;CHAR(91)&amp;""""&amp;A79&amp;""""&amp;", "&amp;B79&amp;CHAR(93)&amp;", ""AcceptabilityJudgment"", {s: {html: ""&lt;div style=\""width: 50em;\""&gt;&lt;!––  trial_type="&amp;A79&amp;"  item_number="&amp;B79&amp;"  pron="&amp;E79&amp;"  cond="&amp;F79&amp;"  cond_code="&amp;#REF!&amp;"  attested="&amp;K79&amp;"  ––&gt;&lt;p style=\""text-align: center;\""&gt;"&amp;SUBSTITUTE(H79,CHAR(10),"&lt;br \&gt; ")&amp;"&lt;/p&gt;&lt;/div&gt;""}}],"</f>
        <v>#REF!</v>
      </c>
    </row>
    <row r="80" spans="1:12">
      <c r="L80" s="5" t="e">
        <f>CHAR(91)&amp;CHAR(91)&amp;""""&amp;A80&amp;""""&amp;", "&amp;B80&amp;CHAR(93)&amp;", ""AcceptabilityJudgment"", {s: {html: ""&lt;div style=\""width: 50em;\""&gt;&lt;!––  trial_type="&amp;A80&amp;"  item_number="&amp;B80&amp;"  pron="&amp;E80&amp;"  cond="&amp;F80&amp;"  cond_code="&amp;#REF!&amp;"  attested="&amp;K80&amp;"  ––&gt;&lt;p style=\""text-align: center;\""&gt;"&amp;SUBSTITUTE(H80,CHAR(10),"&lt;br \&gt; ")&amp;"&lt;/p&gt;&lt;/div&gt;""}}],"</f>
        <v>#REF!</v>
      </c>
    </row>
    <row r="81" spans="12:12">
      <c r="L81" s="5" t="e">
        <f>CHAR(91)&amp;CHAR(91)&amp;""""&amp;A81&amp;""""&amp;", "&amp;B81&amp;CHAR(93)&amp;", ""AcceptabilityJudgment"", {s: {html: ""&lt;div style=\""width: 50em;\""&gt;&lt;!––  trial_type="&amp;A81&amp;"  item_number="&amp;B81&amp;"  pron="&amp;E81&amp;"  cond="&amp;F81&amp;"  cond_code="&amp;#REF!&amp;"  attested="&amp;K81&amp;"  ––&gt;&lt;p style=\""text-align: center;\""&gt;"&amp;SUBSTITUTE(H81,CHAR(10),"&lt;br \&gt; ")&amp;"&lt;/p&gt;&lt;/div&gt;""}}],"</f>
        <v>#REF!</v>
      </c>
    </row>
    <row r="82" spans="12:12">
      <c r="L82" s="5" t="e">
        <f>CHAR(91)&amp;CHAR(91)&amp;""""&amp;A82&amp;""""&amp;", "&amp;B82&amp;CHAR(93)&amp;", ""AcceptabilityJudgment"", {s: {html: ""&lt;div style=\""width: 50em;\""&gt;&lt;!––  trial_type="&amp;A82&amp;"  item_number="&amp;B82&amp;"  pron="&amp;E82&amp;"  cond="&amp;F82&amp;"  cond_code="&amp;#REF!&amp;"  attested="&amp;K82&amp;"  ––&gt;&lt;p style=\""text-align: center;\""&gt;"&amp;SUBSTITUTE(H82,CHAR(10),"&lt;br \&gt; ")&amp;"&lt;/p&gt;&lt;/div&gt;""}}],"</f>
        <v>#REF!</v>
      </c>
    </row>
    <row r="83" spans="12:12">
      <c r="L83" s="5" t="e">
        <f>CHAR(91)&amp;CHAR(91)&amp;""""&amp;A83&amp;""""&amp;", "&amp;B83&amp;CHAR(93)&amp;", ""AcceptabilityJudgment"", {s: {html: ""&lt;div style=\""width: 50em;\""&gt;&lt;!––  trial_type="&amp;A83&amp;"  item_number="&amp;B83&amp;"  pron="&amp;E83&amp;"  cond="&amp;F83&amp;"  cond_code="&amp;#REF!&amp;"  attested="&amp;K83&amp;"  ––&gt;&lt;p style=\""text-align: center;\""&gt;"&amp;SUBSTITUTE(H83,CHAR(10),"&lt;br \&gt; ")&amp;"&lt;/p&gt;&lt;/div&gt;""}}],"</f>
        <v>#REF!</v>
      </c>
    </row>
    <row r="84" spans="12:12">
      <c r="L84" s="5" t="e">
        <f>CHAR(91)&amp;CHAR(91)&amp;""""&amp;A84&amp;""""&amp;", "&amp;B84&amp;CHAR(93)&amp;", ""AcceptabilityJudgment"", {s: {html: ""&lt;div style=\""width: 50em;\""&gt;&lt;!––  trial_type="&amp;A84&amp;"  item_number="&amp;B84&amp;"  pron="&amp;E84&amp;"  cond="&amp;F84&amp;"  cond_code="&amp;#REF!&amp;"  attested="&amp;K84&amp;"  ––&gt;&lt;p style=\""text-align: center;\""&gt;"&amp;SUBSTITUTE(H84,CHAR(10),"&lt;br \&gt; ")&amp;"&lt;/p&gt;&lt;/div&gt;""}}],"</f>
        <v>#REF!</v>
      </c>
    </row>
    <row r="85" spans="12:12">
      <c r="L85" s="5" t="e">
        <f>CHAR(91)&amp;CHAR(91)&amp;""""&amp;A85&amp;""""&amp;", "&amp;B85&amp;CHAR(93)&amp;", ""AcceptabilityJudgment"", {s: {html: ""&lt;div style=\""width: 50em;\""&gt;&lt;!––  trial_type="&amp;A85&amp;"  item_number="&amp;B85&amp;"  pron="&amp;E85&amp;"  cond="&amp;F85&amp;"  cond_code="&amp;#REF!&amp;"  attested="&amp;K85&amp;"  ––&gt;&lt;p style=\""text-align: center;\""&gt;"&amp;SUBSTITUTE(H85,CHAR(10),"&lt;br \&gt; ")&amp;"&lt;/p&gt;&lt;/div&gt;""}}],"</f>
        <v>#REF!</v>
      </c>
    </row>
    <row r="86" spans="12:12">
      <c r="L86" s="5" t="e">
        <f>CHAR(91)&amp;CHAR(91)&amp;""""&amp;A86&amp;""""&amp;", "&amp;B86&amp;CHAR(93)&amp;", ""AcceptabilityJudgment"", {s: {html: ""&lt;div style=\""width: 50em;\""&gt;&lt;!––  trial_type="&amp;A86&amp;"  item_number="&amp;B86&amp;"  pron="&amp;E86&amp;"  cond="&amp;F86&amp;"  cond_code="&amp;#REF!&amp;"  attested="&amp;K86&amp;"  ––&gt;&lt;p style=\""text-align: center;\""&gt;"&amp;SUBSTITUTE(H86,CHAR(10),"&lt;br \&gt; ")&amp;"&lt;/p&gt;&lt;/div&gt;""}}],"</f>
        <v>#REF!</v>
      </c>
    </row>
    <row r="87" spans="12:12">
      <c r="L87" s="5" t="e">
        <f>CHAR(91)&amp;CHAR(91)&amp;""""&amp;A87&amp;""""&amp;", "&amp;B87&amp;CHAR(93)&amp;", ""AcceptabilityJudgment"", {s: {html: ""&lt;div style=\""width: 50em;\""&gt;&lt;!––  trial_type="&amp;A87&amp;"  item_number="&amp;B87&amp;"  pron="&amp;E87&amp;"  cond="&amp;F87&amp;"  cond_code="&amp;#REF!&amp;"  attested="&amp;K87&amp;"  ––&gt;&lt;p style=\""text-align: center;\""&gt;"&amp;SUBSTITUTE(H87,CHAR(10),"&lt;br \&gt; ")&amp;"&lt;/p&gt;&lt;/div&gt;""}}],"</f>
        <v>#REF!</v>
      </c>
    </row>
    <row r="88" spans="12:12">
      <c r="L88" s="5" t="e">
        <f>CHAR(91)&amp;CHAR(91)&amp;""""&amp;A88&amp;""""&amp;", "&amp;B88&amp;CHAR(93)&amp;", ""AcceptabilityJudgment"", {s: {html: ""&lt;div style=\""width: 50em;\""&gt;&lt;!––  trial_type="&amp;A88&amp;"  item_number="&amp;B88&amp;"  pron="&amp;E88&amp;"  cond="&amp;F88&amp;"  cond_code="&amp;#REF!&amp;"  attested="&amp;K88&amp;"  ––&gt;&lt;p style=\""text-align: center;\""&gt;"&amp;SUBSTITUTE(H88,CHAR(10),"&lt;br \&gt; ")&amp;"&lt;/p&gt;&lt;/div&gt;""}}],"</f>
        <v>#REF!</v>
      </c>
    </row>
    <row r="89" spans="12:12">
      <c r="L89" s="5" t="e">
        <f>CHAR(91)&amp;CHAR(91)&amp;""""&amp;A89&amp;""""&amp;", "&amp;B89&amp;CHAR(93)&amp;", ""AcceptabilityJudgment"", {s: {html: ""&lt;div style=\""width: 50em;\""&gt;&lt;!––  trial_type="&amp;A89&amp;"  item_number="&amp;B89&amp;"  pron="&amp;E89&amp;"  cond="&amp;F89&amp;"  cond_code="&amp;#REF!&amp;"  attested="&amp;K89&amp;"  ––&gt;&lt;p style=\""text-align: center;\""&gt;"&amp;SUBSTITUTE(H89,CHAR(10),"&lt;br \&gt; ")&amp;"&lt;/p&gt;&lt;/div&gt;""}}],"</f>
        <v>#REF!</v>
      </c>
    </row>
    <row r="90" spans="12:12">
      <c r="L90" s="5" t="e">
        <f>CHAR(91)&amp;CHAR(91)&amp;""""&amp;A90&amp;""""&amp;", "&amp;B90&amp;CHAR(93)&amp;", ""AcceptabilityJudgment"", {s: {html: ""&lt;div style=\""width: 50em;\""&gt;&lt;!––  trial_type="&amp;A90&amp;"  item_number="&amp;B90&amp;"  pron="&amp;E58&amp;"  cond="&amp;F90&amp;"  cond_code="&amp;#REF!&amp;"  attested="&amp;K90&amp;"  ––&gt;&lt;p style=\""text-align: center;\""&gt;"&amp;SUBSTITUTE(H90,CHAR(10),"&lt;br \&gt; ")&amp;"&lt;/p&gt;&lt;/div&gt;""}}],"</f>
        <v>#REF!</v>
      </c>
    </row>
    <row r="91" spans="12:12">
      <c r="L91" s="5" t="e">
        <f>CHAR(91)&amp;CHAR(91)&amp;""""&amp;A91&amp;""""&amp;", "&amp;B91&amp;CHAR(93)&amp;", ""AcceptabilityJudgment"", {s: {html: ""&lt;div style=\""width: 50em;\""&gt;&lt;!––  trial_type="&amp;A91&amp;"  item_number="&amp;B91&amp;"  pron="&amp;E59&amp;"  cond="&amp;F91&amp;"  cond_code="&amp;#REF!&amp;"  attested="&amp;K91&amp;"  ––&gt;&lt;p style=\""text-align: center;\""&gt;"&amp;SUBSTITUTE(H91,CHAR(10),"&lt;br \&gt; ")&amp;"&lt;/p&gt;&lt;/div&gt;""}}],"</f>
        <v>#REF!</v>
      </c>
    </row>
    <row r="92" spans="12:12">
      <c r="L92" s="5" t="e">
        <f>CHAR(91)&amp;CHAR(91)&amp;""""&amp;A92&amp;""""&amp;", "&amp;B92&amp;CHAR(93)&amp;", ""AcceptabilityJudgment"", {s: {html: ""&lt;div style=\""width: 50em;\""&gt;&lt;!––  trial_type="&amp;A92&amp;"  item_number="&amp;B92&amp;"  pron="&amp;E60&amp;"  cond="&amp;F92&amp;"  cond_code="&amp;#REF!&amp;"  attested="&amp;K92&amp;"  ––&gt;&lt;p style=\""text-align: center;\""&gt;"&amp;SUBSTITUTE(H92,CHAR(10),"&lt;br \&gt; ")&amp;"&lt;/p&gt;&lt;/div&gt;""}}],"</f>
        <v>#REF!</v>
      </c>
    </row>
    <row r="93" spans="12:12">
      <c r="L93" s="5" t="e">
        <f>CHAR(91)&amp;CHAR(91)&amp;""""&amp;A93&amp;""""&amp;", "&amp;B93&amp;CHAR(93)&amp;", ""AcceptabilityJudgment"", {s: {html: ""&lt;div style=\""width: 50em;\""&gt;&lt;!––  trial_type="&amp;A93&amp;"  item_number="&amp;B93&amp;"  pron="&amp;E61&amp;"  cond="&amp;F93&amp;"  cond_code="&amp;#REF!&amp;"  attested="&amp;K93&amp;"  ––&gt;&lt;p style=\""text-align: center;\""&gt;"&amp;SUBSTITUTE(H93,CHAR(10),"&lt;br \&gt; ")&amp;"&lt;/p&gt;&lt;/div&gt;""}}],"</f>
        <v>#REF!</v>
      </c>
    </row>
    <row r="94" spans="12:12">
      <c r="L94" s="5" t="e">
        <f>CHAR(91)&amp;CHAR(91)&amp;""""&amp;A94&amp;""""&amp;", "&amp;B94&amp;CHAR(93)&amp;", ""AcceptabilityJudgment"", {s: {html: ""&lt;div style=\""width: 50em;\""&gt;&lt;!––  trial_type="&amp;A94&amp;"  item_number="&amp;B94&amp;"  pron="&amp;E62&amp;"  cond="&amp;F94&amp;"  cond_code="&amp;#REF!&amp;"  attested="&amp;K94&amp;"  ––&gt;&lt;p style=\""text-align: center;\""&gt;"&amp;SUBSTITUTE(H94,CHAR(10),"&lt;br \&gt; ")&amp;"&lt;/p&gt;&lt;/div&gt;""}}],"</f>
        <v>#REF!</v>
      </c>
    </row>
    <row r="95" spans="12:12">
      <c r="L95" s="5" t="e">
        <f>CHAR(91)&amp;CHAR(91)&amp;""""&amp;A95&amp;""""&amp;", "&amp;B95&amp;CHAR(93)&amp;", ""AcceptabilityJudgment"", {s: {html: ""&lt;div style=\""width: 50em;\""&gt;&lt;!––  trial_type="&amp;A95&amp;"  item_number="&amp;B95&amp;"  pron="&amp;E63&amp;"  cond="&amp;F95&amp;"  cond_code="&amp;#REF!&amp;"  attested="&amp;K95&amp;"  ––&gt;&lt;p style=\""text-align: center;\""&gt;"&amp;SUBSTITUTE(H95,CHAR(10),"&lt;br \&gt; ")&amp;"&lt;/p&gt;&lt;/div&gt;""}}],"</f>
        <v>#REF!</v>
      </c>
    </row>
    <row r="96" spans="12:12">
      <c r="L96" s="5" t="e">
        <f>CHAR(91)&amp;CHAR(91)&amp;""""&amp;A96&amp;""""&amp;", "&amp;B96&amp;CHAR(93)&amp;", ""AcceptabilityJudgment"", {s: {html: ""&lt;div style=\""width: 50em;\""&gt;&lt;!––  trial_type="&amp;A96&amp;"  item_number="&amp;B96&amp;"  pron="&amp;E96&amp;"  cond="&amp;F96&amp;"  cond_code="&amp;#REF!&amp;"  attested="&amp;K96&amp;"  ––&gt;&lt;p style=\""text-align: center;\""&gt;"&amp;SUBSTITUTE(H96,CHAR(10),"&lt;br \&gt; ")&amp;"&lt;/p&gt;&lt;/div&gt;""}}],"</f>
        <v>#REF!</v>
      </c>
    </row>
    <row r="97" spans="12:12">
      <c r="L97" s="5" t="e">
        <f>CHAR(91)&amp;CHAR(91)&amp;""""&amp;A97&amp;""""&amp;", "&amp;B97&amp;CHAR(93)&amp;", ""AcceptabilityJudgment"", {s: {html: ""&lt;div style=\""width: 50em;\""&gt;&lt;!––  trial_type="&amp;A97&amp;"  item_number="&amp;B97&amp;"  pron="&amp;E97&amp;"  cond="&amp;F97&amp;"  cond_code="&amp;#REF!&amp;"  attested="&amp;K97&amp;"  ––&gt;&lt;p style=\""text-align: center;\""&gt;"&amp;SUBSTITUTE(H97,CHAR(10),"&lt;br \&gt; ")&amp;"&lt;/p&gt;&lt;/div&gt;""}}],"</f>
        <v>#REF!</v>
      </c>
    </row>
    <row r="98" spans="12:12">
      <c r="L98" s="5" t="e">
        <f>CHAR(91)&amp;CHAR(91)&amp;""""&amp;A98&amp;""""&amp;", "&amp;B98&amp;CHAR(93)&amp;", ""AcceptabilityJudgment"", {s: {html: ""&lt;div style=\""width: 50em;\""&gt;&lt;!––  trial_type="&amp;A98&amp;"  item_number="&amp;B98&amp;"  pron="&amp;E66&amp;"  cond="&amp;F98&amp;"  cond_code="&amp;#REF!&amp;"  attested="&amp;K98&amp;"  ––&gt;&lt;p style=\""text-align: center;\""&gt;"&amp;SUBSTITUTE(H98,CHAR(10),"&lt;br \&gt; ")&amp;"&lt;/p&gt;&lt;/div&gt;""}}],"</f>
        <v>#REF!</v>
      </c>
    </row>
    <row r="99" spans="12:12">
      <c r="L99" s="5" t="e">
        <f>CHAR(91)&amp;CHAR(91)&amp;""""&amp;A99&amp;""""&amp;", "&amp;B99&amp;CHAR(93)&amp;", ""AcceptabilityJudgment"", {s: {html: ""&lt;div style=\""width: 50em;\""&gt;&lt;!––  trial_type="&amp;A99&amp;"  item_number="&amp;B99&amp;"  pron="&amp;E67&amp;"  cond="&amp;F99&amp;"  cond_code="&amp;#REF!&amp;"  attested="&amp;K99&amp;"  ––&gt;&lt;p style=\""text-align: center;\""&gt;"&amp;SUBSTITUTE(H99,CHAR(10),"&lt;br \&gt; ")&amp;"&lt;/p&gt;&lt;/div&gt;""}}],"</f>
        <v>#REF!</v>
      </c>
    </row>
    <row r="100" spans="12:12">
      <c r="L100" s="5" t="e">
        <f>CHAR(91)&amp;CHAR(91)&amp;""""&amp;A100&amp;""""&amp;", "&amp;B100&amp;CHAR(93)&amp;", ""AcceptabilityJudgment"", {s: {html: ""&lt;div style=\""width: 50em;\""&gt;&lt;!––  trial_type="&amp;A100&amp;"  item_number="&amp;B100&amp;"  pron="&amp;E68&amp;"  cond="&amp;F100&amp;"  cond_code="&amp;#REF!&amp;"  attested="&amp;K100&amp;"  ––&gt;&lt;p style=\""text-align: center;\""&gt;"&amp;SUBSTITUTE(H100,CHAR(10),"&lt;br \&gt; ")&amp;"&lt;/p&gt;&lt;/div&gt;""}}],"</f>
        <v>#REF!</v>
      </c>
    </row>
    <row r="101" spans="12:12">
      <c r="L101" s="5" t="e">
        <f>CHAR(91)&amp;CHAR(91)&amp;""""&amp;A101&amp;""""&amp;", "&amp;B101&amp;CHAR(93)&amp;", ""AcceptabilityJudgment"", {s: {html: ""&lt;div style=\""width: 50em;\""&gt;&lt;!––  trial_type="&amp;A101&amp;"  item_number="&amp;B101&amp;"  pron="&amp;E69&amp;"  cond="&amp;F101&amp;"  cond_code="&amp;#REF!&amp;"  attested="&amp;K101&amp;"  ––&gt;&lt;p style=\""text-align: center;\""&gt;"&amp;SUBSTITUTE(H101,CHAR(10),"&lt;br \&gt; ")&amp;"&lt;/p&gt;&lt;/div&gt;""}}],"</f>
        <v>#REF!</v>
      </c>
    </row>
    <row r="102" spans="12:12">
      <c r="L102" s="5" t="e">
        <f>CHAR(91)&amp;CHAR(91)&amp;""""&amp;A102&amp;""""&amp;", "&amp;B102&amp;CHAR(93)&amp;", ""AcceptabilityJudgment"", {s: {html: ""&lt;div style=\""width: 50em;\""&gt;&lt;!––  trial_type="&amp;A102&amp;"  item_number="&amp;B102&amp;"  pron="&amp;E70&amp;"  cond="&amp;F102&amp;"  cond_code="&amp;#REF!&amp;"  attested="&amp;K102&amp;"  ––&gt;&lt;p style=\""text-align: center;\""&gt;"&amp;SUBSTITUTE(H102,CHAR(10),"&lt;br \&gt; ")&amp;"&lt;/p&gt;&lt;/div&gt;""}}],"</f>
        <v>#REF!</v>
      </c>
    </row>
    <row r="103" spans="12:12">
      <c r="L103" s="5" t="e">
        <f>CHAR(91)&amp;CHAR(91)&amp;""""&amp;A103&amp;""""&amp;", "&amp;B103&amp;CHAR(93)&amp;", ""AcceptabilityJudgment"", {s: {html: ""&lt;div style=\""width: 50em;\""&gt;&lt;!––  trial_type="&amp;A103&amp;"  item_number="&amp;B103&amp;"  pron="&amp;E71&amp;"  cond="&amp;F103&amp;"  cond_code="&amp;#REF!&amp;"  attested="&amp;K103&amp;"  ––&gt;&lt;p style=\""text-align: center;\""&gt;"&amp;SUBSTITUTE(H103,CHAR(10),"&lt;br \&gt; ")&amp;"&lt;/p&gt;&lt;/div&gt;""}}],"</f>
        <v>#REF!</v>
      </c>
    </row>
    <row r="104" spans="12:12">
      <c r="L104" s="5" t="e">
        <f>CHAR(91)&amp;CHAR(91)&amp;""""&amp;A104&amp;""""&amp;", "&amp;B104&amp;CHAR(93)&amp;", ""AcceptabilityJudgment"", {s: {html: ""&lt;div style=\""width: 50em;\""&gt;&lt;!––  trial_type="&amp;A104&amp;"  item_number="&amp;B104&amp;"  pron="&amp;E104&amp;"  cond="&amp;F104&amp;"  cond_code="&amp;#REF!&amp;"  attested="&amp;K104&amp;"  ––&gt;&lt;p style=\""text-align: center;\""&gt;"&amp;SUBSTITUTE(H104,CHAR(10),"&lt;br \&gt; ")&amp;"&lt;/p&gt;&lt;/div&gt;""}}],"</f>
        <v>#REF!</v>
      </c>
    </row>
    <row r="105" spans="12:12">
      <c r="L105" s="5" t="e">
        <f>CHAR(91)&amp;CHAR(91)&amp;""""&amp;A105&amp;""""&amp;", "&amp;B105&amp;CHAR(93)&amp;", ""AcceptabilityJudgment"", {s: {html: ""&lt;div style=\""width: 50em;\""&gt;&lt;!––  trial_type="&amp;A105&amp;"  item_number="&amp;B105&amp;"  pron="&amp;E105&amp;"  cond="&amp;F105&amp;"  cond_code="&amp;#REF!&amp;"  attested="&amp;K105&amp;"  ––&gt;&lt;p style=\""text-align: center;\""&gt;"&amp;SUBSTITUTE(H105,CHAR(10),"&lt;br \&gt; ")&amp;"&lt;/p&gt;&lt;/div&gt;""}}],"</f>
        <v>#REF!</v>
      </c>
    </row>
    <row r="106" spans="12:12">
      <c r="L106" s="5" t="e">
        <f>CHAR(91)&amp;CHAR(91)&amp;""""&amp;A106&amp;""""&amp;", "&amp;B106&amp;CHAR(93)&amp;", ""AcceptabilityJudgment"", {s: {html: ""&lt;div style=\""width: 50em;\""&gt;&lt;!––  trial_type="&amp;A106&amp;"  item_number="&amp;B106&amp;"  pron="&amp;E106&amp;"  cond="&amp;F106&amp;"  cond_code="&amp;#REF!&amp;"  attested="&amp;K106&amp;"  ––&gt;&lt;p style=\""text-align: center;\""&gt;"&amp;SUBSTITUTE(H106,CHAR(10),"&lt;br \&gt; ")&amp;"&lt;/p&gt;&lt;/div&gt;""}}],"</f>
        <v>#REF!</v>
      </c>
    </row>
    <row r="107" spans="12:12">
      <c r="L107" s="5" t="e">
        <f>CHAR(91)&amp;CHAR(91)&amp;""""&amp;A107&amp;""""&amp;", "&amp;B107&amp;CHAR(93)&amp;", ""AcceptabilityJudgment"", {s: {html: ""&lt;div style=\""width: 50em;\""&gt;&lt;!––  trial_type="&amp;A107&amp;"  item_number="&amp;B107&amp;"  pron="&amp;E107&amp;"  cond="&amp;F107&amp;"  cond_code="&amp;#REF!&amp;"  attested="&amp;K107&amp;"  ––&gt;&lt;p style=\""text-align: center;\""&gt;"&amp;SUBSTITUTE(H107,CHAR(10),"&lt;br \&gt; ")&amp;"&lt;/p&gt;&lt;/div&gt;""}}],"</f>
        <v>#REF!</v>
      </c>
    </row>
    <row r="108" spans="12:12">
      <c r="L108" s="5" t="e">
        <f>CHAR(91)&amp;CHAR(91)&amp;""""&amp;A108&amp;""""&amp;", "&amp;B108&amp;CHAR(93)&amp;", ""AcceptabilityJudgment"", {s: {html: ""&lt;div style=\""width: 50em;\""&gt;&lt;!––  trial_type="&amp;A108&amp;"  item_number="&amp;B108&amp;"  pron="&amp;E108&amp;"  cond="&amp;F108&amp;"  cond_code="&amp;#REF!&amp;"  attested="&amp;K108&amp;"  ––&gt;&lt;p style=\""text-align: center;\""&gt;"&amp;SUBSTITUTE(H108,CHAR(10),"&lt;br \&gt; ")&amp;"&lt;/p&gt;&lt;/div&gt;""}}],"</f>
        <v>#REF!</v>
      </c>
    </row>
    <row r="109" spans="12:12">
      <c r="L109" s="5" t="e">
        <f>CHAR(91)&amp;CHAR(91)&amp;""""&amp;A109&amp;""""&amp;", "&amp;B109&amp;CHAR(93)&amp;", ""AcceptabilityJudgment"", {s: {html: ""&lt;div style=\""width: 50em;\""&gt;&lt;!––  trial_type="&amp;A109&amp;"  item_number="&amp;B109&amp;"  pron="&amp;E109&amp;"  cond="&amp;F109&amp;"  cond_code="&amp;#REF!&amp;"  attested="&amp;K109&amp;"  ––&gt;&lt;p style=\""text-align: center;\""&gt;"&amp;SUBSTITUTE(H109,CHAR(10),"&lt;br \&gt; ")&amp;"&lt;/p&gt;&lt;/div&gt;""}}],"</f>
        <v>#REF!</v>
      </c>
    </row>
    <row r="110" spans="12:12">
      <c r="L110" s="5" t="e">
        <f>CHAR(91)&amp;CHAR(91)&amp;""""&amp;A110&amp;""""&amp;", "&amp;B110&amp;CHAR(93)&amp;", ""AcceptabilityJudgment"", {s: {html: ""&lt;div style=\""width: 50em;\""&gt;&lt;!––  trial_type="&amp;A110&amp;"  item_number="&amp;B110&amp;"  pron="&amp;E110&amp;"  cond="&amp;F110&amp;"  cond_code="&amp;#REF!&amp;"  attested="&amp;K110&amp;"  ––&gt;&lt;p style=\""text-align: center;\""&gt;"&amp;SUBSTITUTE(H110,CHAR(10),"&lt;br \&gt; ")&amp;"&lt;/p&gt;&lt;/div&gt;""}}],"</f>
        <v>#REF!</v>
      </c>
    </row>
    <row r="111" spans="12:12">
      <c r="L111" s="5" t="e">
        <f>CHAR(91)&amp;CHAR(91)&amp;""""&amp;A111&amp;""""&amp;", "&amp;B111&amp;CHAR(93)&amp;", ""AcceptabilityJudgment"", {s: {html: ""&lt;div style=\""width: 50em;\""&gt;&lt;!––  trial_type="&amp;A111&amp;"  item_number="&amp;B111&amp;"  pron="&amp;E111&amp;"  cond="&amp;F111&amp;"  cond_code="&amp;#REF!&amp;"  attested="&amp;K111&amp;"  ––&gt;&lt;p style=\""text-align: center;\""&gt;"&amp;SUBSTITUTE(H111,CHAR(10),"&lt;br \&gt; ")&amp;"&lt;/p&gt;&lt;/div&gt;""}}],"</f>
        <v>#REF!</v>
      </c>
    </row>
    <row r="112" spans="12:12">
      <c r="L112" s="5" t="e">
        <f>CHAR(91)&amp;CHAR(91)&amp;""""&amp;A112&amp;""""&amp;", "&amp;B112&amp;CHAR(93)&amp;", ""AcceptabilityJudgment"", {s: {html: ""&lt;div style=\""width: 50em;\""&gt;&lt;!––  trial_type="&amp;A112&amp;"  item_number="&amp;B112&amp;"  pron="&amp;E112&amp;"  cond="&amp;F112&amp;"  cond_code="&amp;#REF!&amp;"  attested="&amp;K112&amp;"  ––&gt;&lt;p style=\""text-align: center;\""&gt;"&amp;SUBSTITUTE(H112,CHAR(10),"&lt;br \&gt; ")&amp;"&lt;/p&gt;&lt;/div&gt;""}}],"</f>
        <v>#REF!</v>
      </c>
    </row>
    <row r="113" spans="12:12">
      <c r="L113" s="5" t="e">
        <f>CHAR(91)&amp;CHAR(91)&amp;""""&amp;A113&amp;""""&amp;", "&amp;B113&amp;CHAR(93)&amp;", ""AcceptabilityJudgment"", {s: {html: ""&lt;div style=\""width: 50em;\""&gt;&lt;!––  trial_type="&amp;A113&amp;"  item_number="&amp;B113&amp;"  pron="&amp;E113&amp;"  cond="&amp;F113&amp;"  cond_code="&amp;#REF!&amp;"  attested="&amp;K113&amp;"  ––&gt;&lt;p style=\""text-align: center;\""&gt;"&amp;SUBSTITUTE(H113,CHAR(10),"&lt;br \&gt; ")&amp;"&lt;/p&gt;&lt;/div&gt;""}}],"</f>
        <v>#REF!</v>
      </c>
    </row>
    <row r="114" spans="12:12">
      <c r="L114" s="5" t="e">
        <f>CHAR(91)&amp;CHAR(91)&amp;""""&amp;A114&amp;""""&amp;", "&amp;B114&amp;CHAR(93)&amp;", ""AcceptabilityJudgment"", {s: {html: ""&lt;div style=\""width: 50em;\""&gt;&lt;!––  trial_type="&amp;A114&amp;"  item_number="&amp;B114&amp;"  pron="&amp;E114&amp;"  cond="&amp;F114&amp;"  cond_code="&amp;#REF!&amp;"  attested="&amp;K114&amp;"  ––&gt;&lt;p style=\""text-align: center;\""&gt;"&amp;SUBSTITUTE(H114,CHAR(10),"&lt;br \&gt; ")&amp;"&lt;/p&gt;&lt;/div&gt;""}}],"</f>
        <v>#REF!</v>
      </c>
    </row>
    <row r="115" spans="12:12">
      <c r="L115" s="5" t="e">
        <f>CHAR(91)&amp;CHAR(91)&amp;""""&amp;A115&amp;""""&amp;", "&amp;B115&amp;CHAR(93)&amp;", ""AcceptabilityJudgment"", {s: {html: ""&lt;div style=\""width: 50em;\""&gt;&lt;!––  trial_type="&amp;A115&amp;"  item_number="&amp;B115&amp;"  pron="&amp;E115&amp;"  cond="&amp;F115&amp;"  cond_code="&amp;#REF!&amp;"  attested="&amp;K115&amp;"  ––&gt;&lt;p style=\""text-align: center;\""&gt;"&amp;SUBSTITUTE(H115,CHAR(10),"&lt;br \&gt; ")&amp;"&lt;/p&gt;&lt;/div&gt;""}}],"</f>
        <v>#REF!</v>
      </c>
    </row>
    <row r="116" spans="12:12">
      <c r="L116" s="5" t="e">
        <f>CHAR(91)&amp;CHAR(91)&amp;""""&amp;A116&amp;""""&amp;", "&amp;B116&amp;CHAR(93)&amp;", ""AcceptabilityJudgment"", {s: {html: ""&lt;div style=\""width: 50em;\""&gt;&lt;!––  trial_type="&amp;A116&amp;"  item_number="&amp;B116&amp;"  pron="&amp;E116&amp;"  cond="&amp;F116&amp;"  cond_code="&amp;#REF!&amp;"  attested="&amp;K116&amp;"  ––&gt;&lt;p style=\""text-align: center;\""&gt;"&amp;SUBSTITUTE(H116,CHAR(10),"&lt;br \&gt; ")&amp;"&lt;/p&gt;&lt;/div&gt;""}}],"</f>
        <v>#REF!</v>
      </c>
    </row>
    <row r="117" spans="12:12">
      <c r="L117" s="5" t="e">
        <f>CHAR(91)&amp;CHAR(91)&amp;""""&amp;A117&amp;""""&amp;", "&amp;B117&amp;CHAR(93)&amp;", ""AcceptabilityJudgment"", {s: {html: ""&lt;div style=\""width: 50em;\""&gt;&lt;!––  trial_type="&amp;A117&amp;"  item_number="&amp;B117&amp;"  pron="&amp;E117&amp;"  cond="&amp;F117&amp;"  cond_code="&amp;#REF!&amp;"  attested="&amp;K117&amp;"  ––&gt;&lt;p style=\""text-align: center;\""&gt;"&amp;SUBSTITUTE(H117,CHAR(10),"&lt;br \&gt; ")&amp;"&lt;/p&gt;&lt;/div&gt;""}}],"</f>
        <v>#REF!</v>
      </c>
    </row>
    <row r="118" spans="12:12">
      <c r="L118" s="5" t="e">
        <f>CHAR(91)&amp;CHAR(91)&amp;""""&amp;A118&amp;""""&amp;", "&amp;B118&amp;CHAR(93)&amp;", ""AcceptabilityJudgment"", {s: {html: ""&lt;div style=\""width: 50em;\""&gt;&lt;!––  trial_type="&amp;A118&amp;"  item_number="&amp;B118&amp;"  pron="&amp;E118&amp;"  cond="&amp;F118&amp;"  cond_code="&amp;#REF!&amp;"  attested="&amp;K118&amp;"  ––&gt;&lt;p style=\""text-align: center;\""&gt;"&amp;SUBSTITUTE(H118,CHAR(10),"&lt;br \&gt; ")&amp;"&lt;/p&gt;&lt;/div&gt;""}}],"</f>
        <v>#REF!</v>
      </c>
    </row>
    <row r="119" spans="12:12">
      <c r="L119" s="5" t="e">
        <f>CHAR(91)&amp;CHAR(91)&amp;""""&amp;A119&amp;""""&amp;", "&amp;B119&amp;CHAR(93)&amp;", ""AcceptabilityJudgment"", {s: {html: ""&lt;div style=\""width: 50em;\""&gt;&lt;!––  trial_type="&amp;A119&amp;"  item_number="&amp;B119&amp;"  pron="&amp;E119&amp;"  cond="&amp;F119&amp;"  cond_code="&amp;#REF!&amp;"  attested="&amp;K119&amp;"  ––&gt;&lt;p style=\""text-align: center;\""&gt;"&amp;SUBSTITUTE(H119,CHAR(10),"&lt;br \&gt; ")&amp;"&lt;/p&gt;&lt;/div&gt;""}}],"</f>
        <v>#REF!</v>
      </c>
    </row>
    <row r="120" spans="12:12">
      <c r="L120" s="5" t="e">
        <f>CHAR(91)&amp;CHAR(91)&amp;""""&amp;A120&amp;""""&amp;", "&amp;B120&amp;CHAR(93)&amp;", ""AcceptabilityJudgment"", {s: {html: ""&lt;div style=\""width: 50em;\""&gt;&lt;!––  trial_type="&amp;A120&amp;"  item_number="&amp;B120&amp;"  pron="&amp;E120&amp;"  cond="&amp;F120&amp;"  cond_code="&amp;#REF!&amp;"  attested="&amp;K120&amp;"  ––&gt;&lt;p style=\""text-align: center;\""&gt;"&amp;SUBSTITUTE(H120,CHAR(10),"&lt;br \&gt; ")&amp;"&lt;/p&gt;&lt;/div&gt;""}}],"</f>
        <v>#REF!</v>
      </c>
    </row>
    <row r="121" spans="12:12">
      <c r="L121" s="5" t="e">
        <f>CHAR(91)&amp;CHAR(91)&amp;""""&amp;A121&amp;""""&amp;", "&amp;B121&amp;CHAR(93)&amp;", ""AcceptabilityJudgment"", {s: {html: ""&lt;div style=\""width: 50em;\""&gt;&lt;!––  trial_type="&amp;A121&amp;"  item_number="&amp;B121&amp;"  pron="&amp;E121&amp;"  cond="&amp;F121&amp;"  cond_code="&amp;#REF!&amp;"  attested="&amp;K121&amp;"  ––&gt;&lt;p style=\""text-align: center;\""&gt;"&amp;SUBSTITUTE(H121,CHAR(10),"&lt;br \&gt; ")&amp;"&lt;/p&gt;&lt;/div&gt;""}}],"</f>
        <v>#REF!</v>
      </c>
    </row>
    <row r="122" spans="12:12">
      <c r="L122" s="5" t="e">
        <f>CHAR(91)&amp;CHAR(91)&amp;""""&amp;A122&amp;""""&amp;", "&amp;B122&amp;CHAR(93)&amp;", ""AcceptabilityJudgment"", {s: {html: ""&lt;div style=\""width: 50em;\""&gt;&lt;!––  trial_type="&amp;A122&amp;"  item_number="&amp;B122&amp;"  pron="&amp;E122&amp;"  cond="&amp;F122&amp;"  cond_code="&amp;#REF!&amp;"  attested="&amp;K122&amp;"  ––&gt;&lt;p style=\""text-align: center;\""&gt;"&amp;SUBSTITUTE(H122,CHAR(10),"&lt;br \&gt; ")&amp;"&lt;/p&gt;&lt;/div&gt;""}}],"</f>
        <v>#REF!</v>
      </c>
    </row>
    <row r="123" spans="12:12">
      <c r="L123" s="5" t="e">
        <f>CHAR(91)&amp;CHAR(91)&amp;""""&amp;A123&amp;""""&amp;", "&amp;B123&amp;CHAR(93)&amp;", ""AcceptabilityJudgment"", {s: {html: ""&lt;div style=\""width: 50em;\""&gt;&lt;!––  trial_type="&amp;A123&amp;"  item_number="&amp;B123&amp;"  pron="&amp;E123&amp;"  cond="&amp;F123&amp;"  cond_code="&amp;#REF!&amp;"  attested="&amp;K123&amp;"  ––&gt;&lt;p style=\""text-align: center;\""&gt;"&amp;SUBSTITUTE(H123,CHAR(10),"&lt;br \&gt; ")&amp;"&lt;/p&gt;&lt;/div&gt;""}}],"</f>
        <v>#REF!</v>
      </c>
    </row>
    <row r="124" spans="12:12">
      <c r="L124" s="5" t="e">
        <f>CHAR(91)&amp;CHAR(91)&amp;""""&amp;A124&amp;""""&amp;", "&amp;B124&amp;CHAR(93)&amp;", ""AcceptabilityJudgment"", {s: {html: ""&lt;div style=\""width: 50em;\""&gt;&lt;!––  trial_type="&amp;A124&amp;"  item_number="&amp;B124&amp;"  pron="&amp;E124&amp;"  cond="&amp;F124&amp;"  cond_code="&amp;#REF!&amp;"  attested="&amp;K124&amp;"  ––&gt;&lt;p style=\""text-align: center;\""&gt;"&amp;SUBSTITUTE(H124,CHAR(10),"&lt;br \&gt; ")&amp;"&lt;/p&gt;&lt;/div&gt;""}}],"</f>
        <v>#REF!</v>
      </c>
    </row>
    <row r="125" spans="12:12">
      <c r="L125" s="5" t="e">
        <f>CHAR(91)&amp;CHAR(91)&amp;""""&amp;A125&amp;""""&amp;", "&amp;B125&amp;CHAR(93)&amp;", ""AcceptabilityJudgment"", {s: {html: ""&lt;div style=\""width: 50em;\""&gt;&lt;!––  trial_type="&amp;A125&amp;"  item_number="&amp;B125&amp;"  pron="&amp;E125&amp;"  cond="&amp;F125&amp;"  cond_code="&amp;#REF!&amp;"  attested="&amp;K125&amp;"  ––&gt;&lt;p style=\""text-align: center;\""&gt;"&amp;SUBSTITUTE(H125,CHAR(10),"&lt;br \&gt; ")&amp;"&lt;/p&gt;&lt;/div&gt;""}}],"</f>
        <v>#REF!</v>
      </c>
    </row>
    <row r="126" spans="12:12">
      <c r="L126" s="5" t="e">
        <f>CHAR(91)&amp;CHAR(91)&amp;""""&amp;A126&amp;""""&amp;", "&amp;B126&amp;CHAR(93)&amp;", ""AcceptabilityJudgment"", {s: {html: ""&lt;div style=\""width: 50em;\""&gt;&lt;!––  trial_type="&amp;A126&amp;"  item_number="&amp;B126&amp;"  pron="&amp;E126&amp;"  cond="&amp;F126&amp;"  cond_code="&amp;#REF!&amp;"  attested="&amp;K126&amp;"  ––&gt;&lt;p style=\""text-align: center;\""&gt;"&amp;SUBSTITUTE(H126,CHAR(10),"&lt;br \&gt; ")&amp;"&lt;/p&gt;&lt;/div&gt;""}}],"</f>
        <v>#REF!</v>
      </c>
    </row>
    <row r="127" spans="12:12">
      <c r="L127" s="5" t="e">
        <f>CHAR(91)&amp;CHAR(91)&amp;""""&amp;A127&amp;""""&amp;", "&amp;B127&amp;CHAR(93)&amp;", ""AcceptabilityJudgment"", {s: {html: ""&lt;div style=\""width: 50em;\""&gt;&lt;!––  trial_type="&amp;A127&amp;"  item_number="&amp;B127&amp;"  pron="&amp;E127&amp;"  cond="&amp;F127&amp;"  cond_code="&amp;#REF!&amp;"  attested="&amp;K127&amp;"  ––&gt;&lt;p style=\""text-align: center;\""&gt;"&amp;SUBSTITUTE(H127,CHAR(10),"&lt;br \&gt; ")&amp;"&lt;/p&gt;&lt;/div&gt;""}}],"</f>
        <v>#REF!</v>
      </c>
    </row>
    <row r="128" spans="12:12">
      <c r="L128" s="5" t="e">
        <f>CHAR(91)&amp;CHAR(91)&amp;""""&amp;A128&amp;""""&amp;", "&amp;B128&amp;CHAR(93)&amp;", ""AcceptabilityJudgment"", {s: {html: ""&lt;div style=\""width: 50em;\""&gt;&lt;!––  trial_type="&amp;A128&amp;"  item_number="&amp;B128&amp;"  pron="&amp;E128&amp;"  cond="&amp;F128&amp;"  cond_code="&amp;#REF!&amp;"  attested="&amp;K128&amp;"  ––&gt;&lt;p style=\""text-align: center;\""&gt;"&amp;SUBSTITUTE(H128,CHAR(10),"&lt;br \&gt; ")&amp;"&lt;/p&gt;&lt;/div&gt;""}}],"</f>
        <v>#REF!</v>
      </c>
    </row>
    <row r="129" spans="12:12">
      <c r="L129" s="5" t="e">
        <f>CHAR(91)&amp;CHAR(91)&amp;""""&amp;A129&amp;""""&amp;", "&amp;B129&amp;CHAR(93)&amp;", ""AcceptabilityJudgment"", {s: {html: ""&lt;div style=\""width: 50em;\""&gt;&lt;!––  trial_type="&amp;A129&amp;"  item_number="&amp;B129&amp;"  pron="&amp;E129&amp;"  cond="&amp;F129&amp;"  cond_code="&amp;#REF!&amp;"  attested="&amp;K129&amp;"  ––&gt;&lt;p style=\""text-align: center;\""&gt;"&amp;SUBSTITUTE(H129,CHAR(10),"&lt;br \&gt; ")&amp;"&lt;/p&gt;&lt;/div&gt;""}}],"</f>
        <v>#REF!</v>
      </c>
    </row>
    <row r="130" spans="12:12">
      <c r="L130" s="5" t="e">
        <f>CHAR(91)&amp;CHAR(91)&amp;""""&amp;A130&amp;""""&amp;", "&amp;B130&amp;CHAR(93)&amp;", ""AcceptabilityJudgment"", {s: {html: ""&lt;div style=\""width: 50em;\""&gt;&lt;!––  trial_type="&amp;A130&amp;"  item_number="&amp;B130&amp;"  pron="&amp;E130&amp;"  cond="&amp;F130&amp;"  cond_code="&amp;#REF!&amp;"  attested="&amp;K130&amp;"  ––&gt;&lt;p style=\""text-align: center;\""&gt;"&amp;SUBSTITUTE(H130,CHAR(10),"&lt;br \&gt; ")&amp;"&lt;/p&gt;&lt;/div&gt;""}}],"</f>
        <v>#REF!</v>
      </c>
    </row>
    <row r="131" spans="12:12">
      <c r="L131" s="5" t="e">
        <f>CHAR(91)&amp;CHAR(91)&amp;""""&amp;A131&amp;""""&amp;", "&amp;B131&amp;CHAR(93)&amp;", ""AcceptabilityJudgment"", {s: {html: ""&lt;div style=\""width: 50em;\""&gt;&lt;!––  trial_type="&amp;A131&amp;"  item_number="&amp;B131&amp;"  pron="&amp;E131&amp;"  cond="&amp;F131&amp;"  cond_code="&amp;#REF!&amp;"  attested="&amp;K131&amp;"  ––&gt;&lt;p style=\""text-align: center;\""&gt;"&amp;SUBSTITUTE(H131,CHAR(10),"&lt;br \&gt; ")&amp;"&lt;/p&gt;&lt;/div&gt;""}}],"</f>
        <v>#REF!</v>
      </c>
    </row>
    <row r="132" spans="12:12">
      <c r="L132" s="5" t="e">
        <f>CHAR(91)&amp;CHAR(91)&amp;""""&amp;A132&amp;""""&amp;", "&amp;B132&amp;CHAR(93)&amp;", ""AcceptabilityJudgment"", {s: {html: ""&lt;div style=\""width: 50em;\""&gt;&lt;!––  trial_type="&amp;A132&amp;"  item_number="&amp;B132&amp;"  pron="&amp;E132&amp;"  cond="&amp;F132&amp;"  cond_code="&amp;#REF!&amp;"  attested="&amp;K132&amp;"  ––&gt;&lt;p style=\""text-align: center;\""&gt;"&amp;SUBSTITUTE(H132,CHAR(10),"&lt;br \&gt; ")&amp;"&lt;/p&gt;&lt;/div&gt;""}}],"</f>
        <v>#REF!</v>
      </c>
    </row>
    <row r="133" spans="12:12">
      <c r="L133" s="5" t="e">
        <f>CHAR(91)&amp;CHAR(91)&amp;""""&amp;A133&amp;""""&amp;", "&amp;B133&amp;CHAR(93)&amp;", ""AcceptabilityJudgment"", {s: {html: ""&lt;div style=\""width: 50em;\""&gt;&lt;!––  trial_type="&amp;A133&amp;"  item_number="&amp;B133&amp;"  pron="&amp;E133&amp;"  cond="&amp;F133&amp;"  cond_code="&amp;#REF!&amp;"  attested="&amp;K133&amp;"  ––&gt;&lt;p style=\""text-align: center;\""&gt;"&amp;SUBSTITUTE(H133,CHAR(10),"&lt;br \&gt; ")&amp;"&lt;/p&gt;&lt;/div&gt;""}}],"</f>
        <v>#REF!</v>
      </c>
    </row>
    <row r="134" spans="12:12">
      <c r="L134" s="5" t="e">
        <f>CHAR(91)&amp;CHAR(91)&amp;""""&amp;A134&amp;""""&amp;", "&amp;B134&amp;CHAR(93)&amp;", ""AcceptabilityJudgment"", {s: {html: ""&lt;div style=\""width: 50em;\""&gt;&lt;!––  trial_type="&amp;A134&amp;"  item_number="&amp;B134&amp;"  pron="&amp;E134&amp;"  cond="&amp;F134&amp;"  cond_code="&amp;#REF!&amp;"  attested="&amp;K134&amp;"  ––&gt;&lt;p style=\""text-align: center;\""&gt;"&amp;SUBSTITUTE(H134,CHAR(10),"&lt;br \&gt; ")&amp;"&lt;/p&gt;&lt;/div&gt;""}}],"</f>
        <v>#REF!</v>
      </c>
    </row>
    <row r="135" spans="12:12">
      <c r="L135" s="5" t="e">
        <f>CHAR(91)&amp;CHAR(91)&amp;""""&amp;A135&amp;""""&amp;", "&amp;B135&amp;CHAR(93)&amp;", ""AcceptabilityJudgment"", {s: {html: ""&lt;div style=\""width: 50em;\""&gt;&lt;!––  trial_type="&amp;A135&amp;"  item_number="&amp;B135&amp;"  pron="&amp;E135&amp;"  cond="&amp;F135&amp;"  cond_code="&amp;#REF!&amp;"  attested="&amp;K135&amp;"  ––&gt;&lt;p style=\""text-align: center;\""&gt;"&amp;SUBSTITUTE(H135,CHAR(10),"&lt;br \&gt; ")&amp;"&lt;/p&gt;&lt;/div&gt;""}}],"</f>
        <v>#REF!</v>
      </c>
    </row>
    <row r="136" spans="12:12">
      <c r="L136" s="5" t="e">
        <f>CHAR(91)&amp;CHAR(91)&amp;""""&amp;A136&amp;""""&amp;", "&amp;B136&amp;CHAR(93)&amp;", ""AcceptabilityJudgment"", {s: {html: ""&lt;div style=\""width: 50em;\""&gt;&lt;!––  trial_type="&amp;A136&amp;"  item_number="&amp;B136&amp;"  pron="&amp;E136&amp;"  cond="&amp;F136&amp;"  cond_code="&amp;#REF!&amp;"  attested="&amp;K136&amp;"  ––&gt;&lt;p style=\""text-align: center;\""&gt;"&amp;SUBSTITUTE(H136,CHAR(10),"&lt;br \&gt; ")&amp;"&lt;/p&gt;&lt;/div&gt;""}}],"</f>
        <v>#REF!</v>
      </c>
    </row>
    <row r="137" spans="12:12">
      <c r="L137" s="5" t="e">
        <f>CHAR(91)&amp;CHAR(91)&amp;""""&amp;A137&amp;""""&amp;", "&amp;B137&amp;CHAR(93)&amp;", ""AcceptabilityJudgment"", {s: {html: ""&lt;div style=\""width: 50em;\""&gt;&lt;!––  trial_type="&amp;A137&amp;"  item_number="&amp;B137&amp;"  pron="&amp;E137&amp;"  cond="&amp;F137&amp;"  cond_code="&amp;#REF!&amp;"  attested="&amp;K137&amp;"  ––&gt;&lt;p style=\""text-align: center;\""&gt;"&amp;SUBSTITUTE(H137,CHAR(10),"&lt;br \&gt; ")&amp;"&lt;/p&gt;&lt;/div&gt;""}}],"</f>
        <v>#REF!</v>
      </c>
    </row>
    <row r="138" spans="12:12">
      <c r="L138" s="5" t="e">
        <f>CHAR(91)&amp;CHAR(91)&amp;""""&amp;A138&amp;""""&amp;", "&amp;B138&amp;CHAR(93)&amp;", ""AcceptabilityJudgment"", {s: {html: ""&lt;div style=\""width: 50em;\""&gt;&lt;!––  trial_type="&amp;A138&amp;"  item_number="&amp;B138&amp;"  pron="&amp;E138&amp;"  cond="&amp;F138&amp;"  cond_code="&amp;#REF!&amp;"  attested="&amp;K138&amp;"  ––&gt;&lt;p style=\""text-align: center;\""&gt;"&amp;SUBSTITUTE(H138,CHAR(10),"&lt;br \&gt; ")&amp;"&lt;/p&gt;&lt;/div&gt;""}}],"</f>
        <v>#REF!</v>
      </c>
    </row>
    <row r="139" spans="12:12">
      <c r="L139" s="5" t="e">
        <f>CHAR(91)&amp;CHAR(91)&amp;""""&amp;A139&amp;""""&amp;", "&amp;B139&amp;CHAR(93)&amp;", ""AcceptabilityJudgment"", {s: {html: ""&lt;div style=\""width: 50em;\""&gt;&lt;!––  trial_type="&amp;A139&amp;"  item_number="&amp;B139&amp;"  pron="&amp;E139&amp;"  cond="&amp;F139&amp;"  cond_code="&amp;#REF!&amp;"  attested="&amp;K139&amp;"  ––&gt;&lt;p style=\""text-align: center;\""&gt;"&amp;SUBSTITUTE(H139,CHAR(10),"&lt;br \&gt; ")&amp;"&lt;/p&gt;&lt;/div&gt;""}}],"</f>
        <v>#REF!</v>
      </c>
    </row>
    <row r="140" spans="12:12">
      <c r="L140" s="5" t="e">
        <f>CHAR(91)&amp;CHAR(91)&amp;""""&amp;A140&amp;""""&amp;", "&amp;B140&amp;CHAR(93)&amp;", ""AcceptabilityJudgment"", {s: {html: ""&lt;div style=\""width: 50em;\""&gt;&lt;!––  trial_type="&amp;A140&amp;"  item_number="&amp;B140&amp;"  pron="&amp;E140&amp;"  cond="&amp;F140&amp;"  cond_code="&amp;#REF!&amp;"  attested="&amp;K140&amp;"  ––&gt;&lt;p style=\""text-align: center;\""&gt;"&amp;SUBSTITUTE(H140,CHAR(10),"&lt;br \&gt; ")&amp;"&lt;/p&gt;&lt;/div&gt;""}}],"</f>
        <v>#REF!</v>
      </c>
    </row>
    <row r="141" spans="12:12">
      <c r="L141" s="5" t="e">
        <f>CHAR(91)&amp;CHAR(91)&amp;""""&amp;A141&amp;""""&amp;", "&amp;B141&amp;CHAR(93)&amp;", ""AcceptabilityJudgment"", {s: {html: ""&lt;div style=\""width: 50em;\""&gt;&lt;!––  trial_type="&amp;A141&amp;"  item_number="&amp;B141&amp;"  pron="&amp;E141&amp;"  cond="&amp;F141&amp;"  cond_code="&amp;#REF!&amp;"  attested="&amp;K141&amp;"  ––&gt;&lt;p style=\""text-align: center;\""&gt;"&amp;SUBSTITUTE(H141,CHAR(10),"&lt;br \&gt; ")&amp;"&lt;/p&gt;&lt;/div&gt;""}}],"</f>
        <v>#REF!</v>
      </c>
    </row>
    <row r="142" spans="12:12">
      <c r="L142" s="5" t="e">
        <f>CHAR(91)&amp;CHAR(91)&amp;""""&amp;A142&amp;""""&amp;", "&amp;B142&amp;CHAR(93)&amp;", ""AcceptabilityJudgment"", {s: {html: ""&lt;div style=\""width: 50em;\""&gt;&lt;!––  trial_type="&amp;A142&amp;"  item_number="&amp;B142&amp;"  pron="&amp;E142&amp;"  cond="&amp;F142&amp;"  cond_code="&amp;#REF!&amp;"  attested="&amp;K142&amp;"  ––&gt;&lt;p style=\""text-align: center;\""&gt;"&amp;SUBSTITUTE(H142,CHAR(10),"&lt;br \&gt; ")&amp;"&lt;/p&gt;&lt;/div&gt;""}}],"</f>
        <v>#REF!</v>
      </c>
    </row>
    <row r="143" spans="12:12">
      <c r="L143" s="5" t="e">
        <f>CHAR(91)&amp;CHAR(91)&amp;""""&amp;A143&amp;""""&amp;", "&amp;B143&amp;CHAR(93)&amp;", ""AcceptabilityJudgment"", {s: {html: ""&lt;div style=\""width: 50em;\""&gt;&lt;!––  trial_type="&amp;A143&amp;"  item_number="&amp;B143&amp;"  pron="&amp;E143&amp;"  cond="&amp;F143&amp;"  cond_code="&amp;#REF!&amp;"  attested="&amp;K143&amp;"  ––&gt;&lt;p style=\""text-align: center;\""&gt;"&amp;SUBSTITUTE(H143,CHAR(10),"&lt;br \&gt; ")&amp;"&lt;/p&gt;&lt;/div&gt;""}}],"</f>
        <v>#REF!</v>
      </c>
    </row>
    <row r="144" spans="12:12">
      <c r="L144" s="5" t="e">
        <f>CHAR(91)&amp;CHAR(91)&amp;""""&amp;A144&amp;""""&amp;", "&amp;B144&amp;CHAR(93)&amp;", ""AcceptabilityJudgment"", {s: {html: ""&lt;div style=\""width: 50em;\""&gt;&lt;!––  trial_type="&amp;A144&amp;"  item_number="&amp;B144&amp;"  pron="&amp;E144&amp;"  cond="&amp;F144&amp;"  cond_code="&amp;#REF!&amp;"  attested="&amp;K144&amp;"  ––&gt;&lt;p style=\""text-align: center;\""&gt;"&amp;SUBSTITUTE(H144,CHAR(10),"&lt;br \&gt; ")&amp;"&lt;/p&gt;&lt;/div&gt;""}}],"</f>
        <v>#REF!</v>
      </c>
    </row>
    <row r="145" spans="12:12">
      <c r="L145" s="5" t="e">
        <f>CHAR(91)&amp;CHAR(91)&amp;""""&amp;A145&amp;""""&amp;", "&amp;B145&amp;CHAR(93)&amp;", ""AcceptabilityJudgment"", {s: {html: ""&lt;div style=\""width: 50em;\""&gt;&lt;!––  trial_type="&amp;A145&amp;"  item_number="&amp;B145&amp;"  pron="&amp;E145&amp;"  cond="&amp;F145&amp;"  cond_code="&amp;#REF!&amp;"  attested="&amp;K145&amp;"  ––&gt;&lt;p style=\""text-align: center;\""&gt;"&amp;SUBSTITUTE(H145,CHAR(10),"&lt;br \&gt; ")&amp;"&lt;/p&gt;&lt;/div&gt;""}}],"</f>
        <v>#REF!</v>
      </c>
    </row>
    <row r="146" spans="12:12">
      <c r="L146" s="5" t="e">
        <f>CHAR(91)&amp;CHAR(91)&amp;""""&amp;A146&amp;""""&amp;", "&amp;B146&amp;CHAR(93)&amp;", ""AcceptabilityJudgment"", {s: {html: ""&lt;div style=\""width: 50em;\""&gt;&lt;!––  trial_type="&amp;A146&amp;"  item_number="&amp;B146&amp;"  pron="&amp;E146&amp;"  cond="&amp;F146&amp;"  cond_code="&amp;#REF!&amp;"  attested="&amp;K146&amp;"  ––&gt;&lt;p style=\""text-align: center;\""&gt;"&amp;SUBSTITUTE(H146,CHAR(10),"&lt;br \&gt; ")&amp;"&lt;/p&gt;&lt;/div&gt;""}}],"</f>
        <v>#REF!</v>
      </c>
    </row>
    <row r="147" spans="12:12">
      <c r="L147" s="5" t="e">
        <f>CHAR(91)&amp;CHAR(91)&amp;""""&amp;A147&amp;""""&amp;", "&amp;B147&amp;CHAR(93)&amp;", ""AcceptabilityJudgment"", {s: {html: ""&lt;div style=\""width: 50em;\""&gt;&lt;!––  trial_type="&amp;A147&amp;"  item_number="&amp;B147&amp;"  pron="&amp;E147&amp;"  cond="&amp;F147&amp;"  cond_code="&amp;#REF!&amp;"  attested="&amp;K147&amp;"  ––&gt;&lt;p style=\""text-align: center;\""&gt;"&amp;SUBSTITUTE(H147,CHAR(10),"&lt;br \&gt; ")&amp;"&lt;/p&gt;&lt;/div&gt;""}}],"</f>
        <v>#REF!</v>
      </c>
    </row>
    <row r="148" spans="12:12">
      <c r="L148" s="5" t="e">
        <f>CHAR(91)&amp;CHAR(91)&amp;""""&amp;A148&amp;""""&amp;", "&amp;B148&amp;CHAR(93)&amp;", ""AcceptabilityJudgment"", {s: {html: ""&lt;div style=\""width: 50em;\""&gt;&lt;!––  trial_type="&amp;A148&amp;"  item_number="&amp;B148&amp;"  pron="&amp;E148&amp;"  cond="&amp;F148&amp;"  cond_code="&amp;#REF!&amp;"  attested="&amp;K148&amp;"  ––&gt;&lt;p style=\""text-align: center;\""&gt;"&amp;SUBSTITUTE(H148,CHAR(10),"&lt;br \&gt; ")&amp;"&lt;/p&gt;&lt;/div&gt;""}}],"</f>
        <v>#REF!</v>
      </c>
    </row>
    <row r="149" spans="12:12">
      <c r="L149" s="5" t="e">
        <f>CHAR(91)&amp;CHAR(91)&amp;""""&amp;A149&amp;""""&amp;", "&amp;B149&amp;CHAR(93)&amp;", ""AcceptabilityJudgment"", {s: {html: ""&lt;div style=\""width: 50em;\""&gt;&lt;!––  trial_type="&amp;A149&amp;"  item_number="&amp;B149&amp;"  pron="&amp;E149&amp;"  cond="&amp;F149&amp;"  cond_code="&amp;#REF!&amp;"  attested="&amp;K149&amp;"  ––&gt;&lt;p style=\""text-align: center;\""&gt;"&amp;SUBSTITUTE(H149,CHAR(10),"&lt;br \&gt; ")&amp;"&lt;/p&gt;&lt;/div&gt;""}}],"</f>
        <v>#REF!</v>
      </c>
    </row>
    <row r="150" spans="12:12">
      <c r="L150" s="5" t="e">
        <f>CHAR(91)&amp;CHAR(91)&amp;""""&amp;A150&amp;""""&amp;", "&amp;B150&amp;CHAR(93)&amp;", ""AcceptabilityJudgment"", {s: {html: ""&lt;div style=\""width: 50em;\""&gt;&lt;!––  trial_type="&amp;A150&amp;"  item_number="&amp;B150&amp;"  pron="&amp;E150&amp;"  cond="&amp;F150&amp;"  cond_code="&amp;#REF!&amp;"  attested="&amp;K150&amp;"  ––&gt;&lt;p style=\""text-align: center;\""&gt;"&amp;SUBSTITUTE(H150,CHAR(10),"&lt;br \&gt; ")&amp;"&lt;/p&gt;&lt;/div&gt;""}}],"</f>
        <v>#REF!</v>
      </c>
    </row>
    <row r="151" spans="12:12">
      <c r="L151" s="5" t="e">
        <f>CHAR(91)&amp;CHAR(91)&amp;""""&amp;A151&amp;""""&amp;", "&amp;B151&amp;CHAR(93)&amp;", ""AcceptabilityJudgment"", {s: {html: ""&lt;div style=\""width: 50em;\""&gt;&lt;!––  trial_type="&amp;A151&amp;"  item_number="&amp;B151&amp;"  pron="&amp;E151&amp;"  cond="&amp;F151&amp;"  cond_code="&amp;#REF!&amp;"  attested="&amp;K151&amp;"  ––&gt;&lt;p style=\""text-align: center;\""&gt;"&amp;SUBSTITUTE(H151,CHAR(10),"&lt;br \&gt; ")&amp;"&lt;/p&gt;&lt;/div&gt;""}}],"</f>
        <v>#REF!</v>
      </c>
    </row>
    <row r="152" spans="12:12">
      <c r="L152" s="5" t="e">
        <f>CHAR(91)&amp;CHAR(91)&amp;""""&amp;A152&amp;""""&amp;", "&amp;B152&amp;CHAR(93)&amp;", ""AcceptabilityJudgment"", {s: {html: ""&lt;div style=\""width: 50em;\""&gt;&lt;!––  trial_type="&amp;A152&amp;"  item_number="&amp;B152&amp;"  pron="&amp;E152&amp;"  cond="&amp;F152&amp;"  cond_code="&amp;#REF!&amp;"  attested="&amp;K152&amp;"  ––&gt;&lt;p style=\""text-align: center;\""&gt;"&amp;SUBSTITUTE(H152,CHAR(10),"&lt;br \&gt; ")&amp;"&lt;/p&gt;&lt;/div&gt;""}}],"</f>
        <v>#REF!</v>
      </c>
    </row>
    <row r="153" spans="12:12">
      <c r="L153" s="5" t="e">
        <f>CHAR(91)&amp;CHAR(91)&amp;""""&amp;A153&amp;""""&amp;", "&amp;B153&amp;CHAR(93)&amp;", ""AcceptabilityJudgment"", {s: {html: ""&lt;div style=\""width: 50em;\""&gt;&lt;!––  trial_type="&amp;A153&amp;"  item_number="&amp;B153&amp;"  pron="&amp;E153&amp;"  cond="&amp;F153&amp;"  cond_code="&amp;#REF!&amp;"  attested="&amp;K153&amp;"  ––&gt;&lt;p style=\""text-align: center;\""&gt;"&amp;SUBSTITUTE(H153,CHAR(10),"&lt;br \&gt; ")&amp;"&lt;/p&gt;&lt;/div&gt;""}}],"</f>
        <v>#REF!</v>
      </c>
    </row>
    <row r="154" spans="12:12">
      <c r="L154" s="5" t="e">
        <f>CHAR(91)&amp;CHAR(91)&amp;""""&amp;A154&amp;""""&amp;", "&amp;B154&amp;CHAR(93)&amp;", ""AcceptabilityJudgment"", {s: {html: ""&lt;div style=\""width: 50em;\""&gt;&lt;!––  trial_type="&amp;A154&amp;"  item_number="&amp;B154&amp;"  pron="&amp;E154&amp;"  cond="&amp;F154&amp;"  cond_code="&amp;#REF!&amp;"  attested="&amp;K154&amp;"  ––&gt;&lt;p style=\""text-align: center;\""&gt;"&amp;SUBSTITUTE(H154,CHAR(10),"&lt;br \&gt; ")&amp;"&lt;/p&gt;&lt;/div&gt;""}}],"</f>
        <v>#REF!</v>
      </c>
    </row>
    <row r="155" spans="12:12">
      <c r="L155" s="5" t="e">
        <f>CHAR(91)&amp;CHAR(91)&amp;""""&amp;A155&amp;""""&amp;", "&amp;B155&amp;CHAR(93)&amp;", ""AcceptabilityJudgment"", {s: {html: ""&lt;div style=\""width: 50em;\""&gt;&lt;!––  trial_type="&amp;A155&amp;"  item_number="&amp;B155&amp;"  pron="&amp;E155&amp;"  cond="&amp;F155&amp;"  cond_code="&amp;#REF!&amp;"  attested="&amp;K155&amp;"  ––&gt;&lt;p style=\""text-align: center;\""&gt;"&amp;SUBSTITUTE(H155,CHAR(10),"&lt;br \&gt; ")&amp;"&lt;/p&gt;&lt;/div&gt;""}}],"</f>
        <v>#REF!</v>
      </c>
    </row>
    <row r="156" spans="12:12">
      <c r="L156" s="5" t="e">
        <f>CHAR(91)&amp;CHAR(91)&amp;""""&amp;A156&amp;""""&amp;", "&amp;B156&amp;CHAR(93)&amp;", ""AcceptabilityJudgment"", {s: {html: ""&lt;div style=\""width: 50em;\""&gt;&lt;!––  trial_type="&amp;A156&amp;"  item_number="&amp;B156&amp;"  pron="&amp;E156&amp;"  cond="&amp;F156&amp;"  cond_code="&amp;#REF!&amp;"  attested="&amp;K156&amp;"  ––&gt;&lt;p style=\""text-align: center;\""&gt;"&amp;SUBSTITUTE(H156,CHAR(10),"&lt;br \&gt; ")&amp;"&lt;/p&gt;&lt;/div&gt;""}}],"</f>
        <v>#REF!</v>
      </c>
    </row>
    <row r="157" spans="12:12">
      <c r="L157" s="5" t="e">
        <f>CHAR(91)&amp;CHAR(91)&amp;""""&amp;A157&amp;""""&amp;", "&amp;B157&amp;CHAR(93)&amp;", ""AcceptabilityJudgment"", {s: {html: ""&lt;div style=\""width: 50em;\""&gt;&lt;!––  trial_type="&amp;A157&amp;"  item_number="&amp;B157&amp;"  pron="&amp;E157&amp;"  cond="&amp;F157&amp;"  cond_code="&amp;#REF!&amp;"  attested="&amp;K157&amp;"  ––&gt;&lt;p style=\""text-align: center;\""&gt;"&amp;SUBSTITUTE(H157,CHAR(10),"&lt;br \&gt; ")&amp;"&lt;/p&gt;&lt;/div&gt;""}}],"</f>
        <v>#REF!</v>
      </c>
    </row>
    <row r="158" spans="12:12">
      <c r="L158" s="5" t="e">
        <f>CHAR(91)&amp;CHAR(91)&amp;""""&amp;A158&amp;""""&amp;", "&amp;B158&amp;CHAR(93)&amp;", ""AcceptabilityJudgment"", {s: {html: ""&lt;div style=\""width: 50em;\""&gt;&lt;!––  trial_type="&amp;A158&amp;"  item_number="&amp;B158&amp;"  pron="&amp;E158&amp;"  cond="&amp;F158&amp;"  cond_code="&amp;#REF!&amp;"  attested="&amp;K158&amp;"  ––&gt;&lt;p style=\""text-align: center;\""&gt;"&amp;SUBSTITUTE(H158,CHAR(10),"&lt;br \&gt; ")&amp;"&lt;/p&gt;&lt;/div&gt;""}}],"</f>
        <v>#REF!</v>
      </c>
    </row>
    <row r="159" spans="12:12">
      <c r="L159" s="5" t="e">
        <f>CHAR(91)&amp;CHAR(91)&amp;""""&amp;A159&amp;""""&amp;", "&amp;B159&amp;CHAR(93)&amp;", ""AcceptabilityJudgment"", {s: {html: ""&lt;div style=\""width: 50em;\""&gt;&lt;!––  trial_type="&amp;A159&amp;"  item_number="&amp;B159&amp;"  pron="&amp;E159&amp;"  cond="&amp;F159&amp;"  cond_code="&amp;#REF!&amp;"  attested="&amp;K159&amp;"  ––&gt;&lt;p style=\""text-align: center;\""&gt;"&amp;SUBSTITUTE(H159,CHAR(10),"&lt;br \&gt; ")&amp;"&lt;/p&gt;&lt;/div&gt;""}}],"</f>
        <v>#REF!</v>
      </c>
    </row>
    <row r="160" spans="12:12">
      <c r="L160" s="5" t="e">
        <f>CHAR(91)&amp;CHAR(91)&amp;""""&amp;A160&amp;""""&amp;", "&amp;B160&amp;CHAR(93)&amp;", ""AcceptabilityJudgment"", {s: {html: ""&lt;div style=\""width: 50em;\""&gt;&lt;!––  trial_type="&amp;A160&amp;"  item_number="&amp;B160&amp;"  pron="&amp;E160&amp;"  cond="&amp;F160&amp;"  cond_code="&amp;#REF!&amp;"  attested="&amp;K160&amp;"  ––&gt;&lt;p style=\""text-align: center;\""&gt;"&amp;SUBSTITUTE(H160,CHAR(10),"&lt;br \&gt; ")&amp;"&lt;/p&gt;&lt;/div&gt;""}}],"</f>
        <v>#REF!</v>
      </c>
    </row>
    <row r="161" spans="12:12">
      <c r="L161" s="5" t="e">
        <f>CHAR(91)&amp;CHAR(91)&amp;""""&amp;A161&amp;""""&amp;", "&amp;B161&amp;CHAR(93)&amp;", ""AcceptabilityJudgment"", {s: {html: ""&lt;div style=\""width: 50em;\""&gt;&lt;!––  trial_type="&amp;A161&amp;"  item_number="&amp;B161&amp;"  pron="&amp;E161&amp;"  cond="&amp;F161&amp;"  cond_code="&amp;#REF!&amp;"  attested="&amp;K161&amp;"  ––&gt;&lt;p style=\""text-align: center;\""&gt;"&amp;SUBSTITUTE(H161,CHAR(10),"&lt;br \&gt; ")&amp;"&lt;/p&gt;&lt;/div&gt;""}}],"</f>
        <v>#REF!</v>
      </c>
    </row>
    <row r="162" spans="12:12">
      <c r="L162" s="5" t="e">
        <f>CHAR(91)&amp;CHAR(91)&amp;""""&amp;A162&amp;""""&amp;", "&amp;B162&amp;CHAR(93)&amp;", ""AcceptabilityJudgment"", {s: {html: ""&lt;div style=\""width: 50em;\""&gt;&lt;!––  trial_type="&amp;A162&amp;"  item_number="&amp;B162&amp;"  pron="&amp;E162&amp;"  cond="&amp;F162&amp;"  cond_code="&amp;#REF!&amp;"  attested="&amp;K162&amp;"  ––&gt;&lt;p style=\""text-align: center;\""&gt;"&amp;SUBSTITUTE(H162,CHAR(10),"&lt;br \&gt; ")&amp;"&lt;/p&gt;&lt;/div&gt;""}}],"</f>
        <v>#REF!</v>
      </c>
    </row>
    <row r="163" spans="12:12">
      <c r="L163" s="5" t="e">
        <f>CHAR(91)&amp;CHAR(91)&amp;""""&amp;A163&amp;""""&amp;", "&amp;B163&amp;CHAR(93)&amp;", ""AcceptabilityJudgment"", {s: {html: ""&lt;div style=\""width: 50em;\""&gt;&lt;!––  trial_type="&amp;A163&amp;"  item_number="&amp;B163&amp;"  pron="&amp;E163&amp;"  cond="&amp;F163&amp;"  cond_code="&amp;#REF!&amp;"  attested="&amp;K163&amp;"  ––&gt;&lt;p style=\""text-align: center;\""&gt;"&amp;SUBSTITUTE(H163,CHAR(10),"&lt;br \&gt; ")&amp;"&lt;/p&gt;&lt;/div&gt;""}}],"</f>
        <v>#REF!</v>
      </c>
    </row>
    <row r="164" spans="12:12">
      <c r="L164" s="5" t="e">
        <f>CHAR(91)&amp;CHAR(91)&amp;""""&amp;A164&amp;""""&amp;", "&amp;B164&amp;CHAR(93)&amp;", ""AcceptabilityJudgment"", {s: {html: ""&lt;div style=\""width: 50em;\""&gt;&lt;!––  trial_type="&amp;A164&amp;"  item_number="&amp;B164&amp;"  pron="&amp;E164&amp;"  cond="&amp;F164&amp;"  cond_code="&amp;#REF!&amp;"  attested="&amp;K164&amp;"  ––&gt;&lt;p style=\""text-align: center;\""&gt;"&amp;SUBSTITUTE(H164,CHAR(10),"&lt;br \&gt; ")&amp;"&lt;/p&gt;&lt;/div&gt;""}}],"</f>
        <v>#REF!</v>
      </c>
    </row>
    <row r="165" spans="12:12">
      <c r="L165" s="5" t="e">
        <f>CHAR(91)&amp;CHAR(91)&amp;""""&amp;A165&amp;""""&amp;", "&amp;B165&amp;CHAR(93)&amp;", ""AcceptabilityJudgment"", {s: {html: ""&lt;div style=\""width: 50em;\""&gt;&lt;!––  trial_type="&amp;A165&amp;"  item_number="&amp;B165&amp;"  pron="&amp;E165&amp;"  cond="&amp;F165&amp;"  cond_code="&amp;#REF!&amp;"  attested="&amp;K165&amp;"  ––&gt;&lt;p style=\""text-align: center;\""&gt;"&amp;SUBSTITUTE(H165,CHAR(10),"&lt;br \&gt; ")&amp;"&lt;/p&gt;&lt;/div&gt;""}}],"</f>
        <v>#REF!</v>
      </c>
    </row>
  </sheetData>
  <pageMargins left="0.7" right="0.7" top="0.75" bottom="0.75" header="0.3" footer="0.3"/>
  <pageSetup orientation="portrait" r:id="rId1"/>
  <legacy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election sqref="A1:L164"/>
    </sheetView>
  </sheetViews>
  <sheetFormatPr defaultColWidth="8.85546875" defaultRowHeight="15"/>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8.85546875" defaultRowHeight="15"/>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Sheet1!OLE_LINK1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2012-08-24T00:51:46Z</dcterms:created>
  <dcterms:modified xsi:type="dcterms:W3CDTF">2021-02-12T23:57:48Z</dcterms:modified>
</cp:coreProperties>
</file>