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" sheetId="1" r:id="rId4"/>
    <sheet state="visible" name="hypercube_sweeps" sheetId="2" r:id="rId5"/>
    <sheet state="visible" name="Problematic Examples" sheetId="3" r:id="rId6"/>
    <sheet state="visible" name="preproc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7">
      <text>
        <t xml:space="preserve">first number: # of trees
second number: max depth of tree
</t>
      </text>
    </comment>
    <comment authorId="0" ref="A48">
      <text>
        <t xml:space="preserve">first number: calibrator size
second number: length of a dimension on the lattice
All lattices take rising_idx, falling_idx, first_val, and last_val as features
</t>
      </text>
    </comment>
  </commentList>
</comments>
</file>

<file path=xl/sharedStrings.xml><?xml version="1.0" encoding="utf-8"?>
<sst xmlns="http://schemas.openxmlformats.org/spreadsheetml/2006/main" count="286" uniqueCount="139">
  <si>
    <t>clock speed (MHz)</t>
  </si>
  <si>
    <t/>
  </si>
  <si>
    <t>Performance</t>
  </si>
  <si>
    <t>keypoints</t>
  </si>
  <si>
    <t>lattices</t>
  </si>
  <si>
    <t>depth</t>
  </si>
  <si>
    <t>loss</t>
  </si>
  <si>
    <t>val_loss</t>
  </si>
  <si>
    <t>Utilization - CXP</t>
  </si>
  <si>
    <t>ML Performance</t>
  </si>
  <si>
    <t>ML Performance (row &lt; 54, no suspiciously narrow/wide)</t>
  </si>
  <si>
    <t>AggreGATOR stats (image prediction = mean(row predictions + offset), tossing out nonsensical rows)</t>
  </si>
  <si>
    <t>fileId</t>
  </si>
  <si>
    <t>line</t>
  </si>
  <si>
    <t>throughput</t>
  </si>
  <si>
    <t>models</t>
  </si>
  <si>
    <t>notes</t>
  </si>
  <si>
    <t>latency (cycles)</t>
  </si>
  <si>
    <t>latency (ns)</t>
  </si>
  <si>
    <t># Nodes</t>
  </si>
  <si>
    <t>LUT</t>
  </si>
  <si>
    <t>DSP</t>
  </si>
  <si>
    <t>RAMB18</t>
  </si>
  <si>
    <t>RAMB36</t>
  </si>
  <si>
    <t>all</t>
  </si>
  <si>
    <t>Reg</t>
  </si>
  <si>
    <t>MSE</t>
  </si>
  <si>
    <t>MAE</t>
  </si>
  <si>
    <t>rising edge finds the last spike, rather than the rising edge of the waveform.  Trying to fix by adding falling_idx-rising_idx&gt;100 to filter box, and enforcing that rising and falling idx must be coming from/going to the noise floor in conv kernel</t>
  </si>
  <si>
    <t>Avg Variance for Image</t>
  </si>
  <si>
    <t>NN_64_RELU</t>
  </si>
  <si>
    <t>seems to be garbage signal, but is accepted by polyfit since only the first_val is outside of the noise floor</t>
  </si>
  <si>
    <t>xgboost</t>
  </si>
  <si>
    <t>Waveform is clear but volume/absolute values are so small that I think it throws off the few nodes in the trees that branch based on volume</t>
  </si>
  <si>
    <t>signals looks pretty bad</t>
  </si>
  <si>
    <t>NN_64_Leaky</t>
  </si>
  <si>
    <t>NN_32_32_RELU</t>
  </si>
  <si>
    <t>NN_32_32_Leaky</t>
  </si>
  <si>
    <t>NN_16_16_RELU</t>
  </si>
  <si>
    <t>NN_16_16_Leaky</t>
  </si>
  <si>
    <t>NN_8_8_RELU</t>
  </si>
  <si>
    <t>NN_8_8_Leaky</t>
  </si>
  <si>
    <t>NN_4_4_RELU</t>
  </si>
  <si>
    <t>NN_4_4_Leaky</t>
  </si>
  <si>
    <t>NN_16_4_RELU</t>
  </si>
  <si>
    <t>NN_16_4_Leaky</t>
  </si>
  <si>
    <t>NN_8_4_RELU</t>
  </si>
  <si>
    <t>NN_8_4_Leaky</t>
  </si>
  <si>
    <t>XGBoost_10_5</t>
  </si>
  <si>
    <t>Clock (MHz)</t>
  </si>
  <si>
    <t>Reg (FFs)</t>
  </si>
  <si>
    <t>edgeFit (6out)</t>
  </si>
  <si>
    <t>Instance</t>
  </si>
  <si>
    <t>Total LUTs</t>
  </si>
  <si>
    <t>Logic LUTs</t>
  </si>
  <si>
    <t>LUTRAMs</t>
  </si>
  <si>
    <t>SRLs</t>
  </si>
  <si>
    <t>FFs</t>
  </si>
  <si>
    <t>URAM</t>
  </si>
  <si>
    <t>DSP48 Blocks</t>
  </si>
  <si>
    <t>Euresys IP</t>
  </si>
  <si>
    <t>71406(35.15%)</t>
  </si>
  <si>
    <t>57614(28.36%)</t>
  </si>
  <si>
    <t>3952(3.50%)</t>
  </si>
  <si>
    <t>8344(7.40%)</t>
  </si>
  <si>
    <t>95407(23.48%)</t>
  </si>
  <si>
    <t>182(33.70%)</t>
  </si>
  <si>
    <t>71(6.57%)</t>
  </si>
  <si>
    <t>0(0.00%)</t>
  </si>
  <si>
    <t>1073(63.12%)</t>
  </si>
  <si>
    <t>Spatial IP</t>
  </si>
  <si>
    <t>20850(10.26%)</t>
  </si>
  <si>
    <t>11959(5.89%)</t>
  </si>
  <si>
    <t>1120(0.99%)</t>
  </si>
  <si>
    <t>7278(6.45%)</t>
  </si>
  <si>
    <t>30644(7.54%)</t>
  </si>
  <si>
    <t>1(0.09%)</t>
  </si>
  <si>
    <t>936(55.06%)</t>
  </si>
  <si>
    <t>XGBoost_20_5</t>
  </si>
  <si>
    <t>XGBoost_25_5</t>
  </si>
  <si>
    <t>XGBoost_10_6</t>
  </si>
  <si>
    <t>XGBoost_20_6</t>
  </si>
  <si>
    <t>XGBoost_40_4</t>
  </si>
  <si>
    <t>XGBoost_64_4</t>
  </si>
  <si>
    <t>XGBoost_96_4</t>
  </si>
  <si>
    <t>XGBoost_128_3</t>
  </si>
  <si>
    <t>XGBoost_128_4</t>
  </si>
  <si>
    <t>XGBoost_128_5</t>
  </si>
  <si>
    <t>XGBoost_128_6</t>
  </si>
  <si>
    <t>XGBoost_128_7</t>
  </si>
  <si>
    <t>Simplex_4_2</t>
  </si>
  <si>
    <t>-</t>
  </si>
  <si>
    <t>Simplex_8_2</t>
  </si>
  <si>
    <t>Simplex_16_2</t>
  </si>
  <si>
    <t>Simplex_4_3</t>
  </si>
  <si>
    <t>Simplex_4_4</t>
  </si>
  <si>
    <t>Simplex_4_5</t>
  </si>
  <si>
    <t>Simplex_8_3</t>
  </si>
  <si>
    <t>Simplex_8_4</t>
  </si>
  <si>
    <t>Simplex_8_2_2</t>
  </si>
  <si>
    <t>Simplex_8_2_3</t>
  </si>
  <si>
    <t>Simplex_8_2_4</t>
  </si>
  <si>
    <t>Simplex_8_3_2</t>
  </si>
  <si>
    <t>Simplex_8_3_3</t>
  </si>
  <si>
    <t>Simplex_8_3_4</t>
  </si>
  <si>
    <t>Simplex_8_4_2</t>
  </si>
  <si>
    <t>Simplex_8_4_3</t>
  </si>
  <si>
    <t>Simplex_8_4_4</t>
  </si>
  <si>
    <t>Simplex_8_4_7</t>
  </si>
  <si>
    <t>Hypercube_4_2</t>
  </si>
  <si>
    <t>Hypercube_8_2</t>
  </si>
  <si>
    <t>Hypercube_16_2</t>
  </si>
  <si>
    <t>Hypercube_4_3</t>
  </si>
  <si>
    <t>Hypercube_4_4</t>
  </si>
  <si>
    <t>Hypercube_4_5</t>
  </si>
  <si>
    <t>Hypercube_8_3</t>
  </si>
  <si>
    <t>Hypercube_8_4</t>
  </si>
  <si>
    <t>Hypercube_8_2_2</t>
  </si>
  <si>
    <t>Hypercube_8_2_3</t>
  </si>
  <si>
    <t>Hypercube_8_2_4</t>
  </si>
  <si>
    <t>Hypercube_8_3_2</t>
  </si>
  <si>
    <t>Hypercube_8_3_3</t>
  </si>
  <si>
    <t>Hypercube_8_3_4</t>
  </si>
  <si>
    <t>Hypercube_8_4_2</t>
  </si>
  <si>
    <t>Hypercube_8_4_3</t>
  </si>
  <si>
    <t>Hypercube_8_4_4</t>
  </si>
  <si>
    <t>Hypercube_8_4_7</t>
  </si>
  <si>
    <t>Hypercube_8_6_7</t>
  </si>
  <si>
    <t>Hypercube_8_8_3</t>
  </si>
  <si>
    <t>Hypercube_8_8_4</t>
  </si>
  <si>
    <t>Hypercube_8_8_5</t>
  </si>
  <si>
    <t>Hypercube_8_8_6</t>
  </si>
  <si>
    <t>Hypercube_8_8_7</t>
  </si>
  <si>
    <t>Hypercube_8_8_8</t>
  </si>
  <si>
    <t>Polyfit_2</t>
  </si>
  <si>
    <t>Polyfit_3</t>
  </si>
  <si>
    <t>Polyfit_4</t>
  </si>
  <si>
    <t>AggreGATOR</t>
  </si>
  <si>
    <t>Preprocessing 4x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</si>
</sst>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######"/>
    <numFmt numFmtId="165" formatCode="######.#"/>
    <numFmt numFmtId="166" formatCode="0.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1.0"/>
      <color rgb="FF000000"/>
      <name val="Monospace"/>
    </font>
    <font>
      <sz val="11.0"/>
      <color theme="1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0" numFmtId="0" xfId="0" applyAlignment="1" applyFill="1" applyFont="1">
      <alignment horizontal="left" shrinkToFit="0" wrapText="1"/>
    </xf>
    <xf borderId="2" fillId="0" fontId="1" numFmtId="0" xfId="0" applyAlignment="1" applyBorder="1" applyFont="1">
      <alignment readingOrder="0"/>
    </xf>
    <xf borderId="0" fillId="2" fontId="2" numFmtId="0" xfId="0" applyAlignment="1" applyFont="1">
      <alignment horizontal="left" shrinkToFit="0" vertical="bottom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0" numFmtId="0" xfId="0" applyAlignment="1" applyFont="1">
      <alignment horizontal="left" readingOrder="0" shrinkToFit="0" wrapText="1"/>
    </xf>
    <xf borderId="7" fillId="0" fontId="1" numFmtId="0" xfId="0" applyAlignment="1" applyBorder="1" applyFont="1">
      <alignment readingOrder="0"/>
    </xf>
    <xf borderId="5" fillId="3" fontId="1" numFmtId="0" xfId="0" applyAlignment="1" applyBorder="1" applyFill="1" applyFont="1">
      <alignment readingOrder="0"/>
    </xf>
    <xf borderId="0" fillId="0" fontId="1" numFmtId="0" xfId="0" applyAlignment="1" applyFont="1">
      <alignment shrinkToFit="0" wrapText="1"/>
    </xf>
    <xf borderId="6" fillId="3" fontId="1" numFmtId="0" xfId="0" applyBorder="1" applyFont="1"/>
    <xf borderId="0" fillId="4" fontId="0" numFmtId="0" xfId="0" applyAlignment="1" applyFill="1" applyFont="1">
      <alignment horizontal="left" shrinkToFit="0" wrapText="1"/>
    </xf>
    <xf borderId="0" fillId="3" fontId="1" numFmtId="0" xfId="0" applyAlignment="1" applyFont="1">
      <alignment readingOrder="0"/>
    </xf>
    <xf borderId="0" fillId="4" fontId="2" numFmtId="0" xfId="0" applyAlignment="1" applyFont="1">
      <alignment horizontal="left" shrinkToFit="0" vertical="bottom" wrapText="1"/>
    </xf>
    <xf borderId="0" fillId="4" fontId="1" numFmtId="0" xfId="0" applyFont="1"/>
    <xf borderId="7" fillId="3" fontId="1" numFmtId="0" xfId="0" applyBorder="1" applyFont="1"/>
    <xf borderId="6" fillId="3" fontId="1" numFmtId="0" xfId="0" applyAlignment="1" applyBorder="1" applyFont="1">
      <alignment readingOrder="0"/>
    </xf>
    <xf borderId="0" fillId="3" fontId="1" numFmtId="10" xfId="0" applyFont="1" applyNumberFormat="1"/>
    <xf borderId="0" fillId="3" fontId="1" numFmtId="10" xfId="0" applyAlignment="1" applyFont="1" applyNumberFormat="1">
      <alignment horizontal="right"/>
    </xf>
    <xf borderId="7" fillId="3" fontId="1" numFmtId="10" xfId="0" applyBorder="1" applyFont="1" applyNumberFormat="1"/>
    <xf borderId="6" fillId="3" fontId="4" numFmtId="164" xfId="0" applyAlignment="1" applyBorder="1" applyFont="1" applyNumberFormat="1">
      <alignment horizontal="left" readingOrder="0" shrinkToFit="0" wrapText="1"/>
    </xf>
    <xf borderId="0" fillId="3" fontId="4" numFmtId="165" xfId="0" applyAlignment="1" applyFont="1" applyNumberFormat="1">
      <alignment horizontal="left" readingOrder="0" shrinkToFit="0" wrapText="1"/>
    </xf>
    <xf borderId="6" fillId="3" fontId="4" numFmtId="164" xfId="0" applyAlignment="1" applyBorder="1" applyFont="1" applyNumberFormat="1">
      <alignment horizontal="left" readingOrder="0" shrinkToFit="0" wrapText="1"/>
    </xf>
    <xf borderId="7" fillId="3" fontId="4" numFmtId="165" xfId="0" applyAlignment="1" applyBorder="1" applyFont="1" applyNumberFormat="1">
      <alignment horizontal="lef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3" fontId="1" numFmtId="10" xfId="0" applyAlignment="1" applyFont="1" applyNumberFormat="1">
      <alignment readingOrder="0"/>
    </xf>
    <xf borderId="7" fillId="3" fontId="1" numFmtId="10" xfId="0" applyAlignment="1" applyBorder="1" applyFont="1" applyNumberFormat="1">
      <alignment readingOrder="0"/>
    </xf>
    <xf borderId="0" fillId="0" fontId="0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shrinkToFit="0" wrapText="1"/>
    </xf>
    <xf borderId="0" fillId="3" fontId="5" numFmtId="0" xfId="0" applyAlignment="1" applyFont="1">
      <alignment horizontal="left" readingOrder="0"/>
    </xf>
    <xf borderId="5" fillId="5" fontId="1" numFmtId="0" xfId="0" applyAlignment="1" applyBorder="1" applyFill="1" applyFont="1">
      <alignment readingOrder="0"/>
    </xf>
    <xf borderId="6" fillId="5" fontId="1" numFmtId="0" xfId="0" applyBorder="1" applyFont="1"/>
    <xf borderId="0" fillId="5" fontId="1" numFmtId="0" xfId="0" applyAlignment="1" applyFont="1">
      <alignment readingOrder="0"/>
    </xf>
    <xf borderId="0" fillId="0" fontId="1" numFmtId="0" xfId="0" applyFont="1"/>
    <xf borderId="7" fillId="5" fontId="1" numFmtId="0" xfId="0" applyBorder="1" applyFont="1"/>
    <xf borderId="0" fillId="5" fontId="1" numFmtId="10" xfId="0" applyFont="1" applyNumberFormat="1"/>
    <xf borderId="7" fillId="5" fontId="1" numFmtId="10" xfId="0" applyBorder="1" applyFont="1" applyNumberFormat="1"/>
    <xf borderId="6" fillId="5" fontId="4" numFmtId="164" xfId="0" applyAlignment="1" applyBorder="1" applyFont="1" applyNumberFormat="1">
      <alignment horizontal="left" readingOrder="0" shrinkToFit="0" wrapText="1"/>
    </xf>
    <xf borderId="0" fillId="5" fontId="4" numFmtId="165" xfId="0" applyAlignment="1" applyFont="1" applyNumberFormat="1">
      <alignment horizontal="left" readingOrder="0" shrinkToFit="0" wrapText="1"/>
    </xf>
    <xf borderId="6" fillId="5" fontId="4" numFmtId="164" xfId="0" applyAlignment="1" applyBorder="1" applyFont="1" applyNumberFormat="1">
      <alignment horizontal="left" readingOrder="0" shrinkToFit="0" wrapText="1"/>
    </xf>
    <xf borderId="7" fillId="5" fontId="4" numFmtId="165" xfId="0" applyAlignment="1" applyBorder="1" applyFont="1" applyNumberFormat="1">
      <alignment horizontal="left" readingOrder="0" shrinkToFit="0" wrapText="1"/>
    </xf>
    <xf borderId="0" fillId="5" fontId="5" numFmtId="0" xfId="0" applyAlignment="1" applyFont="1">
      <alignment horizontal="left" readingOrder="0"/>
    </xf>
    <xf borderId="0" fillId="5" fontId="1" numFmtId="10" xfId="0" applyAlignment="1" applyFont="1" applyNumberFormat="1">
      <alignment readingOrder="0"/>
    </xf>
    <xf borderId="7" fillId="5" fontId="1" numFmtId="10" xfId="0" applyAlignment="1" applyBorder="1" applyFont="1" applyNumberFormat="1">
      <alignment readingOrder="0"/>
    </xf>
    <xf borderId="6" fillId="5" fontId="6" numFmtId="164" xfId="0" applyAlignment="1" applyBorder="1" applyFont="1" applyNumberFormat="1">
      <alignment horizontal="left" shrinkToFit="0" vertical="bottom" wrapText="1"/>
    </xf>
    <xf borderId="7" fillId="5" fontId="6" numFmtId="165" xfId="0" applyAlignment="1" applyBorder="1" applyFont="1" applyNumberFormat="1">
      <alignment horizontal="left" shrinkToFit="0" vertical="bottom" wrapText="1"/>
    </xf>
    <xf borderId="0" fillId="5" fontId="4" numFmtId="0" xfId="0" applyAlignment="1" applyFont="1">
      <alignment horizontal="left" readingOrder="0" shrinkToFit="0" wrapText="1"/>
    </xf>
    <xf borderId="5" fillId="6" fontId="1" numFmtId="0" xfId="0" applyAlignment="1" applyBorder="1" applyFill="1" applyFont="1">
      <alignment readingOrder="0"/>
    </xf>
    <xf borderId="6" fillId="6" fontId="1" numFmtId="0" xfId="0" applyBorder="1" applyFont="1"/>
    <xf borderId="0" fillId="6" fontId="1" numFmtId="0" xfId="0" applyAlignment="1" applyFont="1">
      <alignment readingOrder="0"/>
    </xf>
    <xf borderId="7" fillId="6" fontId="1" numFmtId="0" xfId="0" applyBorder="1" applyFont="1"/>
    <xf borderId="0" fillId="6" fontId="1" numFmtId="10" xfId="0" applyFont="1" applyNumberFormat="1"/>
    <xf borderId="7" fillId="6" fontId="1" numFmtId="10" xfId="0" applyBorder="1" applyFont="1" applyNumberFormat="1"/>
    <xf borderId="6" fillId="6" fontId="6" numFmtId="164" xfId="0" applyAlignment="1" applyBorder="1" applyFont="1" applyNumberFormat="1">
      <alignment horizontal="left" readingOrder="0" shrinkToFit="0" wrapText="1"/>
    </xf>
    <xf borderId="0" fillId="6" fontId="6" numFmtId="165" xfId="0" applyAlignment="1" applyFont="1" applyNumberFormat="1">
      <alignment horizontal="left" readingOrder="0" shrinkToFit="0" wrapText="1"/>
    </xf>
    <xf borderId="6" fillId="6" fontId="6" numFmtId="164" xfId="0" applyAlignment="1" applyBorder="1" applyFont="1" applyNumberFormat="1">
      <alignment horizontal="left" readingOrder="0" shrinkToFit="0" wrapText="1"/>
    </xf>
    <xf borderId="7" fillId="6" fontId="6" numFmtId="165" xfId="0" applyAlignment="1" applyBorder="1" applyFont="1" applyNumberFormat="1">
      <alignment horizontal="left" readingOrder="0" shrinkToFit="0" wrapText="1"/>
    </xf>
    <xf borderId="0" fillId="6" fontId="1" numFmtId="10" xfId="0" applyAlignment="1" applyFont="1" applyNumberFormat="1">
      <alignment readingOrder="0"/>
    </xf>
    <xf borderId="7" fillId="6" fontId="1" numFmtId="10" xfId="0" applyAlignment="1" applyBorder="1" applyFont="1" applyNumberFormat="1">
      <alignment readingOrder="0"/>
    </xf>
    <xf borderId="5" fillId="7" fontId="1" numFmtId="0" xfId="0" applyAlignment="1" applyBorder="1" applyFill="1" applyFont="1">
      <alignment readingOrder="0"/>
    </xf>
    <xf borderId="6" fillId="7" fontId="1" numFmtId="0" xfId="0" applyBorder="1" applyFont="1"/>
    <xf borderId="0" fillId="7" fontId="1" numFmtId="0" xfId="0" applyAlignment="1" applyFont="1">
      <alignment readingOrder="0"/>
    </xf>
    <xf borderId="7" fillId="7" fontId="1" numFmtId="0" xfId="0" applyBorder="1" applyFont="1"/>
    <xf borderId="0" fillId="7" fontId="1" numFmtId="10" xfId="0" applyFont="1" applyNumberFormat="1"/>
    <xf borderId="7" fillId="7" fontId="1" numFmtId="10" xfId="0" applyBorder="1" applyFont="1" applyNumberFormat="1"/>
    <xf borderId="6" fillId="7" fontId="4" numFmtId="164" xfId="0" applyAlignment="1" applyBorder="1" applyFont="1" applyNumberFormat="1">
      <alignment horizontal="left" readingOrder="0" shrinkToFit="0" wrapText="1"/>
    </xf>
    <xf borderId="0" fillId="7" fontId="4" numFmtId="165" xfId="0" applyAlignment="1" applyFont="1" applyNumberFormat="1">
      <alignment horizontal="left" readingOrder="0" shrinkToFit="0" wrapText="1"/>
    </xf>
    <xf borderId="6" fillId="7" fontId="4" numFmtId="1" xfId="0" applyAlignment="1" applyBorder="1" applyFont="1" applyNumberFormat="1">
      <alignment horizontal="left" readingOrder="0" shrinkToFit="0" wrapText="1"/>
    </xf>
    <xf borderId="7" fillId="7" fontId="4" numFmtId="166" xfId="0" applyAlignment="1" applyBorder="1" applyFont="1" applyNumberFormat="1">
      <alignment horizontal="left" readingOrder="0" shrinkToFit="0" wrapText="1"/>
    </xf>
    <xf borderId="0" fillId="7" fontId="4" numFmtId="0" xfId="0" applyAlignment="1" applyFont="1">
      <alignment horizontal="left" readingOrder="0" shrinkToFit="0" wrapText="1"/>
    </xf>
    <xf borderId="6" fillId="7" fontId="6" numFmtId="1" xfId="0" applyAlignment="1" applyBorder="1" applyFont="1" applyNumberFormat="1">
      <alignment horizontal="left" readingOrder="0" shrinkToFit="0" wrapText="1"/>
    </xf>
    <xf borderId="7" fillId="7" fontId="6" numFmtId="166" xfId="0" applyAlignment="1" applyBorder="1" applyFont="1" applyNumberFormat="1">
      <alignment horizontal="left" readingOrder="0" shrinkToFit="0" wrapText="1"/>
    </xf>
    <xf borderId="0" fillId="7" fontId="6" numFmtId="0" xfId="0" applyAlignment="1" applyFont="1">
      <alignment horizontal="left" readingOrder="0" shrinkToFit="0" wrapText="1"/>
    </xf>
    <xf borderId="0" fillId="7" fontId="1" numFmtId="10" xfId="0" applyAlignment="1" applyFont="1" applyNumberFormat="1">
      <alignment readingOrder="0"/>
    </xf>
    <xf borderId="7" fillId="7" fontId="1" numFmtId="10" xfId="0" applyAlignment="1" applyBorder="1" applyFont="1" applyNumberFormat="1">
      <alignment readingOrder="0"/>
    </xf>
    <xf borderId="7" fillId="7" fontId="6" numFmtId="166" xfId="0" applyAlignment="1" applyBorder="1" applyFont="1" applyNumberFormat="1">
      <alignment horizontal="left" readingOrder="0"/>
    </xf>
    <xf borderId="6" fillId="7" fontId="4" numFmtId="164" xfId="0" applyAlignment="1" applyBorder="1" applyFont="1" applyNumberFormat="1">
      <alignment horizontal="left" readingOrder="0" shrinkToFit="0" wrapText="1"/>
    </xf>
    <xf borderId="7" fillId="7" fontId="4" numFmtId="165" xfId="0" applyAlignment="1" applyBorder="1" applyFont="1" applyNumberFormat="1">
      <alignment horizontal="left" readingOrder="0" shrinkToFit="0" wrapText="1"/>
    </xf>
    <xf borderId="6" fillId="7" fontId="1" numFmtId="0" xfId="0" applyAlignment="1" applyBorder="1" applyFont="1">
      <alignment readingOrder="0"/>
    </xf>
    <xf borderId="5" fillId="8" fontId="1" numFmtId="0" xfId="0" applyAlignment="1" applyBorder="1" applyFill="1" applyFont="1">
      <alignment readingOrder="0"/>
    </xf>
    <xf borderId="6" fillId="8" fontId="1" numFmtId="0" xfId="0" applyBorder="1" applyFont="1"/>
    <xf borderId="0" fillId="8" fontId="1" numFmtId="0" xfId="0" applyAlignment="1" applyFont="1">
      <alignment readingOrder="0"/>
    </xf>
    <xf borderId="7" fillId="8" fontId="1" numFmtId="0" xfId="0" applyBorder="1" applyFont="1"/>
    <xf borderId="0" fillId="8" fontId="1" numFmtId="10" xfId="0" applyFont="1" applyNumberFormat="1"/>
    <xf borderId="7" fillId="8" fontId="1" numFmtId="10" xfId="0" applyBorder="1" applyFont="1" applyNumberFormat="1"/>
    <xf borderId="6" fillId="8" fontId="4" numFmtId="164" xfId="0" applyAlignment="1" applyBorder="1" applyFont="1" applyNumberFormat="1">
      <alignment horizontal="left" readingOrder="0" shrinkToFit="0" wrapText="1"/>
    </xf>
    <xf borderId="0" fillId="8" fontId="4" numFmtId="165" xfId="0" applyAlignment="1" applyFont="1" applyNumberFormat="1">
      <alignment horizontal="left" readingOrder="0" shrinkToFit="0" wrapText="1"/>
    </xf>
    <xf borderId="6" fillId="8" fontId="4" numFmtId="164" xfId="0" applyAlignment="1" applyBorder="1" applyFont="1" applyNumberFormat="1">
      <alignment horizontal="left" readingOrder="0" shrinkToFit="0" wrapText="1"/>
    </xf>
    <xf borderId="7" fillId="8" fontId="4" numFmtId="165" xfId="0" applyAlignment="1" applyBorder="1" applyFont="1" applyNumberFormat="1">
      <alignment horizontal="left" readingOrder="0" shrinkToFit="0" wrapText="1"/>
    </xf>
    <xf borderId="0" fillId="8" fontId="4" numFmtId="0" xfId="0" applyAlignment="1" applyFont="1">
      <alignment horizontal="left" readingOrder="0" shrinkToFit="0" wrapText="1"/>
    </xf>
    <xf borderId="6" fillId="8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0" fillId="0" fontId="1" numFmtId="10" xfId="0" applyAlignment="1" applyFont="1" applyNumberFormat="1">
      <alignment readingOrder="0"/>
    </xf>
    <xf borderId="7" fillId="0" fontId="1" numFmtId="10" xfId="0" applyAlignment="1" applyBorder="1" applyFont="1" applyNumberFormat="1">
      <alignment readingOrder="0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  <xf borderId="11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10" xfId="0" applyAlignment="1" applyBorder="1" applyFont="1" applyNumberFormat="1">
      <alignment readingOrder="0"/>
    </xf>
    <xf borderId="11" fillId="0" fontId="1" numFmtId="10" xfId="0" applyAlignment="1" applyBorder="1" applyFont="1" applyNumberFormat="1">
      <alignment readingOrder="0"/>
    </xf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shrinkToFit="0" wrapText="0"/>
    </xf>
    <xf borderId="0" fillId="0" fontId="1" numFmtId="10" xfId="0" applyFont="1" applyNumberFormat="1"/>
    <xf borderId="0" fillId="0" fontId="0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190500</xdr:colOff>
      <xdr:row>1</xdr:row>
      <xdr:rowOff>142875</xdr:rowOff>
    </xdr:from>
    <xdr:ext cx="14535150" cy="40386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190500</xdr:colOff>
      <xdr:row>19</xdr:row>
      <xdr:rowOff>133350</xdr:rowOff>
    </xdr:from>
    <xdr:ext cx="15192375" cy="3886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38</xdr:row>
      <xdr:rowOff>104775</xdr:rowOff>
    </xdr:from>
    <xdr:ext cx="11687175" cy="31623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200025</xdr:rowOff>
    </xdr:from>
    <xdr:ext cx="10391775" cy="27527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57</xdr:row>
      <xdr:rowOff>142875</xdr:rowOff>
    </xdr:from>
    <xdr:ext cx="9906000" cy="250507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6.86"/>
    <col customWidth="1" min="3" max="3" width="10.0"/>
    <col customWidth="1" min="4" max="5" width="8.57"/>
    <col customWidth="1" min="6" max="10" width="10.14"/>
    <col customWidth="1" min="13" max="13" width="16.14"/>
    <col customWidth="1" min="14" max="14" width="17.14"/>
  </cols>
  <sheetData>
    <row r="1">
      <c r="A1" s="1" t="s">
        <v>0</v>
      </c>
      <c r="B1" s="3" t="s">
        <v>2</v>
      </c>
      <c r="C1" s="5"/>
      <c r="D1" s="6"/>
      <c r="E1" s="3" t="s">
        <v>8</v>
      </c>
      <c r="F1" s="5"/>
      <c r="G1" s="5"/>
      <c r="H1" s="5"/>
      <c r="I1" s="5"/>
      <c r="J1" s="6"/>
      <c r="K1" s="3" t="s">
        <v>9</v>
      </c>
      <c r="L1" s="6"/>
      <c r="M1" s="3" t="s">
        <v>10</v>
      </c>
      <c r="N1" s="6"/>
      <c r="O1" s="7" t="s">
        <v>11</v>
      </c>
    </row>
    <row r="2">
      <c r="A2" s="8">
        <v>250.0</v>
      </c>
      <c r="B2" s="9" t="s">
        <v>14</v>
      </c>
      <c r="C2" s="7" t="s">
        <v>17</v>
      </c>
      <c r="D2" s="12" t="s">
        <v>18</v>
      </c>
      <c r="E2" s="9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12" t="s">
        <v>25</v>
      </c>
      <c r="K2" s="9" t="s">
        <v>26</v>
      </c>
      <c r="L2" s="7" t="s">
        <v>27</v>
      </c>
      <c r="M2" s="9" t="s">
        <v>26</v>
      </c>
      <c r="N2" s="12" t="s">
        <v>27</v>
      </c>
      <c r="O2" s="7" t="s">
        <v>26</v>
      </c>
      <c r="P2" s="7" t="s">
        <v>27</v>
      </c>
      <c r="Q2" s="7" t="s">
        <v>29</v>
      </c>
    </row>
    <row r="3">
      <c r="A3" s="13" t="s">
        <v>30</v>
      </c>
      <c r="B3" s="15"/>
      <c r="C3" s="17">
        <v>39.0</v>
      </c>
      <c r="D3" s="20">
        <f t="shared" ref="D3:D9" si="1">C3*1/(A$2)*1000</f>
        <v>156</v>
      </c>
      <c r="E3" s="21"/>
      <c r="F3" s="22">
        <v>0.2446</v>
      </c>
      <c r="G3" s="23">
        <v>1.9587999999999999</v>
      </c>
      <c r="H3" s="22">
        <v>0.0</v>
      </c>
      <c r="I3" s="22">
        <v>0.0</v>
      </c>
      <c r="J3" s="24">
        <v>0.16620000000000001</v>
      </c>
      <c r="K3" s="25">
        <v>8227.942819</v>
      </c>
      <c r="L3" s="26">
        <v>27.93581</v>
      </c>
      <c r="M3" s="27">
        <v>379.370938</v>
      </c>
      <c r="N3" s="28">
        <v>8.764503</v>
      </c>
      <c r="O3" s="29">
        <v>85.28</v>
      </c>
      <c r="P3" s="29">
        <v>2.84</v>
      </c>
      <c r="Q3" s="29">
        <v>452375.65</v>
      </c>
    </row>
    <row r="4">
      <c r="A4" s="13" t="s">
        <v>35</v>
      </c>
      <c r="B4" s="15"/>
      <c r="C4" s="17">
        <v>45.0</v>
      </c>
      <c r="D4" s="20">
        <f t="shared" si="1"/>
        <v>180</v>
      </c>
      <c r="E4" s="21"/>
      <c r="F4" s="22">
        <v>0.2691</v>
      </c>
      <c r="G4" s="23">
        <v>2.1776</v>
      </c>
      <c r="H4" s="22">
        <v>0.0</v>
      </c>
      <c r="I4" s="22">
        <v>0.0</v>
      </c>
      <c r="J4" s="24">
        <v>0.18469999999999998</v>
      </c>
      <c r="K4" s="25">
        <v>8785.186373</v>
      </c>
      <c r="L4" s="26">
        <v>29.254814</v>
      </c>
      <c r="M4" s="27">
        <v>436.133688</v>
      </c>
      <c r="N4" s="28">
        <v>9.904612</v>
      </c>
      <c r="O4" s="29">
        <v>65.61</v>
      </c>
      <c r="P4" s="29">
        <v>3.49</v>
      </c>
      <c r="Q4" s="29">
        <v>447217.65</v>
      </c>
    </row>
    <row r="5">
      <c r="A5" s="13" t="s">
        <v>36</v>
      </c>
      <c r="B5" s="15"/>
      <c r="C5" s="17">
        <v>56.0</v>
      </c>
      <c r="D5" s="20">
        <f t="shared" si="1"/>
        <v>224</v>
      </c>
      <c r="E5" s="15"/>
      <c r="F5" s="22">
        <v>0.5686</v>
      </c>
      <c r="G5" s="23">
        <v>4.5635</v>
      </c>
      <c r="H5" s="22">
        <v>0.0</v>
      </c>
      <c r="I5" s="22">
        <v>0.0</v>
      </c>
      <c r="J5" s="24">
        <v>0.3865</v>
      </c>
      <c r="K5" s="25">
        <v>7319.595877</v>
      </c>
      <c r="L5" s="26">
        <v>24.553297</v>
      </c>
      <c r="M5" s="27">
        <v>335.267581</v>
      </c>
      <c r="N5" s="28">
        <v>10.595518</v>
      </c>
      <c r="O5" s="29">
        <v>114.36</v>
      </c>
      <c r="P5" s="29">
        <v>6.56</v>
      </c>
      <c r="Q5" s="29">
        <v>454259.43</v>
      </c>
    </row>
    <row r="6">
      <c r="A6" s="13" t="s">
        <v>37</v>
      </c>
      <c r="B6" s="15"/>
      <c r="C6" s="17">
        <v>68.0</v>
      </c>
      <c r="D6" s="20">
        <f t="shared" si="1"/>
        <v>272</v>
      </c>
      <c r="E6" s="15"/>
      <c r="F6" s="30">
        <v>0.6091</v>
      </c>
      <c r="G6" s="30">
        <v>4.7965</v>
      </c>
      <c r="H6" s="30">
        <v>0.0</v>
      </c>
      <c r="I6" s="30">
        <v>0.0</v>
      </c>
      <c r="J6" s="31">
        <v>0.4149</v>
      </c>
      <c r="K6" s="25">
        <v>8806.852489</v>
      </c>
      <c r="L6" s="26">
        <v>32.086847</v>
      </c>
      <c r="M6" s="27">
        <v>329.725059</v>
      </c>
      <c r="N6" s="28">
        <v>9.036248</v>
      </c>
      <c r="O6" s="29">
        <v>69.66</v>
      </c>
      <c r="P6" s="29">
        <v>3.43</v>
      </c>
      <c r="Q6" s="29">
        <v>455108.25</v>
      </c>
    </row>
    <row r="7">
      <c r="A7" s="13" t="s">
        <v>38</v>
      </c>
      <c r="B7" s="15"/>
      <c r="C7" s="17">
        <v>54.0</v>
      </c>
      <c r="D7" s="20">
        <f t="shared" si="1"/>
        <v>216</v>
      </c>
      <c r="E7" s="15"/>
      <c r="F7" s="22">
        <v>0.1787</v>
      </c>
      <c r="G7" s="23">
        <v>1.3906</v>
      </c>
      <c r="H7" s="22">
        <v>0.0</v>
      </c>
      <c r="I7" s="22">
        <v>0.0</v>
      </c>
      <c r="J7" s="24">
        <v>0.122</v>
      </c>
      <c r="K7" s="25">
        <v>8497.673056</v>
      </c>
      <c r="L7" s="26">
        <v>27.73822</v>
      </c>
      <c r="M7" s="27">
        <v>303.857883</v>
      </c>
      <c r="N7" s="28">
        <v>9.745564</v>
      </c>
      <c r="O7" s="29">
        <v>71.68</v>
      </c>
      <c r="P7" s="29">
        <v>3.87</v>
      </c>
      <c r="Q7" s="29">
        <v>447406.97</v>
      </c>
    </row>
    <row r="8">
      <c r="A8" s="13" t="s">
        <v>39</v>
      </c>
      <c r="B8" s="15"/>
      <c r="C8" s="17">
        <v>61.0</v>
      </c>
      <c r="D8" s="20">
        <f t="shared" si="1"/>
        <v>244</v>
      </c>
      <c r="E8" s="15"/>
      <c r="F8" s="22">
        <v>0.1793</v>
      </c>
      <c r="G8" s="23">
        <v>1.5141</v>
      </c>
      <c r="H8" s="22">
        <v>0.0</v>
      </c>
      <c r="I8" s="22">
        <v>0.0</v>
      </c>
      <c r="J8" s="24">
        <v>0.1231</v>
      </c>
      <c r="K8" s="25">
        <v>8432.937685</v>
      </c>
      <c r="L8" s="26">
        <v>30.696834</v>
      </c>
      <c r="M8" s="27">
        <v>393.772791</v>
      </c>
      <c r="N8" s="28">
        <v>10.476229</v>
      </c>
      <c r="O8" s="34">
        <v>79.94</v>
      </c>
      <c r="P8" s="34">
        <v>4.56</v>
      </c>
      <c r="Q8" s="34">
        <v>450212.69</v>
      </c>
    </row>
    <row r="9">
      <c r="A9" s="13" t="s">
        <v>40</v>
      </c>
      <c r="B9" s="15"/>
      <c r="C9" s="17">
        <v>52.0</v>
      </c>
      <c r="D9" s="20">
        <f t="shared" si="1"/>
        <v>208</v>
      </c>
      <c r="E9" s="15"/>
      <c r="F9" s="22">
        <v>0.06269999999999999</v>
      </c>
      <c r="G9" s="22">
        <v>0.4765</v>
      </c>
      <c r="H9" s="22">
        <v>0.0</v>
      </c>
      <c r="I9" s="22">
        <v>0.0</v>
      </c>
      <c r="J9" s="24">
        <v>0.043</v>
      </c>
      <c r="K9" s="25">
        <v>8848.573462</v>
      </c>
      <c r="L9" s="26">
        <v>29.082033</v>
      </c>
      <c r="M9" s="27">
        <v>396.165211</v>
      </c>
      <c r="N9" s="28">
        <v>10.847931</v>
      </c>
      <c r="O9" s="34">
        <v>68.83</v>
      </c>
      <c r="P9" s="34">
        <v>3.36</v>
      </c>
      <c r="Q9" s="34">
        <v>445521.57</v>
      </c>
    </row>
    <row r="10">
      <c r="A10" s="13" t="s">
        <v>41</v>
      </c>
      <c r="B10" s="15"/>
      <c r="C10" s="17"/>
      <c r="D10" s="20"/>
      <c r="E10" s="15"/>
      <c r="F10" s="22"/>
      <c r="G10" s="22"/>
      <c r="H10" s="22"/>
      <c r="I10" s="22"/>
      <c r="J10" s="24"/>
      <c r="K10" s="25"/>
      <c r="L10" s="26"/>
      <c r="M10" s="27">
        <v>1214.520857</v>
      </c>
      <c r="N10" s="28">
        <v>11.708099</v>
      </c>
      <c r="O10" s="29">
        <v>69.3</v>
      </c>
      <c r="P10" s="29">
        <v>3.66</v>
      </c>
      <c r="Q10" s="29">
        <v>446703.78</v>
      </c>
    </row>
    <row r="11">
      <c r="A11" s="13" t="s">
        <v>42</v>
      </c>
      <c r="B11" s="15"/>
      <c r="C11" s="17">
        <v>46.0</v>
      </c>
      <c r="D11" s="20">
        <f>C11*1/(A$2)*1000</f>
        <v>184</v>
      </c>
      <c r="E11" s="15"/>
      <c r="F11" s="22">
        <v>0.0226</v>
      </c>
      <c r="G11" s="22">
        <v>0.1765</v>
      </c>
      <c r="H11" s="22">
        <v>0.0</v>
      </c>
      <c r="I11" s="22">
        <v>0.0</v>
      </c>
      <c r="J11" s="24">
        <v>0.015700000000000002</v>
      </c>
      <c r="K11" s="25">
        <v>11015.787122</v>
      </c>
      <c r="L11" s="26">
        <v>37.455768</v>
      </c>
      <c r="M11" s="27">
        <v>774.813322</v>
      </c>
      <c r="N11" s="28">
        <v>15.16177</v>
      </c>
      <c r="O11" s="34">
        <v>101.21</v>
      </c>
      <c r="P11" s="34">
        <v>4.71</v>
      </c>
      <c r="Q11" s="34">
        <v>447701.3</v>
      </c>
    </row>
    <row r="12">
      <c r="A12" s="13" t="s">
        <v>43</v>
      </c>
      <c r="B12" s="15"/>
      <c r="C12" s="17"/>
      <c r="D12" s="20"/>
      <c r="E12" s="15"/>
      <c r="F12" s="22"/>
      <c r="G12" s="22"/>
      <c r="H12" s="22"/>
      <c r="I12" s="22"/>
      <c r="J12" s="24"/>
      <c r="K12" s="25"/>
      <c r="L12" s="26"/>
      <c r="M12" s="27">
        <v>1962.29701</v>
      </c>
      <c r="N12" s="28">
        <v>17.374261</v>
      </c>
      <c r="O12" s="34">
        <v>70.82</v>
      </c>
      <c r="P12" s="34">
        <v>5.17</v>
      </c>
      <c r="Q12" s="34">
        <v>445225.89</v>
      </c>
    </row>
    <row r="13">
      <c r="A13" s="13" t="s">
        <v>44</v>
      </c>
      <c r="B13" s="15"/>
      <c r="C13" s="17">
        <v>52.0</v>
      </c>
      <c r="D13" s="20">
        <f>C13*1/(A$2)*1000</f>
        <v>208</v>
      </c>
      <c r="E13" s="15"/>
      <c r="F13" s="22">
        <v>0.0858</v>
      </c>
      <c r="G13" s="22">
        <v>0.6670999999999999</v>
      </c>
      <c r="H13" s="22">
        <v>0.0</v>
      </c>
      <c r="I13" s="22">
        <v>0.0</v>
      </c>
      <c r="J13" s="24">
        <v>0.058499999999999996</v>
      </c>
      <c r="K13" s="25">
        <v>9366.802372</v>
      </c>
      <c r="L13" s="26">
        <v>28.162213</v>
      </c>
      <c r="M13" s="27">
        <v>578.684964</v>
      </c>
      <c r="N13" s="28">
        <v>10.49417</v>
      </c>
      <c r="O13" s="34">
        <v>71.96</v>
      </c>
      <c r="P13" s="34">
        <v>2.91</v>
      </c>
      <c r="Q13" s="34">
        <v>447679.57</v>
      </c>
    </row>
    <row r="14">
      <c r="A14" s="13" t="s">
        <v>45</v>
      </c>
      <c r="B14" s="15"/>
      <c r="C14" s="17"/>
      <c r="D14" s="20"/>
      <c r="E14" s="15"/>
      <c r="F14" s="22"/>
      <c r="G14" s="22"/>
      <c r="H14" s="22"/>
      <c r="I14" s="22"/>
      <c r="J14" s="24"/>
      <c r="K14" s="25"/>
      <c r="L14" s="26"/>
      <c r="M14" s="27">
        <v>678.98609</v>
      </c>
      <c r="N14" s="28">
        <v>10.757149</v>
      </c>
      <c r="O14" s="34">
        <v>64.68</v>
      </c>
      <c r="P14" s="34">
        <v>3.12</v>
      </c>
      <c r="Q14" s="34">
        <v>448748.8</v>
      </c>
    </row>
    <row r="15">
      <c r="A15" s="13" t="s">
        <v>46</v>
      </c>
      <c r="B15" s="15"/>
      <c r="C15" s="17">
        <v>51.0</v>
      </c>
      <c r="D15" s="20">
        <f>C15*1/(A$2)*1000</f>
        <v>204</v>
      </c>
      <c r="E15" s="15"/>
      <c r="F15" s="22">
        <v>0.045700000000000005</v>
      </c>
      <c r="G15" s="22">
        <v>0.34590000000000004</v>
      </c>
      <c r="H15" s="22">
        <v>0.0</v>
      </c>
      <c r="I15" s="22">
        <v>0.0</v>
      </c>
      <c r="J15" s="24">
        <v>0.031200000000000002</v>
      </c>
      <c r="K15" s="25">
        <v>9454.842512</v>
      </c>
      <c r="L15" s="26">
        <v>37.131231</v>
      </c>
      <c r="M15" s="27">
        <v>386.106598</v>
      </c>
      <c r="N15" s="28">
        <v>11.755105</v>
      </c>
      <c r="O15" s="34">
        <v>62.86</v>
      </c>
      <c r="P15" s="34">
        <v>3.47</v>
      </c>
      <c r="Q15" s="34">
        <v>448708.63</v>
      </c>
    </row>
    <row r="16">
      <c r="A16" s="13" t="s">
        <v>47</v>
      </c>
      <c r="B16" s="15"/>
      <c r="C16" s="17"/>
      <c r="D16" s="20"/>
      <c r="E16" s="15"/>
      <c r="F16" s="22"/>
      <c r="G16" s="22"/>
      <c r="H16" s="22"/>
      <c r="I16" s="22"/>
      <c r="J16" s="24"/>
      <c r="K16" s="25"/>
      <c r="L16" s="26"/>
      <c r="M16" s="27">
        <v>1101.613928</v>
      </c>
      <c r="N16" s="28">
        <v>12.099032</v>
      </c>
      <c r="O16" s="34">
        <v>85.44</v>
      </c>
      <c r="P16" s="34">
        <v>3.78</v>
      </c>
      <c r="Q16" s="34">
        <v>447136.97</v>
      </c>
    </row>
    <row r="17">
      <c r="A17" s="35" t="s">
        <v>48</v>
      </c>
      <c r="B17" s="36"/>
      <c r="C17" s="37">
        <v>8.0</v>
      </c>
      <c r="D17" s="39">
        <f t="shared" ref="D17:D65" si="2">C17*1/(A$2)*1000</f>
        <v>32</v>
      </c>
      <c r="E17" s="36"/>
      <c r="F17" s="40">
        <v>0.006</v>
      </c>
      <c r="G17" s="40">
        <v>0.0</v>
      </c>
      <c r="H17" s="40">
        <v>0.0</v>
      </c>
      <c r="I17" s="40">
        <v>0.0</v>
      </c>
      <c r="J17" s="41">
        <v>0.004699999999999999</v>
      </c>
      <c r="K17" s="42">
        <v>12812.103657</v>
      </c>
      <c r="L17" s="43">
        <v>54.592885</v>
      </c>
      <c r="M17" s="44">
        <v>1419.100585</v>
      </c>
      <c r="N17" s="45">
        <v>25.6747</v>
      </c>
      <c r="O17" s="46">
        <v>100.66</v>
      </c>
      <c r="P17" s="46">
        <v>6.36</v>
      </c>
      <c r="Q17" s="46">
        <v>448903.43</v>
      </c>
    </row>
    <row r="18">
      <c r="A18" s="35" t="s">
        <v>78</v>
      </c>
      <c r="B18" s="36"/>
      <c r="C18" s="37">
        <v>9.0</v>
      </c>
      <c r="D18" s="39">
        <f t="shared" si="2"/>
        <v>36</v>
      </c>
      <c r="E18" s="36"/>
      <c r="F18" s="40">
        <v>0.012199999999999999</v>
      </c>
      <c r="G18" s="40">
        <v>0.0</v>
      </c>
      <c r="H18" s="40">
        <v>0.0</v>
      </c>
      <c r="I18" s="40">
        <v>0.0</v>
      </c>
      <c r="J18" s="41">
        <v>0.0087</v>
      </c>
      <c r="K18" s="42">
        <v>10106.408736</v>
      </c>
      <c r="L18" s="43">
        <v>48.653714</v>
      </c>
      <c r="M18" s="44">
        <v>869.70019</v>
      </c>
      <c r="N18" s="45">
        <v>16.902067</v>
      </c>
      <c r="O18" s="46">
        <v>73.04</v>
      </c>
      <c r="P18" s="46">
        <v>4.25</v>
      </c>
      <c r="Q18" s="46">
        <v>447977.07</v>
      </c>
    </row>
    <row r="19">
      <c r="A19" s="35" t="s">
        <v>79</v>
      </c>
      <c r="B19" s="36"/>
      <c r="C19" s="37">
        <v>9.0</v>
      </c>
      <c r="D19" s="39">
        <f t="shared" si="2"/>
        <v>36</v>
      </c>
      <c r="E19" s="36"/>
      <c r="F19" s="40">
        <v>0.015300000000000001</v>
      </c>
      <c r="G19" s="40">
        <v>0.0</v>
      </c>
      <c r="H19" s="40">
        <v>0.0</v>
      </c>
      <c r="I19" s="40">
        <v>0.0</v>
      </c>
      <c r="J19" s="41">
        <v>0.0106</v>
      </c>
      <c r="K19" s="42">
        <v>9448.779574</v>
      </c>
      <c r="L19" s="43">
        <v>47.682584</v>
      </c>
      <c r="M19" s="44">
        <v>755.949952</v>
      </c>
      <c r="N19" s="45">
        <v>14.976389</v>
      </c>
      <c r="O19" s="46">
        <v>64.89</v>
      </c>
      <c r="P19" s="46">
        <v>3.9</v>
      </c>
      <c r="Q19" s="46">
        <v>447876.45</v>
      </c>
    </row>
    <row r="20">
      <c r="A20" s="35" t="s">
        <v>80</v>
      </c>
      <c r="B20" s="36"/>
      <c r="C20" s="37">
        <v>8.0</v>
      </c>
      <c r="D20" s="39">
        <f t="shared" si="2"/>
        <v>32</v>
      </c>
      <c r="E20" s="36"/>
      <c r="F20" s="40">
        <v>0.0098</v>
      </c>
      <c r="G20" s="40">
        <v>0.0</v>
      </c>
      <c r="H20" s="40">
        <v>0.0</v>
      </c>
      <c r="I20" s="40">
        <v>0.0</v>
      </c>
      <c r="J20" s="41">
        <v>0.0075</v>
      </c>
      <c r="K20" s="42">
        <v>11719.915534</v>
      </c>
      <c r="L20" s="43">
        <v>49.729853</v>
      </c>
      <c r="M20" s="44">
        <v>889.897518</v>
      </c>
      <c r="N20" s="45">
        <v>17.763553</v>
      </c>
      <c r="O20" s="46">
        <v>86.54</v>
      </c>
      <c r="P20" s="46">
        <v>5.04</v>
      </c>
      <c r="Q20" s="46">
        <v>448327.07</v>
      </c>
    </row>
    <row r="21">
      <c r="A21" s="35" t="s">
        <v>81</v>
      </c>
      <c r="B21" s="36"/>
      <c r="C21" s="37">
        <v>9.0</v>
      </c>
      <c r="D21" s="39">
        <f t="shared" si="2"/>
        <v>36</v>
      </c>
      <c r="E21" s="36"/>
      <c r="F21" s="40">
        <v>0.020099999999999996</v>
      </c>
      <c r="G21" s="40">
        <v>0.0</v>
      </c>
      <c r="H21" s="40">
        <v>0.0</v>
      </c>
      <c r="I21" s="40">
        <v>0.0</v>
      </c>
      <c r="J21" s="41">
        <v>0.0144</v>
      </c>
      <c r="K21" s="42">
        <v>9084.050265</v>
      </c>
      <c r="L21" s="43">
        <v>44.630189</v>
      </c>
      <c r="M21" s="44">
        <v>589.193709</v>
      </c>
      <c r="N21" s="45">
        <v>13.464374</v>
      </c>
      <c r="O21" s="46">
        <v>63.73</v>
      </c>
      <c r="P21" s="46">
        <v>3.66</v>
      </c>
      <c r="Q21" s="46">
        <v>448135.1</v>
      </c>
    </row>
    <row r="22">
      <c r="A22" s="35" t="s">
        <v>82</v>
      </c>
      <c r="B22" s="36"/>
      <c r="C22" s="37">
        <v>9.0</v>
      </c>
      <c r="D22" s="39">
        <f t="shared" si="2"/>
        <v>36</v>
      </c>
      <c r="E22" s="36"/>
      <c r="F22" s="40">
        <v>0.0138</v>
      </c>
      <c r="G22" s="40">
        <v>0.0</v>
      </c>
      <c r="H22" s="40">
        <v>0.0</v>
      </c>
      <c r="I22" s="40">
        <v>0.0</v>
      </c>
      <c r="J22" s="41">
        <v>0.0098</v>
      </c>
      <c r="K22" s="42">
        <v>9044.687452</v>
      </c>
      <c r="L22" s="43">
        <v>45.887649</v>
      </c>
      <c r="M22" s="44">
        <v>896.027227</v>
      </c>
      <c r="N22" s="45">
        <v>17.781134</v>
      </c>
      <c r="O22" s="46">
        <v>77.49</v>
      </c>
      <c r="P22" s="46">
        <v>4.85</v>
      </c>
      <c r="Q22" s="46">
        <v>448324.13</v>
      </c>
    </row>
    <row r="23">
      <c r="A23" s="35" t="s">
        <v>83</v>
      </c>
      <c r="B23" s="36"/>
      <c r="C23" s="37">
        <v>9.0</v>
      </c>
      <c r="D23" s="39">
        <f t="shared" si="2"/>
        <v>36</v>
      </c>
      <c r="E23" s="36"/>
      <c r="F23" s="40">
        <v>0.0216</v>
      </c>
      <c r="G23" s="40">
        <v>0.0</v>
      </c>
      <c r="H23" s="40">
        <v>0.0</v>
      </c>
      <c r="I23" s="40">
        <v>0.0</v>
      </c>
      <c r="J23" s="41">
        <v>0.0152</v>
      </c>
      <c r="K23" s="42">
        <v>7513.168975</v>
      </c>
      <c r="L23" s="43">
        <v>40.376189</v>
      </c>
      <c r="M23" s="44">
        <v>598.718395</v>
      </c>
      <c r="N23" s="45">
        <v>13.841436</v>
      </c>
      <c r="O23" s="46">
        <v>56.5</v>
      </c>
      <c r="P23" s="46">
        <v>3.74</v>
      </c>
      <c r="Q23" s="46">
        <v>447980.73</v>
      </c>
    </row>
    <row r="24">
      <c r="A24" s="35" t="s">
        <v>84</v>
      </c>
      <c r="B24" s="36"/>
      <c r="C24" s="37">
        <v>10.0</v>
      </c>
      <c r="D24" s="39">
        <f t="shared" si="2"/>
        <v>40</v>
      </c>
      <c r="E24" s="36"/>
      <c r="F24" s="40">
        <v>0.032799999999999996</v>
      </c>
      <c r="G24" s="40">
        <v>0.0</v>
      </c>
      <c r="H24" s="40">
        <v>0.0</v>
      </c>
      <c r="I24" s="40">
        <v>0.0</v>
      </c>
      <c r="J24" s="41">
        <v>0.022400000000000003</v>
      </c>
      <c r="K24" s="42">
        <v>6770.603161</v>
      </c>
      <c r="L24" s="43">
        <v>38.819427</v>
      </c>
      <c r="M24" s="44">
        <v>469.541634</v>
      </c>
      <c r="N24" s="45">
        <v>12.154644</v>
      </c>
      <c r="O24" s="46">
        <v>34.18</v>
      </c>
      <c r="P24" s="46">
        <v>3.04</v>
      </c>
      <c r="Q24" s="46">
        <v>447120.32</v>
      </c>
    </row>
    <row r="25">
      <c r="A25" s="35" t="s">
        <v>85</v>
      </c>
      <c r="B25" s="36"/>
      <c r="C25" s="37">
        <v>10.0</v>
      </c>
      <c r="D25" s="39">
        <f t="shared" si="2"/>
        <v>40</v>
      </c>
      <c r="E25" s="36"/>
      <c r="F25" s="40">
        <v>0.0292</v>
      </c>
      <c r="G25" s="40">
        <v>0.0</v>
      </c>
      <c r="H25" s="40">
        <v>0.0</v>
      </c>
      <c r="I25" s="40">
        <v>0.0</v>
      </c>
      <c r="J25" s="41">
        <v>0.0208</v>
      </c>
      <c r="K25" s="42">
        <v>8233.792683</v>
      </c>
      <c r="L25" s="43">
        <v>42.424047</v>
      </c>
      <c r="M25" s="44">
        <v>686.023564</v>
      </c>
      <c r="N25" s="45">
        <v>15.631793</v>
      </c>
      <c r="O25" s="46">
        <v>50.9</v>
      </c>
      <c r="P25" s="46">
        <v>3.79</v>
      </c>
      <c r="Q25" s="46">
        <v>447083.21</v>
      </c>
    </row>
    <row r="26">
      <c r="A26" s="35" t="s">
        <v>86</v>
      </c>
      <c r="B26" s="36"/>
      <c r="C26" s="37">
        <v>10.0</v>
      </c>
      <c r="D26" s="39">
        <f t="shared" si="2"/>
        <v>40</v>
      </c>
      <c r="E26" s="36"/>
      <c r="F26" s="40">
        <v>0.0447</v>
      </c>
      <c r="G26" s="40">
        <v>0.0</v>
      </c>
      <c r="H26" s="40">
        <v>0.0</v>
      </c>
      <c r="I26" s="40">
        <v>0.0</v>
      </c>
      <c r="J26" s="41">
        <v>0.0294</v>
      </c>
      <c r="K26" s="42">
        <v>6150.179032</v>
      </c>
      <c r="L26" s="43">
        <v>36.492653</v>
      </c>
      <c r="M26" s="44">
        <v>374.936595</v>
      </c>
      <c r="N26" s="45">
        <v>10.5072</v>
      </c>
      <c r="O26" s="46">
        <v>28.08</v>
      </c>
      <c r="P26" s="46">
        <v>2.71</v>
      </c>
      <c r="Q26" s="46">
        <v>447054.62</v>
      </c>
    </row>
    <row r="27">
      <c r="A27" s="35" t="s">
        <v>87</v>
      </c>
      <c r="B27" s="36"/>
      <c r="C27" s="37">
        <v>14.0</v>
      </c>
      <c r="D27" s="39">
        <f t="shared" si="2"/>
        <v>56</v>
      </c>
      <c r="E27" s="36"/>
      <c r="F27" s="47">
        <v>0.2776</v>
      </c>
      <c r="G27" s="47">
        <v>0.0</v>
      </c>
      <c r="H27" s="47">
        <v>0.0</v>
      </c>
      <c r="I27" s="47">
        <v>0.0</v>
      </c>
      <c r="J27" s="48">
        <v>0.0805</v>
      </c>
      <c r="K27" s="42"/>
      <c r="L27" s="43"/>
      <c r="M27" s="49">
        <v>244.0</v>
      </c>
      <c r="N27" s="50">
        <v>7.7</v>
      </c>
      <c r="O27" s="51">
        <v>12.39</v>
      </c>
      <c r="P27" s="51">
        <v>1.88</v>
      </c>
      <c r="Q27" s="51">
        <v>440631.99</v>
      </c>
    </row>
    <row r="28">
      <c r="A28" s="35" t="s">
        <v>88</v>
      </c>
      <c r="B28" s="36"/>
      <c r="C28" s="37">
        <v>14.0</v>
      </c>
      <c r="D28" s="39">
        <f t="shared" si="2"/>
        <v>56</v>
      </c>
      <c r="E28" s="36"/>
      <c r="F28" s="47">
        <v>0.4684</v>
      </c>
      <c r="G28" s="47">
        <v>0.0</v>
      </c>
      <c r="H28" s="47">
        <v>0.0</v>
      </c>
      <c r="I28" s="47">
        <v>0.0</v>
      </c>
      <c r="J28" s="48">
        <v>0.1235</v>
      </c>
      <c r="K28" s="42"/>
      <c r="L28" s="43"/>
      <c r="M28" s="49">
        <v>192.0</v>
      </c>
      <c r="N28" s="50">
        <v>6.4</v>
      </c>
      <c r="O28" s="51">
        <v>13.0</v>
      </c>
      <c r="P28" s="51">
        <v>1.62</v>
      </c>
      <c r="Q28" s="51">
        <v>440605.55</v>
      </c>
    </row>
    <row r="29">
      <c r="A29" s="35" t="s">
        <v>89</v>
      </c>
      <c r="B29" s="36"/>
      <c r="C29" s="37">
        <v>15.0</v>
      </c>
      <c r="D29" s="39">
        <f t="shared" si="2"/>
        <v>60</v>
      </c>
      <c r="E29" s="36"/>
      <c r="F29" s="47">
        <v>0.7677</v>
      </c>
      <c r="G29" s="47">
        <v>0.0</v>
      </c>
      <c r="H29" s="47">
        <v>0.0</v>
      </c>
      <c r="I29" s="47">
        <v>0.0</v>
      </c>
      <c r="J29" s="48">
        <v>0.1898</v>
      </c>
      <c r="K29" s="42"/>
      <c r="L29" s="43"/>
      <c r="M29" s="49">
        <v>159.2</v>
      </c>
      <c r="N29" s="50">
        <v>5.6</v>
      </c>
      <c r="O29" s="51">
        <v>8.85</v>
      </c>
      <c r="P29" s="51">
        <v>1.39</v>
      </c>
      <c r="Q29" s="51">
        <v>440566.89</v>
      </c>
    </row>
    <row r="30">
      <c r="A30" s="52" t="s">
        <v>90</v>
      </c>
      <c r="B30" s="53"/>
      <c r="C30" s="54">
        <v>25.0</v>
      </c>
      <c r="D30" s="55">
        <f t="shared" si="2"/>
        <v>100</v>
      </c>
      <c r="E30" s="53"/>
      <c r="F30" s="56">
        <v>0.0058</v>
      </c>
      <c r="G30" s="56">
        <v>0.0176</v>
      </c>
      <c r="H30" s="56">
        <v>0.0</v>
      </c>
      <c r="I30" s="56">
        <v>0.0</v>
      </c>
      <c r="J30" s="57">
        <v>0.0036</v>
      </c>
      <c r="K30" s="58" t="s">
        <v>91</v>
      </c>
      <c r="L30" s="59" t="s">
        <v>91</v>
      </c>
      <c r="M30" s="60" t="s">
        <v>91</v>
      </c>
      <c r="N30" s="61" t="s">
        <v>91</v>
      </c>
      <c r="O30" s="54" t="s">
        <v>91</v>
      </c>
      <c r="P30" s="54" t="s">
        <v>91</v>
      </c>
      <c r="Q30" s="54" t="s">
        <v>91</v>
      </c>
    </row>
    <row r="31">
      <c r="A31" s="52" t="s">
        <v>92</v>
      </c>
      <c r="B31" s="53"/>
      <c r="C31" s="54">
        <v>25.0</v>
      </c>
      <c r="D31" s="55">
        <f t="shared" si="2"/>
        <v>100</v>
      </c>
      <c r="E31" s="53"/>
      <c r="F31" s="56">
        <v>0.0063</v>
      </c>
      <c r="G31" s="56">
        <v>0.0176</v>
      </c>
      <c r="H31" s="56">
        <v>0.0</v>
      </c>
      <c r="I31" s="56">
        <v>0.0</v>
      </c>
      <c r="J31" s="57">
        <v>0.0040999999999999995</v>
      </c>
      <c r="K31" s="58" t="s">
        <v>91</v>
      </c>
      <c r="L31" s="59" t="s">
        <v>91</v>
      </c>
      <c r="M31" s="60" t="s">
        <v>91</v>
      </c>
      <c r="N31" s="61" t="s">
        <v>91</v>
      </c>
      <c r="O31" s="54" t="s">
        <v>91</v>
      </c>
      <c r="P31" s="54" t="s">
        <v>91</v>
      </c>
      <c r="Q31" s="54" t="s">
        <v>91</v>
      </c>
    </row>
    <row r="32">
      <c r="A32" s="52" t="s">
        <v>93</v>
      </c>
      <c r="B32" s="53"/>
      <c r="C32" s="54">
        <v>25.0</v>
      </c>
      <c r="D32" s="55">
        <f t="shared" si="2"/>
        <v>100</v>
      </c>
      <c r="E32" s="53"/>
      <c r="F32" s="56">
        <v>0.008100000000000001</v>
      </c>
      <c r="G32" s="56">
        <v>0.0176</v>
      </c>
      <c r="H32" s="56">
        <v>0.0</v>
      </c>
      <c r="I32" s="56">
        <v>0.0</v>
      </c>
      <c r="J32" s="57">
        <v>0.0055000000000000005</v>
      </c>
      <c r="K32" s="58" t="s">
        <v>91</v>
      </c>
      <c r="L32" s="59" t="s">
        <v>91</v>
      </c>
      <c r="M32" s="60" t="s">
        <v>91</v>
      </c>
      <c r="N32" s="61" t="s">
        <v>91</v>
      </c>
      <c r="O32" s="54" t="s">
        <v>91</v>
      </c>
      <c r="P32" s="54" t="s">
        <v>91</v>
      </c>
      <c r="Q32" s="54" t="s">
        <v>91</v>
      </c>
    </row>
    <row r="33">
      <c r="A33" s="52" t="s">
        <v>94</v>
      </c>
      <c r="B33" s="53"/>
      <c r="C33" s="54">
        <v>25.0</v>
      </c>
      <c r="D33" s="55">
        <f t="shared" si="2"/>
        <v>100</v>
      </c>
      <c r="E33" s="53"/>
      <c r="F33" s="56">
        <v>0.0067</v>
      </c>
      <c r="G33" s="56">
        <v>0.0176</v>
      </c>
      <c r="H33" s="56">
        <v>0.0</v>
      </c>
      <c r="I33" s="56">
        <v>0.0</v>
      </c>
      <c r="J33" s="57">
        <v>0.004</v>
      </c>
      <c r="K33" s="58" t="s">
        <v>91</v>
      </c>
      <c r="L33" s="59" t="s">
        <v>91</v>
      </c>
      <c r="M33" s="60" t="s">
        <v>91</v>
      </c>
      <c r="N33" s="61" t="s">
        <v>91</v>
      </c>
      <c r="O33" s="54" t="s">
        <v>91</v>
      </c>
      <c r="P33" s="54" t="s">
        <v>91</v>
      </c>
      <c r="Q33" s="54" t="s">
        <v>91</v>
      </c>
    </row>
    <row r="34">
      <c r="A34" s="52" t="s">
        <v>95</v>
      </c>
      <c r="B34" s="53"/>
      <c r="C34" s="54">
        <v>25.0</v>
      </c>
      <c r="D34" s="55">
        <f t="shared" si="2"/>
        <v>100</v>
      </c>
      <c r="E34" s="53"/>
      <c r="F34" s="56">
        <v>0.0068000000000000005</v>
      </c>
      <c r="G34" s="56">
        <v>0.0176</v>
      </c>
      <c r="H34" s="56">
        <v>0.0</v>
      </c>
      <c r="I34" s="56">
        <v>0.0</v>
      </c>
      <c r="J34" s="57">
        <v>0.0042</v>
      </c>
      <c r="K34" s="58" t="s">
        <v>91</v>
      </c>
      <c r="L34" s="59" t="s">
        <v>91</v>
      </c>
      <c r="M34" s="60" t="s">
        <v>91</v>
      </c>
      <c r="N34" s="61" t="s">
        <v>91</v>
      </c>
      <c r="O34" s="54" t="s">
        <v>91</v>
      </c>
      <c r="P34" s="54" t="s">
        <v>91</v>
      </c>
      <c r="Q34" s="54" t="s">
        <v>91</v>
      </c>
    </row>
    <row r="35">
      <c r="A35" s="52" t="s">
        <v>96</v>
      </c>
      <c r="B35" s="53"/>
      <c r="C35" s="54">
        <v>25.0</v>
      </c>
      <c r="D35" s="55">
        <f t="shared" si="2"/>
        <v>100</v>
      </c>
      <c r="E35" s="53"/>
      <c r="F35" s="56">
        <v>0.012</v>
      </c>
      <c r="G35" s="56">
        <v>0.0176</v>
      </c>
      <c r="H35" s="56">
        <v>0.0</v>
      </c>
      <c r="I35" s="56">
        <v>0.0</v>
      </c>
      <c r="J35" s="57">
        <v>0.0068000000000000005</v>
      </c>
      <c r="K35" s="58" t="s">
        <v>91</v>
      </c>
      <c r="L35" s="59" t="s">
        <v>91</v>
      </c>
      <c r="M35" s="60" t="s">
        <v>91</v>
      </c>
      <c r="N35" s="61" t="s">
        <v>91</v>
      </c>
      <c r="O35" s="54" t="s">
        <v>91</v>
      </c>
      <c r="P35" s="54" t="s">
        <v>91</v>
      </c>
      <c r="Q35" s="54" t="s">
        <v>91</v>
      </c>
    </row>
    <row r="36">
      <c r="A36" s="52" t="s">
        <v>97</v>
      </c>
      <c r="B36" s="53"/>
      <c r="C36" s="54">
        <v>25.0</v>
      </c>
      <c r="D36" s="55">
        <f t="shared" si="2"/>
        <v>100</v>
      </c>
      <c r="E36" s="53"/>
      <c r="F36" s="56">
        <v>0.0070999999999999995</v>
      </c>
      <c r="G36" s="56">
        <v>0.0176</v>
      </c>
      <c r="H36" s="56">
        <v>0.0</v>
      </c>
      <c r="I36" s="56">
        <v>0.0</v>
      </c>
      <c r="J36" s="57">
        <v>0.0046</v>
      </c>
      <c r="K36" s="58" t="s">
        <v>91</v>
      </c>
      <c r="L36" s="59" t="s">
        <v>91</v>
      </c>
      <c r="M36" s="60" t="s">
        <v>91</v>
      </c>
      <c r="N36" s="61" t="s">
        <v>91</v>
      </c>
      <c r="O36" s="54" t="s">
        <v>91</v>
      </c>
      <c r="P36" s="54" t="s">
        <v>91</v>
      </c>
      <c r="Q36" s="54" t="s">
        <v>91</v>
      </c>
    </row>
    <row r="37">
      <c r="A37" s="52" t="s">
        <v>98</v>
      </c>
      <c r="B37" s="53"/>
      <c r="C37" s="54">
        <v>25.0</v>
      </c>
      <c r="D37" s="55">
        <f t="shared" si="2"/>
        <v>100</v>
      </c>
      <c r="E37" s="53"/>
      <c r="F37" s="56">
        <v>0.0091</v>
      </c>
      <c r="G37" s="56">
        <v>0.0176</v>
      </c>
      <c r="H37" s="56">
        <v>0.0</v>
      </c>
      <c r="I37" s="56">
        <v>0.0</v>
      </c>
      <c r="J37" s="57">
        <v>0.0055000000000000005</v>
      </c>
      <c r="K37" s="58" t="s">
        <v>91</v>
      </c>
      <c r="L37" s="59" t="s">
        <v>91</v>
      </c>
      <c r="M37" s="60" t="s">
        <v>91</v>
      </c>
      <c r="N37" s="61" t="s">
        <v>91</v>
      </c>
      <c r="O37" s="54" t="s">
        <v>91</v>
      </c>
      <c r="P37" s="54" t="s">
        <v>91</v>
      </c>
      <c r="Q37" s="54" t="s">
        <v>91</v>
      </c>
    </row>
    <row r="38">
      <c r="A38" s="52" t="s">
        <v>99</v>
      </c>
      <c r="B38" s="53"/>
      <c r="C38" s="54">
        <v>76.0</v>
      </c>
      <c r="D38" s="55">
        <f t="shared" si="2"/>
        <v>304</v>
      </c>
      <c r="E38" s="53"/>
      <c r="F38" s="62">
        <v>0.0935</v>
      </c>
      <c r="G38" s="62">
        <v>0.36</v>
      </c>
      <c r="H38" s="62">
        <v>0.0</v>
      </c>
      <c r="I38" s="62">
        <v>0.0</v>
      </c>
      <c r="J38" s="63">
        <v>0.0585</v>
      </c>
      <c r="K38" s="58" t="s">
        <v>91</v>
      </c>
      <c r="L38" s="59" t="s">
        <v>91</v>
      </c>
      <c r="M38" s="60" t="s">
        <v>91</v>
      </c>
      <c r="N38" s="61" t="s">
        <v>91</v>
      </c>
      <c r="O38" s="54" t="s">
        <v>91</v>
      </c>
      <c r="P38" s="54" t="s">
        <v>91</v>
      </c>
      <c r="Q38" s="54" t="s">
        <v>91</v>
      </c>
    </row>
    <row r="39">
      <c r="A39" s="52" t="s">
        <v>100</v>
      </c>
      <c r="B39" s="53"/>
      <c r="C39" s="54">
        <v>109.0</v>
      </c>
      <c r="D39" s="55">
        <f t="shared" si="2"/>
        <v>436</v>
      </c>
      <c r="E39" s="53"/>
      <c r="F39" s="62">
        <v>0.1084</v>
      </c>
      <c r="G39" s="62">
        <v>0.4659</v>
      </c>
      <c r="H39" s="62">
        <v>0.0</v>
      </c>
      <c r="I39" s="62">
        <v>0.0</v>
      </c>
      <c r="J39" s="63">
        <v>0.0681</v>
      </c>
      <c r="K39" s="58" t="s">
        <v>91</v>
      </c>
      <c r="L39" s="59" t="s">
        <v>91</v>
      </c>
      <c r="M39" s="60" t="s">
        <v>91</v>
      </c>
      <c r="N39" s="61" t="s">
        <v>91</v>
      </c>
      <c r="O39" s="54" t="s">
        <v>91</v>
      </c>
      <c r="P39" s="54" t="s">
        <v>91</v>
      </c>
      <c r="Q39" s="54" t="s">
        <v>91</v>
      </c>
    </row>
    <row r="40">
      <c r="A40" s="52" t="s">
        <v>101</v>
      </c>
      <c r="B40" s="53"/>
      <c r="C40" s="54">
        <v>141.0</v>
      </c>
      <c r="D40" s="55">
        <f t="shared" si="2"/>
        <v>564</v>
      </c>
      <c r="E40" s="53"/>
      <c r="F40" s="54">
        <v>12.22</v>
      </c>
      <c r="G40" s="62">
        <v>0.5718</v>
      </c>
      <c r="H40" s="62">
        <v>0.0</v>
      </c>
      <c r="I40" s="62">
        <v>0.0</v>
      </c>
      <c r="J40" s="63">
        <v>0.0765</v>
      </c>
      <c r="K40" s="58" t="s">
        <v>91</v>
      </c>
      <c r="L40" s="59" t="s">
        <v>91</v>
      </c>
      <c r="M40" s="60" t="s">
        <v>91</v>
      </c>
      <c r="N40" s="61" t="s">
        <v>91</v>
      </c>
      <c r="O40" s="54" t="s">
        <v>91</v>
      </c>
      <c r="P40" s="54" t="s">
        <v>91</v>
      </c>
      <c r="Q40" s="54" t="s">
        <v>91</v>
      </c>
    </row>
    <row r="41">
      <c r="A41" s="52" t="s">
        <v>102</v>
      </c>
      <c r="B41" s="53"/>
      <c r="C41" s="54">
        <v>74.0</v>
      </c>
      <c r="D41" s="55">
        <f t="shared" si="2"/>
        <v>296</v>
      </c>
      <c r="E41" s="53"/>
      <c r="F41" s="62">
        <v>0.1325</v>
      </c>
      <c r="G41" s="62">
        <v>0.6141</v>
      </c>
      <c r="H41" s="62">
        <v>0.0</v>
      </c>
      <c r="I41" s="62">
        <v>0.0</v>
      </c>
      <c r="J41" s="63">
        <v>0.0815</v>
      </c>
      <c r="K41" s="58" t="s">
        <v>91</v>
      </c>
      <c r="L41" s="59" t="s">
        <v>91</v>
      </c>
      <c r="M41" s="60" t="s">
        <v>91</v>
      </c>
      <c r="N41" s="61" t="s">
        <v>91</v>
      </c>
      <c r="O41" s="54" t="s">
        <v>91</v>
      </c>
      <c r="P41" s="54" t="s">
        <v>91</v>
      </c>
      <c r="Q41" s="54" t="s">
        <v>91</v>
      </c>
    </row>
    <row r="42">
      <c r="A42" s="52" t="s">
        <v>103</v>
      </c>
      <c r="B42" s="53"/>
      <c r="C42" s="54">
        <v>103.0</v>
      </c>
      <c r="D42" s="55">
        <f t="shared" si="2"/>
        <v>412</v>
      </c>
      <c r="E42" s="53"/>
      <c r="F42" s="62">
        <v>0.1601</v>
      </c>
      <c r="G42" s="62">
        <v>0.8471</v>
      </c>
      <c r="H42" s="62">
        <v>0.0</v>
      </c>
      <c r="I42" s="62">
        <v>0.0</v>
      </c>
      <c r="J42" s="63">
        <v>0.1015</v>
      </c>
      <c r="K42" s="58" t="s">
        <v>91</v>
      </c>
      <c r="L42" s="59" t="s">
        <v>91</v>
      </c>
      <c r="M42" s="60" t="s">
        <v>91</v>
      </c>
      <c r="N42" s="61" t="s">
        <v>91</v>
      </c>
      <c r="O42" s="54" t="s">
        <v>91</v>
      </c>
      <c r="P42" s="54" t="s">
        <v>91</v>
      </c>
      <c r="Q42" s="54" t="s">
        <v>91</v>
      </c>
    </row>
    <row r="43">
      <c r="A43" s="52" t="s">
        <v>104</v>
      </c>
      <c r="B43" s="53"/>
      <c r="C43" s="54">
        <v>133.0</v>
      </c>
      <c r="D43" s="55">
        <f t="shared" si="2"/>
        <v>532</v>
      </c>
      <c r="E43" s="53"/>
      <c r="F43" s="62">
        <v>0.1903</v>
      </c>
      <c r="G43" s="62">
        <v>1.08</v>
      </c>
      <c r="H43" s="62">
        <v>0.0</v>
      </c>
      <c r="I43" s="62">
        <v>0.0</v>
      </c>
      <c r="J43" s="63">
        <v>0.1218</v>
      </c>
      <c r="K43" s="58" t="s">
        <v>91</v>
      </c>
      <c r="L43" s="59" t="s">
        <v>91</v>
      </c>
      <c r="M43" s="60" t="s">
        <v>91</v>
      </c>
      <c r="N43" s="61" t="s">
        <v>91</v>
      </c>
      <c r="O43" s="54" t="s">
        <v>91</v>
      </c>
      <c r="P43" s="54" t="s">
        <v>91</v>
      </c>
      <c r="Q43" s="54" t="s">
        <v>91</v>
      </c>
    </row>
    <row r="44">
      <c r="A44" s="52" t="s">
        <v>105</v>
      </c>
      <c r="B44" s="53"/>
      <c r="C44" s="54">
        <v>83.0</v>
      </c>
      <c r="D44" s="55">
        <f t="shared" si="2"/>
        <v>332</v>
      </c>
      <c r="E44" s="53"/>
      <c r="F44" s="62">
        <v>0.1856</v>
      </c>
      <c r="G44" s="62">
        <v>0.9176</v>
      </c>
      <c r="H44" s="62">
        <v>0.0</v>
      </c>
      <c r="I44" s="62">
        <v>0.0</v>
      </c>
      <c r="J44" s="63">
        <v>0.1113</v>
      </c>
      <c r="K44" s="58" t="s">
        <v>91</v>
      </c>
      <c r="L44" s="59" t="s">
        <v>91</v>
      </c>
      <c r="M44" s="60" t="s">
        <v>91</v>
      </c>
      <c r="N44" s="61" t="s">
        <v>91</v>
      </c>
      <c r="O44" s="54" t="s">
        <v>91</v>
      </c>
      <c r="P44" s="54" t="s">
        <v>91</v>
      </c>
      <c r="Q44" s="54" t="s">
        <v>91</v>
      </c>
    </row>
    <row r="45">
      <c r="A45" s="52" t="s">
        <v>106</v>
      </c>
      <c r="B45" s="53"/>
      <c r="C45" s="54">
        <v>121.0</v>
      </c>
      <c r="D45" s="55">
        <f t="shared" si="2"/>
        <v>484</v>
      </c>
      <c r="E45" s="53"/>
      <c r="F45" s="62">
        <v>0.2601</v>
      </c>
      <c r="G45" s="62">
        <v>1.3271</v>
      </c>
      <c r="H45" s="62">
        <v>0.0</v>
      </c>
      <c r="I45" s="62">
        <v>0.0</v>
      </c>
      <c r="J45" s="63">
        <v>0.1521</v>
      </c>
      <c r="K45" s="58" t="s">
        <v>91</v>
      </c>
      <c r="L45" s="59" t="s">
        <v>91</v>
      </c>
      <c r="M45" s="60" t="s">
        <v>91</v>
      </c>
      <c r="N45" s="61" t="s">
        <v>91</v>
      </c>
      <c r="O45" s="54" t="s">
        <v>91</v>
      </c>
      <c r="P45" s="54" t="s">
        <v>91</v>
      </c>
      <c r="Q45" s="54" t="s">
        <v>91</v>
      </c>
    </row>
    <row r="46">
      <c r="A46" s="52" t="s">
        <v>107</v>
      </c>
      <c r="B46" s="53"/>
      <c r="C46" s="54">
        <v>159.0</v>
      </c>
      <c r="D46" s="55">
        <f t="shared" si="2"/>
        <v>636</v>
      </c>
      <c r="E46" s="53"/>
      <c r="F46" s="62">
        <v>0.3335</v>
      </c>
      <c r="G46" s="62">
        <v>1.7365</v>
      </c>
      <c r="H46" s="62">
        <v>0.0</v>
      </c>
      <c r="I46" s="62">
        <v>0.0</v>
      </c>
      <c r="J46" s="63">
        <v>0.1889</v>
      </c>
      <c r="K46" s="58" t="s">
        <v>91</v>
      </c>
      <c r="L46" s="59" t="s">
        <v>91</v>
      </c>
      <c r="M46" s="60" t="s">
        <v>91</v>
      </c>
      <c r="N46" s="61" t="s">
        <v>91</v>
      </c>
      <c r="O46" s="54" t="s">
        <v>91</v>
      </c>
      <c r="P46" s="54" t="s">
        <v>91</v>
      </c>
      <c r="Q46" s="54" t="s">
        <v>91</v>
      </c>
    </row>
    <row r="47">
      <c r="A47" s="52" t="s">
        <v>108</v>
      </c>
      <c r="B47" s="53"/>
      <c r="C47" s="54">
        <v>273.0</v>
      </c>
      <c r="D47" s="55">
        <f t="shared" si="2"/>
        <v>1092</v>
      </c>
      <c r="E47" s="53"/>
      <c r="F47" s="62">
        <v>0.5582</v>
      </c>
      <c r="G47" s="62">
        <v>2.964</v>
      </c>
      <c r="H47" s="62">
        <v>0.0</v>
      </c>
      <c r="I47" s="62">
        <v>0.0</v>
      </c>
      <c r="J47" s="63">
        <v>0.3064</v>
      </c>
      <c r="K47" s="58" t="s">
        <v>91</v>
      </c>
      <c r="L47" s="59" t="s">
        <v>91</v>
      </c>
      <c r="M47" s="60" t="s">
        <v>91</v>
      </c>
      <c r="N47" s="61" t="s">
        <v>91</v>
      </c>
      <c r="O47" s="54" t="s">
        <v>91</v>
      </c>
      <c r="P47" s="54" t="s">
        <v>91</v>
      </c>
      <c r="Q47" s="54" t="s">
        <v>91</v>
      </c>
    </row>
    <row r="48">
      <c r="A48" s="64" t="s">
        <v>109</v>
      </c>
      <c r="B48" s="65"/>
      <c r="C48" s="66">
        <v>23.0</v>
      </c>
      <c r="D48" s="67">
        <f t="shared" si="2"/>
        <v>92</v>
      </c>
      <c r="E48" s="65"/>
      <c r="F48" s="68">
        <v>0.0098</v>
      </c>
      <c r="G48" s="68">
        <v>0.11289999999999999</v>
      </c>
      <c r="H48" s="68">
        <v>0.0</v>
      </c>
      <c r="I48" s="68">
        <v>0.0</v>
      </c>
      <c r="J48" s="69">
        <v>0.0087</v>
      </c>
      <c r="K48" s="70">
        <v>54498.960455</v>
      </c>
      <c r="L48" s="71">
        <v>195.237168</v>
      </c>
      <c r="M48" s="72">
        <v>1706.696126</v>
      </c>
      <c r="N48" s="73">
        <v>18.442829</v>
      </c>
      <c r="O48" s="74">
        <v>158.52</v>
      </c>
      <c r="P48" s="74">
        <v>8.04</v>
      </c>
      <c r="Q48" s="74">
        <v>435809.65</v>
      </c>
    </row>
    <row r="49">
      <c r="A49" s="64" t="s">
        <v>110</v>
      </c>
      <c r="B49" s="65"/>
      <c r="C49" s="66">
        <v>23.0</v>
      </c>
      <c r="D49" s="67">
        <f t="shared" si="2"/>
        <v>92</v>
      </c>
      <c r="E49" s="65"/>
      <c r="F49" s="68">
        <v>0.0103</v>
      </c>
      <c r="G49" s="68">
        <v>0.11289999999999999</v>
      </c>
      <c r="H49" s="68">
        <v>0.0</v>
      </c>
      <c r="I49" s="68">
        <v>0.0</v>
      </c>
      <c r="J49" s="69">
        <v>0.009300000000000001</v>
      </c>
      <c r="K49" s="70">
        <v>71736.226908</v>
      </c>
      <c r="L49" s="71">
        <v>218.824574</v>
      </c>
      <c r="M49" s="72">
        <v>2346.181674</v>
      </c>
      <c r="N49" s="73">
        <v>21.620354</v>
      </c>
      <c r="O49" s="74">
        <v>270.89</v>
      </c>
      <c r="P49" s="74">
        <v>11.64</v>
      </c>
      <c r="Q49" s="74">
        <v>435922.69</v>
      </c>
    </row>
    <row r="50">
      <c r="A50" s="64" t="s">
        <v>111</v>
      </c>
      <c r="B50" s="65"/>
      <c r="C50" s="66">
        <v>23.0</v>
      </c>
      <c r="D50" s="67">
        <f t="shared" si="2"/>
        <v>92</v>
      </c>
      <c r="E50" s="65"/>
      <c r="F50" s="68">
        <v>0.012</v>
      </c>
      <c r="G50" s="68">
        <v>0.11289999999999999</v>
      </c>
      <c r="H50" s="68">
        <v>0.0</v>
      </c>
      <c r="I50" s="68">
        <v>0.0</v>
      </c>
      <c r="J50" s="69">
        <v>0.0106</v>
      </c>
      <c r="K50" s="70">
        <v>75166.415217</v>
      </c>
      <c r="L50" s="71">
        <v>204.269695</v>
      </c>
      <c r="M50" s="72">
        <v>2933.53435</v>
      </c>
      <c r="N50" s="73">
        <v>21.632795</v>
      </c>
      <c r="O50" s="74">
        <v>346.54</v>
      </c>
      <c r="P50" s="74">
        <v>9.78</v>
      </c>
      <c r="Q50" s="74">
        <v>435846.1</v>
      </c>
    </row>
    <row r="51">
      <c r="A51" s="64" t="s">
        <v>112</v>
      </c>
      <c r="B51" s="65"/>
      <c r="C51" s="66">
        <v>23.0</v>
      </c>
      <c r="D51" s="67">
        <f t="shared" si="2"/>
        <v>92</v>
      </c>
      <c r="E51" s="65"/>
      <c r="F51" s="68">
        <v>0.012199999999999999</v>
      </c>
      <c r="G51" s="68">
        <v>0.11289999999999999</v>
      </c>
      <c r="H51" s="68">
        <v>0.0</v>
      </c>
      <c r="I51" s="68">
        <v>0.0</v>
      </c>
      <c r="J51" s="69">
        <v>0.0102</v>
      </c>
      <c r="K51" s="70">
        <v>15966.071832</v>
      </c>
      <c r="L51" s="71">
        <v>54.511565</v>
      </c>
      <c r="M51" s="72">
        <v>1763.654033</v>
      </c>
      <c r="N51" s="73">
        <v>19.027192</v>
      </c>
      <c r="O51" s="74">
        <v>140.28</v>
      </c>
      <c r="P51" s="74">
        <v>7.68</v>
      </c>
      <c r="Q51" s="74">
        <v>436954.38</v>
      </c>
    </row>
    <row r="52">
      <c r="A52" s="64" t="s">
        <v>113</v>
      </c>
      <c r="B52" s="65"/>
      <c r="C52" s="66">
        <v>23.0</v>
      </c>
      <c r="D52" s="67">
        <f t="shared" si="2"/>
        <v>92</v>
      </c>
      <c r="E52" s="65"/>
      <c r="F52" s="68">
        <v>0.0108</v>
      </c>
      <c r="G52" s="68">
        <v>0.11289999999999999</v>
      </c>
      <c r="H52" s="68">
        <v>0.0</v>
      </c>
      <c r="I52" s="68">
        <v>0.0</v>
      </c>
      <c r="J52" s="69">
        <v>0.0101</v>
      </c>
      <c r="K52" s="70">
        <v>14024.443592</v>
      </c>
      <c r="L52" s="71">
        <v>44.247625</v>
      </c>
      <c r="M52" s="75">
        <v>2262.5</v>
      </c>
      <c r="N52" s="76">
        <v>22.07</v>
      </c>
      <c r="O52" s="77">
        <v>320.42</v>
      </c>
      <c r="P52" s="77">
        <v>7.03</v>
      </c>
      <c r="Q52" s="77">
        <v>264918.48</v>
      </c>
    </row>
    <row r="53">
      <c r="A53" s="64" t="s">
        <v>114</v>
      </c>
      <c r="B53" s="65"/>
      <c r="C53" s="66">
        <v>23.0</v>
      </c>
      <c r="D53" s="67">
        <f t="shared" si="2"/>
        <v>92</v>
      </c>
      <c r="E53" s="65"/>
      <c r="F53" s="68">
        <v>0.030600000000000002</v>
      </c>
      <c r="G53" s="68">
        <v>0.11289999999999999</v>
      </c>
      <c r="H53" s="68">
        <v>0.0</v>
      </c>
      <c r="I53" s="68">
        <v>0.0</v>
      </c>
      <c r="J53" s="69">
        <v>0.0232</v>
      </c>
      <c r="K53" s="70">
        <v>12844.128141</v>
      </c>
      <c r="L53" s="71">
        <v>39.259797</v>
      </c>
      <c r="M53" s="75">
        <v>1979.4</v>
      </c>
      <c r="N53" s="76">
        <v>14.93</v>
      </c>
      <c r="O53" s="77">
        <v>188.49</v>
      </c>
      <c r="P53" s="77">
        <v>4.01</v>
      </c>
      <c r="Q53" s="77">
        <v>265803.0</v>
      </c>
    </row>
    <row r="54">
      <c r="A54" s="64" t="s">
        <v>115</v>
      </c>
      <c r="B54" s="65"/>
      <c r="C54" s="66">
        <v>23.0</v>
      </c>
      <c r="D54" s="67">
        <f t="shared" si="2"/>
        <v>92</v>
      </c>
      <c r="E54" s="65"/>
      <c r="F54" s="68">
        <v>0.013000000000000001</v>
      </c>
      <c r="G54" s="68">
        <v>0.11289999999999999</v>
      </c>
      <c r="H54" s="68">
        <v>0.0</v>
      </c>
      <c r="I54" s="68">
        <v>0.0</v>
      </c>
      <c r="J54" s="69">
        <v>0.0108</v>
      </c>
      <c r="K54" s="70">
        <v>19563.272052</v>
      </c>
      <c r="L54" s="71">
        <v>51.622984</v>
      </c>
      <c r="M54" s="75">
        <v>1953.82</v>
      </c>
      <c r="N54" s="76">
        <v>16.32</v>
      </c>
      <c r="O54" s="77">
        <v>473.54</v>
      </c>
      <c r="P54" s="77">
        <v>6.35</v>
      </c>
      <c r="Q54" s="77">
        <v>263208.27</v>
      </c>
    </row>
    <row r="55">
      <c r="A55" s="64" t="s">
        <v>116</v>
      </c>
      <c r="B55" s="65"/>
      <c r="C55" s="66">
        <v>23.0</v>
      </c>
      <c r="D55" s="67">
        <f t="shared" si="2"/>
        <v>92</v>
      </c>
      <c r="E55" s="65"/>
      <c r="F55" s="68">
        <v>0.0116</v>
      </c>
      <c r="G55" s="68">
        <v>0.11289999999999999</v>
      </c>
      <c r="H55" s="68">
        <v>0.0</v>
      </c>
      <c r="I55" s="68">
        <v>0.0</v>
      </c>
      <c r="J55" s="69">
        <v>0.0111</v>
      </c>
      <c r="K55" s="70">
        <v>16430.13937</v>
      </c>
      <c r="L55" s="71">
        <v>60.643716</v>
      </c>
      <c r="M55" s="75">
        <v>2330.76</v>
      </c>
      <c r="N55" s="76">
        <v>17.5</v>
      </c>
      <c r="O55" s="77">
        <v>508.89</v>
      </c>
      <c r="P55" s="77">
        <v>7.03</v>
      </c>
      <c r="Q55" s="77">
        <v>262981.85</v>
      </c>
    </row>
    <row r="56">
      <c r="A56" s="64" t="s">
        <v>117</v>
      </c>
      <c r="B56" s="65"/>
      <c r="C56" s="66">
        <v>68.0</v>
      </c>
      <c r="D56" s="67">
        <f t="shared" si="2"/>
        <v>272</v>
      </c>
      <c r="E56" s="65"/>
      <c r="F56" s="78">
        <v>0.1271</v>
      </c>
      <c r="G56" s="78">
        <v>0.8329</v>
      </c>
      <c r="H56" s="78">
        <v>0.0</v>
      </c>
      <c r="I56" s="78">
        <v>0.0</v>
      </c>
      <c r="J56" s="79">
        <v>0.0909</v>
      </c>
      <c r="K56" s="70"/>
      <c r="L56" s="71"/>
      <c r="M56" s="75">
        <v>917.0</v>
      </c>
      <c r="N56" s="80">
        <v>11.0</v>
      </c>
      <c r="O56" s="77">
        <v>350.0</v>
      </c>
      <c r="P56" s="77">
        <v>5.03</v>
      </c>
      <c r="Q56" s="77">
        <v>264610.0</v>
      </c>
    </row>
    <row r="57">
      <c r="A57" s="64" t="s">
        <v>118</v>
      </c>
      <c r="B57" s="65"/>
      <c r="C57" s="66">
        <v>96.0</v>
      </c>
      <c r="D57" s="67">
        <f t="shared" si="2"/>
        <v>384</v>
      </c>
      <c r="E57" s="65"/>
      <c r="F57" s="78">
        <v>0.1421</v>
      </c>
      <c r="G57" s="78">
        <v>0.9647</v>
      </c>
      <c r="H57" s="78">
        <v>0.0</v>
      </c>
      <c r="I57" s="78">
        <v>0.0</v>
      </c>
      <c r="J57" s="79">
        <v>0.1019</v>
      </c>
      <c r="K57" s="70"/>
      <c r="L57" s="71"/>
      <c r="M57" s="75">
        <v>968.56</v>
      </c>
      <c r="N57" s="80">
        <v>13.16</v>
      </c>
      <c r="O57" s="74">
        <v>572.12</v>
      </c>
      <c r="P57" s="74">
        <v>6.97</v>
      </c>
      <c r="Q57" s="74">
        <v>260983.17</v>
      </c>
    </row>
    <row r="58">
      <c r="A58" s="64" t="s">
        <v>119</v>
      </c>
      <c r="B58" s="65"/>
      <c r="C58" s="66">
        <v>123.0</v>
      </c>
      <c r="D58" s="67">
        <f t="shared" si="2"/>
        <v>492</v>
      </c>
      <c r="E58" s="65"/>
      <c r="F58" s="78">
        <v>0.1545</v>
      </c>
      <c r="G58" s="78">
        <v>1.0965</v>
      </c>
      <c r="H58" s="78">
        <v>0.0</v>
      </c>
      <c r="I58" s="78">
        <v>0.0</v>
      </c>
      <c r="J58" s="79">
        <v>0.1122</v>
      </c>
      <c r="K58" s="70"/>
      <c r="L58" s="71"/>
      <c r="M58" s="75">
        <v>903.2</v>
      </c>
      <c r="N58" s="80">
        <v>11.5</v>
      </c>
      <c r="O58" s="77">
        <v>355.36</v>
      </c>
      <c r="P58" s="77">
        <v>4.59</v>
      </c>
      <c r="Q58" s="77">
        <v>263891.0</v>
      </c>
    </row>
    <row r="59">
      <c r="A59" s="64" t="s">
        <v>120</v>
      </c>
      <c r="B59" s="65"/>
      <c r="C59" s="66">
        <v>74.0</v>
      </c>
      <c r="D59" s="67">
        <f t="shared" si="2"/>
        <v>296</v>
      </c>
      <c r="E59" s="65"/>
      <c r="F59" s="78">
        <v>0.1885</v>
      </c>
      <c r="G59" s="78">
        <v>1.4118</v>
      </c>
      <c r="H59" s="78">
        <v>0.0</v>
      </c>
      <c r="I59" s="78">
        <v>0.0</v>
      </c>
      <c r="J59" s="79">
        <v>0.1386</v>
      </c>
      <c r="K59" s="70"/>
      <c r="L59" s="71"/>
      <c r="M59" s="75">
        <v>1207.71</v>
      </c>
      <c r="N59" s="80">
        <v>15.45</v>
      </c>
      <c r="O59" s="77">
        <v>485.37</v>
      </c>
      <c r="P59" s="77">
        <v>5.75</v>
      </c>
      <c r="Q59" s="77">
        <v>262796.44</v>
      </c>
    </row>
    <row r="60">
      <c r="A60" s="64" t="s">
        <v>121</v>
      </c>
      <c r="B60" s="65"/>
      <c r="C60" s="66">
        <v>106.0</v>
      </c>
      <c r="D60" s="67">
        <f t="shared" si="2"/>
        <v>424</v>
      </c>
      <c r="E60" s="65"/>
      <c r="F60" s="78">
        <v>0.2289</v>
      </c>
      <c r="G60" s="78">
        <v>1.7718</v>
      </c>
      <c r="H60" s="78">
        <v>0.0</v>
      </c>
      <c r="I60" s="78">
        <v>0.0</v>
      </c>
      <c r="J60" s="79">
        <v>0.1669</v>
      </c>
      <c r="K60" s="70"/>
      <c r="L60" s="71"/>
      <c r="M60" s="75">
        <v>1479.63</v>
      </c>
      <c r="N60" s="80">
        <v>16.45</v>
      </c>
      <c r="O60" s="77">
        <v>277.93</v>
      </c>
      <c r="P60" s="77">
        <v>5.02</v>
      </c>
      <c r="Q60" s="77">
        <v>264433.53</v>
      </c>
    </row>
    <row r="61">
      <c r="A61" s="64" t="s">
        <v>122</v>
      </c>
      <c r="B61" s="65"/>
      <c r="C61" s="66">
        <v>137.0</v>
      </c>
      <c r="D61" s="67">
        <f t="shared" si="2"/>
        <v>548</v>
      </c>
      <c r="E61" s="65"/>
      <c r="F61" s="78">
        <v>0.2737</v>
      </c>
      <c r="G61" s="78">
        <v>2.1318</v>
      </c>
      <c r="H61" s="78">
        <v>0.0</v>
      </c>
      <c r="I61" s="78">
        <v>0.0</v>
      </c>
      <c r="J61" s="79">
        <v>0.1976</v>
      </c>
      <c r="K61" s="70"/>
      <c r="L61" s="71"/>
      <c r="M61" s="75">
        <v>1415.35</v>
      </c>
      <c r="N61" s="80">
        <v>15.6863</v>
      </c>
      <c r="O61" s="77">
        <v>463.88</v>
      </c>
      <c r="P61" s="77">
        <v>5.81</v>
      </c>
      <c r="Q61" s="77">
        <v>262927.22</v>
      </c>
    </row>
    <row r="62">
      <c r="A62" s="64" t="s">
        <v>123</v>
      </c>
      <c r="B62" s="65"/>
      <c r="C62" s="66">
        <v>75.0</v>
      </c>
      <c r="D62" s="67">
        <f t="shared" si="2"/>
        <v>300</v>
      </c>
      <c r="E62" s="65"/>
      <c r="F62" s="78">
        <v>0.2717</v>
      </c>
      <c r="G62" s="78">
        <v>2.1929</v>
      </c>
      <c r="H62" s="78">
        <v>0.0</v>
      </c>
      <c r="I62" s="78">
        <v>0.0</v>
      </c>
      <c r="J62" s="79">
        <v>0.1865</v>
      </c>
      <c r="K62" s="70"/>
      <c r="L62" s="71"/>
      <c r="M62" s="75">
        <v>1384.7</v>
      </c>
      <c r="N62" s="80">
        <v>15.83</v>
      </c>
      <c r="O62" s="77">
        <v>460.37</v>
      </c>
      <c r="P62" s="77">
        <v>5.82</v>
      </c>
      <c r="Q62" s="77">
        <v>263135.5</v>
      </c>
    </row>
    <row r="63">
      <c r="A63" s="64" t="s">
        <v>124</v>
      </c>
      <c r="B63" s="65"/>
      <c r="C63" s="66">
        <v>108.0</v>
      </c>
      <c r="D63" s="67">
        <f t="shared" si="2"/>
        <v>432</v>
      </c>
      <c r="E63" s="65"/>
      <c r="F63" s="78">
        <v>0.3582</v>
      </c>
      <c r="G63" s="78">
        <v>2.9835</v>
      </c>
      <c r="H63" s="78">
        <v>0.0</v>
      </c>
      <c r="I63" s="78">
        <v>0.0</v>
      </c>
      <c r="J63" s="79">
        <v>0.2599</v>
      </c>
      <c r="K63" s="70"/>
      <c r="L63" s="71"/>
      <c r="M63" s="75">
        <v>1437.3</v>
      </c>
      <c r="N63" s="80">
        <v>16.34</v>
      </c>
      <c r="O63" s="77">
        <v>459.72</v>
      </c>
      <c r="P63" s="77">
        <v>6.0</v>
      </c>
      <c r="Q63" s="77">
        <v>263133.32</v>
      </c>
    </row>
    <row r="64">
      <c r="A64" s="64" t="s">
        <v>125</v>
      </c>
      <c r="B64" s="65"/>
      <c r="C64" s="66">
        <v>140.0</v>
      </c>
      <c r="D64" s="67">
        <f t="shared" si="2"/>
        <v>560</v>
      </c>
      <c r="E64" s="65"/>
      <c r="F64" s="78">
        <v>0.4605</v>
      </c>
      <c r="G64" s="78">
        <v>3.7741</v>
      </c>
      <c r="H64" s="78">
        <v>0.0</v>
      </c>
      <c r="I64" s="78">
        <v>0.0</v>
      </c>
      <c r="J64" s="79">
        <v>0.3274</v>
      </c>
      <c r="K64" s="70"/>
      <c r="L64" s="71"/>
      <c r="M64" s="75">
        <v>1350.71</v>
      </c>
      <c r="N64" s="80">
        <v>15.77</v>
      </c>
      <c r="O64" s="77">
        <v>369.0</v>
      </c>
      <c r="P64" s="77">
        <v>5.56</v>
      </c>
      <c r="Q64" s="77">
        <v>263624.52</v>
      </c>
    </row>
    <row r="65">
      <c r="A65" s="64" t="s">
        <v>126</v>
      </c>
      <c r="B65" s="65"/>
      <c r="C65" s="66">
        <v>239.0</v>
      </c>
      <c r="D65" s="67">
        <f t="shared" si="2"/>
        <v>956</v>
      </c>
      <c r="E65" s="65"/>
      <c r="F65" s="78">
        <v>0.7351</v>
      </c>
      <c r="G65" s="78">
        <v>6.1459</v>
      </c>
      <c r="H65" s="78">
        <v>0.0</v>
      </c>
      <c r="I65" s="78">
        <v>0.0</v>
      </c>
      <c r="J65" s="79">
        <v>0.5158</v>
      </c>
      <c r="K65" s="70"/>
      <c r="L65" s="71"/>
      <c r="M65" s="75">
        <v>1184.314386</v>
      </c>
      <c r="N65" s="80">
        <v>9.688322</v>
      </c>
      <c r="O65" s="74">
        <v>381.02</v>
      </c>
      <c r="P65" s="74">
        <v>4.8</v>
      </c>
      <c r="Q65" s="74">
        <v>264305.52</v>
      </c>
    </row>
    <row r="66">
      <c r="A66" s="64" t="s">
        <v>127</v>
      </c>
      <c r="B66" s="65"/>
      <c r="C66" s="66"/>
      <c r="D66" s="67"/>
      <c r="E66" s="65"/>
      <c r="F66" s="66"/>
      <c r="G66" s="66"/>
      <c r="H66" s="66"/>
      <c r="I66" s="66"/>
      <c r="J66" s="66"/>
      <c r="K66" s="70"/>
      <c r="L66" s="71"/>
      <c r="M66" s="81">
        <v>397.0142</v>
      </c>
      <c r="N66" s="82">
        <v>5.124184</v>
      </c>
      <c r="O66" s="74">
        <v>133.15</v>
      </c>
      <c r="P66" s="74">
        <v>2.81</v>
      </c>
      <c r="Q66" s="74">
        <v>265968.54</v>
      </c>
    </row>
    <row r="67">
      <c r="A67" s="64" t="s">
        <v>128</v>
      </c>
      <c r="B67" s="65"/>
      <c r="C67" s="66"/>
      <c r="D67" s="67"/>
      <c r="E67" s="65"/>
      <c r="F67" s="66"/>
      <c r="G67" s="66"/>
      <c r="H67" s="66"/>
      <c r="I67" s="66"/>
      <c r="J67" s="66"/>
      <c r="K67" s="70"/>
      <c r="L67" s="71"/>
      <c r="M67" s="81">
        <v>677.735461</v>
      </c>
      <c r="N67" s="82">
        <v>6.97478</v>
      </c>
      <c r="O67" s="74">
        <v>236.33</v>
      </c>
      <c r="P67" s="74">
        <v>3.58</v>
      </c>
      <c r="Q67" s="74">
        <v>265170.69</v>
      </c>
    </row>
    <row r="68">
      <c r="A68" s="64" t="s">
        <v>129</v>
      </c>
      <c r="B68" s="83"/>
      <c r="C68" s="66"/>
      <c r="D68" s="67"/>
      <c r="E68" s="65"/>
      <c r="F68" s="66"/>
      <c r="G68" s="66"/>
      <c r="H68" s="66"/>
      <c r="I68" s="66"/>
      <c r="J68" s="66"/>
      <c r="K68" s="70"/>
      <c r="L68" s="71"/>
      <c r="M68" s="81">
        <v>959.695049</v>
      </c>
      <c r="N68" s="82">
        <v>11.814566</v>
      </c>
      <c r="O68" s="74">
        <v>300.77</v>
      </c>
      <c r="P68" s="74">
        <v>5.78</v>
      </c>
      <c r="Q68" s="74">
        <v>264251.6</v>
      </c>
    </row>
    <row r="69">
      <c r="A69" s="64" t="s">
        <v>130</v>
      </c>
      <c r="B69" s="66"/>
      <c r="C69" s="66"/>
      <c r="D69" s="67"/>
      <c r="E69" s="65"/>
      <c r="F69" s="66"/>
      <c r="G69" s="66"/>
      <c r="H69" s="66"/>
      <c r="I69" s="66"/>
      <c r="J69" s="66"/>
      <c r="K69" s="70"/>
      <c r="L69" s="71"/>
      <c r="M69" s="81">
        <v>448.390586</v>
      </c>
      <c r="N69" s="82">
        <v>5.258939</v>
      </c>
      <c r="O69" s="74">
        <v>159.26</v>
      </c>
      <c r="P69" s="74">
        <v>3.0</v>
      </c>
      <c r="Q69" s="74">
        <v>265787.33</v>
      </c>
    </row>
    <row r="70">
      <c r="A70" s="64" t="s">
        <v>131</v>
      </c>
      <c r="B70" s="65"/>
      <c r="C70" s="66"/>
      <c r="D70" s="67"/>
      <c r="E70" s="65"/>
      <c r="F70" s="66"/>
      <c r="G70" s="66"/>
      <c r="H70" s="66"/>
      <c r="I70" s="66"/>
      <c r="J70" s="66"/>
      <c r="K70" s="70"/>
      <c r="L70" s="71"/>
      <c r="M70" s="81">
        <v>397.162415</v>
      </c>
      <c r="N70" s="82">
        <v>4.709905</v>
      </c>
      <c r="O70" s="74">
        <v>154.22</v>
      </c>
      <c r="P70" s="74">
        <v>2.88</v>
      </c>
      <c r="Q70" s="74">
        <v>265740.73</v>
      </c>
    </row>
    <row r="71">
      <c r="A71" s="64" t="s">
        <v>132</v>
      </c>
      <c r="B71" s="65"/>
      <c r="C71" s="66"/>
      <c r="D71" s="67"/>
      <c r="E71" s="65"/>
      <c r="F71" s="66"/>
      <c r="G71" s="66"/>
      <c r="H71" s="66"/>
      <c r="I71" s="66"/>
      <c r="J71" s="66"/>
      <c r="K71" s="70"/>
      <c r="L71" s="71"/>
      <c r="M71" s="81">
        <v>1066.872216</v>
      </c>
      <c r="N71" s="82">
        <v>7.8851</v>
      </c>
      <c r="O71" s="74">
        <v>370.23</v>
      </c>
      <c r="P71" s="74">
        <v>4.46</v>
      </c>
      <c r="Q71" s="74">
        <v>263875.32</v>
      </c>
    </row>
    <row r="72">
      <c r="A72" s="64" t="s">
        <v>133</v>
      </c>
      <c r="B72" s="65"/>
      <c r="C72" s="66"/>
      <c r="D72" s="67"/>
      <c r="E72" s="65"/>
      <c r="F72" s="66"/>
      <c r="G72" s="66"/>
      <c r="H72" s="66"/>
      <c r="I72" s="66"/>
      <c r="J72" s="66"/>
      <c r="K72" s="70"/>
      <c r="L72" s="71"/>
      <c r="M72" s="81">
        <v>1031.870624</v>
      </c>
      <c r="N72" s="82">
        <v>7.880749</v>
      </c>
      <c r="O72" s="74">
        <v>263.88</v>
      </c>
      <c r="P72" s="74">
        <v>3.78</v>
      </c>
      <c r="Q72" s="74">
        <v>265049.25</v>
      </c>
    </row>
    <row r="73">
      <c r="A73" s="84" t="s">
        <v>134</v>
      </c>
      <c r="B73" s="85"/>
      <c r="C73" s="86">
        <v>13.0</v>
      </c>
      <c r="D73" s="87">
        <f t="shared" ref="D73:D77" si="3">C73*1/(A$2)*1000</f>
        <v>52</v>
      </c>
      <c r="E73" s="85"/>
      <c r="F73" s="88">
        <v>0.0026</v>
      </c>
      <c r="G73" s="88">
        <v>0.0212</v>
      </c>
      <c r="H73" s="88">
        <v>0.0</v>
      </c>
      <c r="I73" s="88">
        <v>0.0</v>
      </c>
      <c r="J73" s="89">
        <v>0.0018</v>
      </c>
      <c r="K73" s="90">
        <v>25016.55561</v>
      </c>
      <c r="L73" s="91">
        <v>67.628827</v>
      </c>
      <c r="M73" s="92">
        <v>1914.842115</v>
      </c>
      <c r="N73" s="93">
        <v>25.173502</v>
      </c>
      <c r="O73" s="94">
        <v>2822.86</v>
      </c>
      <c r="P73" s="94">
        <v>22.66</v>
      </c>
      <c r="Q73" s="94">
        <v>528326.28</v>
      </c>
    </row>
    <row r="74">
      <c r="A74" s="84" t="s">
        <v>135</v>
      </c>
      <c r="B74" s="85"/>
      <c r="C74" s="86">
        <v>26.0</v>
      </c>
      <c r="D74" s="87">
        <f t="shared" si="3"/>
        <v>104</v>
      </c>
      <c r="E74" s="95"/>
      <c r="F74" s="88">
        <v>0.0040999999999999995</v>
      </c>
      <c r="G74" s="88">
        <v>0.0353</v>
      </c>
      <c r="H74" s="88">
        <v>0.0</v>
      </c>
      <c r="I74" s="88">
        <v>0.0</v>
      </c>
      <c r="J74" s="89">
        <v>0.0033</v>
      </c>
      <c r="K74" s="90">
        <v>24566.111643</v>
      </c>
      <c r="L74" s="91">
        <v>65.52833</v>
      </c>
      <c r="M74" s="92">
        <v>1842.104487</v>
      </c>
      <c r="N74" s="93">
        <v>24.010698</v>
      </c>
      <c r="O74" s="94">
        <v>2514.61</v>
      </c>
      <c r="P74" s="94">
        <v>19.78</v>
      </c>
      <c r="Q74" s="94">
        <v>536576.86</v>
      </c>
    </row>
    <row r="75">
      <c r="A75" s="84" t="s">
        <v>136</v>
      </c>
      <c r="B75" s="85"/>
      <c r="C75" s="86">
        <v>32.0</v>
      </c>
      <c r="D75" s="87">
        <f t="shared" si="3"/>
        <v>128</v>
      </c>
      <c r="E75" s="85"/>
      <c r="F75" s="88">
        <v>0.0059</v>
      </c>
      <c r="G75" s="88">
        <v>0.049400000000000006</v>
      </c>
      <c r="H75" s="88">
        <v>0.0</v>
      </c>
      <c r="I75" s="88">
        <v>0.0</v>
      </c>
      <c r="J75" s="89">
        <v>0.0045000000000000005</v>
      </c>
      <c r="K75" s="90">
        <v>24521.71185</v>
      </c>
      <c r="L75" s="91">
        <v>65.562444</v>
      </c>
      <c r="M75" s="92">
        <v>1840.625942</v>
      </c>
      <c r="N75" s="93">
        <v>23.982238</v>
      </c>
      <c r="O75" s="94">
        <v>2506.83</v>
      </c>
      <c r="P75" s="94">
        <v>19.86</v>
      </c>
      <c r="Q75" s="94">
        <v>537688.56</v>
      </c>
    </row>
    <row r="76">
      <c r="A76" s="8" t="s">
        <v>137</v>
      </c>
      <c r="B76" s="96"/>
      <c r="C76" s="7">
        <v>58.0</v>
      </c>
      <c r="D76" s="97">
        <f t="shared" si="3"/>
        <v>232</v>
      </c>
      <c r="E76" s="9"/>
      <c r="F76" s="98">
        <v>0.0214</v>
      </c>
      <c r="G76" s="98">
        <v>0.0118</v>
      </c>
      <c r="H76" s="98">
        <v>0.0</v>
      </c>
      <c r="I76" s="98">
        <v>0.0</v>
      </c>
      <c r="J76" s="99">
        <v>0.019</v>
      </c>
      <c r="K76" s="9"/>
      <c r="L76" s="7"/>
      <c r="M76" s="9"/>
      <c r="N76" s="12"/>
    </row>
    <row r="77">
      <c r="A77" s="100" t="s">
        <v>138</v>
      </c>
      <c r="B77" s="101"/>
      <c r="C77" s="102">
        <v>33.0</v>
      </c>
      <c r="D77" s="103">
        <f t="shared" si="3"/>
        <v>132</v>
      </c>
      <c r="E77" s="104" t="s">
        <v>91</v>
      </c>
      <c r="F77" s="105">
        <v>0.1026</v>
      </c>
      <c r="G77" s="105">
        <v>0.55</v>
      </c>
      <c r="H77" s="105">
        <v>0.0</v>
      </c>
      <c r="I77" s="105">
        <v>0.0</v>
      </c>
      <c r="J77" s="106">
        <v>0.0754</v>
      </c>
      <c r="K77" s="104" t="s">
        <v>91</v>
      </c>
      <c r="L77" s="102" t="s">
        <v>91</v>
      </c>
      <c r="M77" s="104" t="s">
        <v>91</v>
      </c>
      <c r="N77" s="107" t="s">
        <v>91</v>
      </c>
    </row>
    <row r="78">
      <c r="M78" s="108"/>
      <c r="N78" s="108"/>
    </row>
    <row r="79">
      <c r="F79" s="109"/>
      <c r="G79" s="109"/>
      <c r="H79" s="109"/>
      <c r="I79" s="109"/>
      <c r="J79" s="109"/>
      <c r="M79" s="108"/>
      <c r="N79" s="108"/>
    </row>
    <row r="80">
      <c r="B80" s="110"/>
      <c r="C80" s="110"/>
      <c r="D80" s="110"/>
      <c r="F80" s="109"/>
      <c r="G80" s="109"/>
      <c r="H80" s="109"/>
      <c r="I80" s="109"/>
      <c r="J80" s="109"/>
      <c r="M80" s="108"/>
      <c r="N80" s="108"/>
    </row>
    <row r="81">
      <c r="B81" s="110"/>
      <c r="C81" s="110"/>
      <c r="D81" s="110"/>
      <c r="F81" s="109"/>
      <c r="G81" s="109"/>
      <c r="H81" s="109"/>
      <c r="I81" s="109"/>
      <c r="J81" s="109"/>
      <c r="M81" s="108"/>
      <c r="N81" s="108"/>
    </row>
    <row r="82">
      <c r="B82" s="110"/>
      <c r="C82" s="110"/>
      <c r="D82" s="110"/>
      <c r="F82" s="109"/>
      <c r="G82" s="109"/>
      <c r="H82" s="109"/>
      <c r="I82" s="109"/>
      <c r="J82" s="109"/>
      <c r="M82" s="108"/>
      <c r="N82" s="108"/>
    </row>
    <row r="83">
      <c r="B83" s="110"/>
      <c r="C83" s="110"/>
      <c r="D83" s="110"/>
      <c r="F83" s="109"/>
      <c r="G83" s="109"/>
      <c r="H83" s="109"/>
      <c r="I83" s="109"/>
      <c r="J83" s="109"/>
      <c r="M83" s="108"/>
      <c r="N83" s="108"/>
    </row>
    <row r="84">
      <c r="B84" s="110"/>
      <c r="C84" s="110"/>
      <c r="D84" s="110"/>
      <c r="F84" s="109"/>
      <c r="G84" s="109"/>
      <c r="H84" s="109"/>
      <c r="I84" s="109"/>
      <c r="J84" s="109"/>
      <c r="M84" s="108"/>
      <c r="N84" s="108"/>
    </row>
    <row r="85">
      <c r="B85" s="110"/>
      <c r="C85" s="110"/>
      <c r="D85" s="110"/>
      <c r="F85" s="109"/>
      <c r="G85" s="109"/>
      <c r="H85" s="109"/>
      <c r="I85" s="109"/>
      <c r="J85" s="109"/>
      <c r="M85" s="108"/>
      <c r="N85" s="108"/>
    </row>
    <row r="86">
      <c r="B86" s="110"/>
      <c r="C86" s="110"/>
      <c r="D86" s="110"/>
      <c r="F86" s="109"/>
      <c r="G86" s="109"/>
      <c r="H86" s="109"/>
      <c r="I86" s="109"/>
      <c r="J86" s="109"/>
      <c r="M86" s="108"/>
      <c r="N86" s="108"/>
    </row>
    <row r="87">
      <c r="B87" s="110"/>
      <c r="C87" s="110"/>
      <c r="D87" s="110"/>
      <c r="F87" s="109"/>
      <c r="G87" s="109"/>
      <c r="H87" s="109"/>
      <c r="I87" s="109"/>
      <c r="J87" s="109"/>
      <c r="M87" s="108"/>
      <c r="N87" s="108"/>
    </row>
    <row r="88">
      <c r="B88" s="110"/>
      <c r="C88" s="110"/>
      <c r="D88" s="110"/>
      <c r="F88" s="109"/>
      <c r="G88" s="109"/>
      <c r="H88" s="109"/>
      <c r="I88" s="109"/>
      <c r="J88" s="109"/>
      <c r="M88" s="108"/>
      <c r="N88" s="108"/>
    </row>
    <row r="89">
      <c r="B89" s="110"/>
      <c r="C89" s="110"/>
      <c r="D89" s="110"/>
      <c r="F89" s="109"/>
      <c r="G89" s="109"/>
      <c r="H89" s="109"/>
      <c r="I89" s="109"/>
      <c r="J89" s="109"/>
      <c r="M89" s="108"/>
      <c r="N89" s="108"/>
    </row>
    <row r="90">
      <c r="B90" s="110"/>
      <c r="C90" s="110"/>
      <c r="D90" s="110"/>
      <c r="F90" s="109"/>
      <c r="G90" s="109"/>
      <c r="H90" s="109"/>
      <c r="I90" s="109"/>
      <c r="J90" s="109"/>
      <c r="M90" s="108"/>
      <c r="N90" s="108"/>
    </row>
    <row r="91">
      <c r="B91" s="110"/>
      <c r="C91" s="110"/>
      <c r="D91" s="110"/>
      <c r="F91" s="109"/>
      <c r="G91" s="109"/>
      <c r="H91" s="109"/>
      <c r="I91" s="109"/>
      <c r="J91" s="109"/>
      <c r="M91" s="108"/>
      <c r="N91" s="108"/>
    </row>
    <row r="92">
      <c r="B92" s="110"/>
      <c r="C92" s="110"/>
      <c r="D92" s="110"/>
      <c r="F92" s="109"/>
      <c r="G92" s="109"/>
      <c r="H92" s="109"/>
      <c r="I92" s="109"/>
      <c r="J92" s="109"/>
      <c r="M92" s="108"/>
      <c r="N92" s="108"/>
    </row>
    <row r="93">
      <c r="B93" s="110"/>
      <c r="C93" s="110"/>
      <c r="D93" s="110"/>
      <c r="F93" s="109"/>
      <c r="G93" s="109"/>
      <c r="H93" s="109"/>
      <c r="I93" s="109"/>
      <c r="J93" s="109"/>
      <c r="M93" s="108"/>
      <c r="N93" s="108"/>
    </row>
    <row r="94">
      <c r="B94" s="110"/>
      <c r="C94" s="110"/>
      <c r="D94" s="110"/>
      <c r="F94" s="109"/>
      <c r="G94" s="109"/>
      <c r="H94" s="109"/>
      <c r="I94" s="109"/>
      <c r="J94" s="109"/>
      <c r="M94" s="108"/>
      <c r="N94" s="108"/>
    </row>
    <row r="95">
      <c r="B95" s="110"/>
      <c r="C95" s="110"/>
      <c r="D95" s="110"/>
      <c r="F95" s="109"/>
      <c r="G95" s="109"/>
      <c r="H95" s="109"/>
      <c r="I95" s="109"/>
      <c r="J95" s="109"/>
      <c r="M95" s="108"/>
      <c r="N95" s="108"/>
    </row>
    <row r="96">
      <c r="F96" s="109"/>
      <c r="G96" s="109"/>
      <c r="H96" s="109"/>
      <c r="I96" s="109"/>
      <c r="J96" s="109"/>
      <c r="M96" s="108"/>
      <c r="N96" s="108"/>
    </row>
    <row r="97">
      <c r="F97" s="109"/>
      <c r="G97" s="109"/>
      <c r="H97" s="109"/>
      <c r="I97" s="109"/>
      <c r="J97" s="109"/>
      <c r="M97" s="108"/>
      <c r="N97" s="108"/>
    </row>
    <row r="98">
      <c r="F98" s="109"/>
      <c r="G98" s="109"/>
      <c r="H98" s="109"/>
      <c r="I98" s="109"/>
      <c r="J98" s="109"/>
      <c r="M98" s="108"/>
      <c r="N98" s="108"/>
    </row>
    <row r="99">
      <c r="F99" s="109"/>
      <c r="G99" s="109"/>
      <c r="H99" s="109"/>
      <c r="I99" s="109"/>
      <c r="J99" s="109"/>
      <c r="M99" s="108"/>
      <c r="N99" s="108"/>
    </row>
    <row r="100">
      <c r="F100" s="109"/>
      <c r="G100" s="109"/>
      <c r="H100" s="109"/>
      <c r="I100" s="109"/>
      <c r="J100" s="109"/>
      <c r="M100" s="108"/>
      <c r="N100" s="108"/>
    </row>
    <row r="101">
      <c r="F101" s="109"/>
      <c r="G101" s="109"/>
      <c r="H101" s="109"/>
      <c r="I101" s="109"/>
      <c r="J101" s="109"/>
      <c r="M101" s="108"/>
      <c r="N101" s="108"/>
    </row>
    <row r="102">
      <c r="F102" s="109"/>
      <c r="G102" s="109"/>
      <c r="H102" s="109"/>
      <c r="I102" s="109"/>
      <c r="J102" s="109"/>
      <c r="M102" s="108"/>
      <c r="N102" s="108"/>
    </row>
    <row r="103">
      <c r="F103" s="109"/>
      <c r="G103" s="109"/>
      <c r="H103" s="109"/>
      <c r="I103" s="109"/>
      <c r="J103" s="109"/>
      <c r="M103" s="108"/>
      <c r="N103" s="108"/>
    </row>
    <row r="104">
      <c r="F104" s="109"/>
      <c r="G104" s="109"/>
      <c r="H104" s="109"/>
      <c r="I104" s="109"/>
      <c r="J104" s="109"/>
      <c r="M104" s="108"/>
      <c r="N104" s="108"/>
    </row>
    <row r="105">
      <c r="F105" s="109"/>
      <c r="G105" s="109"/>
      <c r="H105" s="109"/>
      <c r="I105" s="109"/>
      <c r="J105" s="109"/>
      <c r="M105" s="108"/>
      <c r="N105" s="108"/>
    </row>
    <row r="106">
      <c r="F106" s="109"/>
      <c r="G106" s="109"/>
      <c r="H106" s="109"/>
      <c r="I106" s="109"/>
      <c r="J106" s="109"/>
      <c r="M106" s="108"/>
      <c r="N106" s="108"/>
    </row>
    <row r="107">
      <c r="F107" s="109"/>
      <c r="G107" s="109"/>
      <c r="H107" s="109"/>
      <c r="I107" s="109"/>
      <c r="J107" s="109"/>
      <c r="M107" s="108"/>
      <c r="N107" s="108"/>
    </row>
    <row r="108">
      <c r="F108" s="109"/>
      <c r="G108" s="109"/>
      <c r="H108" s="109"/>
      <c r="I108" s="109"/>
      <c r="J108" s="109"/>
      <c r="M108" s="108"/>
      <c r="N108" s="108"/>
    </row>
    <row r="109">
      <c r="F109" s="109"/>
      <c r="G109" s="109"/>
      <c r="H109" s="109"/>
      <c r="I109" s="109"/>
      <c r="J109" s="109"/>
      <c r="M109" s="108"/>
      <c r="N109" s="108"/>
    </row>
    <row r="110">
      <c r="F110" s="109"/>
      <c r="G110" s="109"/>
      <c r="H110" s="109"/>
      <c r="I110" s="109"/>
      <c r="J110" s="109"/>
      <c r="M110" s="108"/>
      <c r="N110" s="108"/>
    </row>
    <row r="111">
      <c r="F111" s="109"/>
      <c r="G111" s="109"/>
      <c r="H111" s="109"/>
      <c r="I111" s="109"/>
      <c r="J111" s="109"/>
      <c r="M111" s="108"/>
      <c r="N111" s="108"/>
    </row>
    <row r="112">
      <c r="F112" s="109"/>
      <c r="G112" s="109"/>
      <c r="H112" s="109"/>
      <c r="I112" s="109"/>
      <c r="J112" s="109"/>
      <c r="M112" s="108"/>
      <c r="N112" s="108"/>
    </row>
    <row r="113">
      <c r="F113" s="109"/>
      <c r="G113" s="109"/>
      <c r="H113" s="109"/>
      <c r="I113" s="109"/>
      <c r="J113" s="109"/>
      <c r="M113" s="108"/>
      <c r="N113" s="108"/>
    </row>
    <row r="114">
      <c r="F114" s="109"/>
      <c r="G114" s="109"/>
      <c r="H114" s="109"/>
      <c r="I114" s="109"/>
      <c r="J114" s="109"/>
      <c r="M114" s="108"/>
      <c r="N114" s="108"/>
    </row>
    <row r="115">
      <c r="F115" s="109"/>
      <c r="G115" s="109"/>
      <c r="H115" s="109"/>
      <c r="I115" s="109"/>
      <c r="J115" s="109"/>
      <c r="M115" s="108"/>
      <c r="N115" s="108"/>
    </row>
    <row r="116">
      <c r="F116" s="109"/>
      <c r="G116" s="109"/>
      <c r="H116" s="109"/>
      <c r="I116" s="109"/>
      <c r="J116" s="109"/>
      <c r="M116" s="108"/>
      <c r="N116" s="108"/>
    </row>
    <row r="117">
      <c r="F117" s="109"/>
      <c r="G117" s="109"/>
      <c r="H117" s="109"/>
      <c r="I117" s="109"/>
      <c r="J117" s="109"/>
      <c r="M117" s="108"/>
      <c r="N117" s="108"/>
    </row>
    <row r="118">
      <c r="F118" s="109"/>
      <c r="G118" s="109"/>
      <c r="H118" s="109"/>
      <c r="I118" s="109"/>
      <c r="J118" s="109"/>
      <c r="M118" s="108"/>
      <c r="N118" s="108"/>
    </row>
    <row r="119">
      <c r="F119" s="109"/>
      <c r="G119" s="109"/>
      <c r="H119" s="109"/>
      <c r="I119" s="109"/>
      <c r="J119" s="109"/>
      <c r="M119" s="108"/>
      <c r="N119" s="108"/>
    </row>
    <row r="120">
      <c r="F120" s="109"/>
      <c r="G120" s="109"/>
      <c r="H120" s="109"/>
      <c r="I120" s="109"/>
      <c r="J120" s="109"/>
      <c r="M120" s="108"/>
      <c r="N120" s="108"/>
    </row>
    <row r="121">
      <c r="F121" s="109"/>
      <c r="G121" s="109"/>
      <c r="H121" s="109"/>
      <c r="I121" s="109"/>
      <c r="J121" s="109"/>
      <c r="M121" s="108"/>
      <c r="N121" s="108"/>
    </row>
    <row r="122">
      <c r="F122" s="109"/>
      <c r="G122" s="109"/>
      <c r="H122" s="109"/>
      <c r="I122" s="109"/>
      <c r="J122" s="109"/>
      <c r="M122" s="108"/>
      <c r="N122" s="108"/>
    </row>
    <row r="123">
      <c r="F123" s="109"/>
      <c r="G123" s="109"/>
      <c r="H123" s="109"/>
      <c r="I123" s="109"/>
      <c r="J123" s="109"/>
      <c r="M123" s="108"/>
      <c r="N123" s="108"/>
    </row>
    <row r="124">
      <c r="F124" s="109"/>
      <c r="G124" s="109"/>
      <c r="H124" s="109"/>
      <c r="I124" s="109"/>
      <c r="J124" s="109"/>
      <c r="M124" s="108"/>
      <c r="N124" s="108"/>
    </row>
    <row r="125">
      <c r="F125" s="109"/>
      <c r="G125" s="109"/>
      <c r="H125" s="109"/>
      <c r="I125" s="109"/>
      <c r="J125" s="109"/>
      <c r="M125" s="108"/>
      <c r="N125" s="108"/>
    </row>
    <row r="126">
      <c r="F126" s="109"/>
      <c r="G126" s="109"/>
      <c r="H126" s="109"/>
      <c r="I126" s="109"/>
      <c r="J126" s="109"/>
      <c r="M126" s="108"/>
      <c r="N126" s="108"/>
    </row>
    <row r="127">
      <c r="F127" s="109"/>
      <c r="G127" s="109"/>
      <c r="H127" s="109"/>
      <c r="I127" s="109"/>
      <c r="J127" s="109"/>
      <c r="M127" s="108"/>
      <c r="N127" s="108"/>
    </row>
    <row r="128">
      <c r="F128" s="109"/>
      <c r="G128" s="109"/>
      <c r="H128" s="109"/>
      <c r="I128" s="109"/>
      <c r="J128" s="109"/>
      <c r="M128" s="108"/>
      <c r="N128" s="108"/>
    </row>
    <row r="129">
      <c r="F129" s="109"/>
      <c r="G129" s="109"/>
      <c r="H129" s="109"/>
      <c r="I129" s="109"/>
      <c r="J129" s="109"/>
      <c r="M129" s="108"/>
      <c r="N129" s="108"/>
    </row>
    <row r="130">
      <c r="F130" s="109"/>
      <c r="G130" s="109"/>
      <c r="H130" s="109"/>
      <c r="I130" s="109"/>
      <c r="J130" s="109"/>
      <c r="M130" s="108"/>
      <c r="N130" s="108"/>
    </row>
    <row r="131">
      <c r="F131" s="109"/>
      <c r="G131" s="109"/>
      <c r="H131" s="109"/>
      <c r="I131" s="109"/>
      <c r="J131" s="109"/>
      <c r="M131" s="108"/>
      <c r="N131" s="108"/>
    </row>
    <row r="132">
      <c r="F132" s="109"/>
      <c r="G132" s="109"/>
      <c r="H132" s="109"/>
      <c r="I132" s="109"/>
      <c r="J132" s="109"/>
      <c r="M132" s="108"/>
      <c r="N132" s="108"/>
    </row>
    <row r="133">
      <c r="F133" s="109"/>
      <c r="G133" s="109"/>
      <c r="H133" s="109"/>
      <c r="I133" s="109"/>
      <c r="J133" s="109"/>
      <c r="M133" s="108"/>
      <c r="N133" s="108"/>
    </row>
    <row r="134">
      <c r="F134" s="109"/>
      <c r="G134" s="109"/>
      <c r="H134" s="109"/>
      <c r="I134" s="109"/>
      <c r="J134" s="109"/>
      <c r="M134" s="108"/>
      <c r="N134" s="108"/>
    </row>
    <row r="135">
      <c r="F135" s="109"/>
      <c r="G135" s="109"/>
      <c r="H135" s="109"/>
      <c r="I135" s="109"/>
      <c r="J135" s="109"/>
      <c r="M135" s="108"/>
      <c r="N135" s="108"/>
    </row>
    <row r="136">
      <c r="F136" s="109"/>
      <c r="G136" s="109"/>
      <c r="H136" s="109"/>
      <c r="I136" s="109"/>
      <c r="J136" s="109"/>
      <c r="M136" s="108"/>
      <c r="N136" s="108"/>
    </row>
    <row r="137">
      <c r="F137" s="109"/>
      <c r="G137" s="109"/>
      <c r="H137" s="109"/>
      <c r="I137" s="109"/>
      <c r="J137" s="109"/>
      <c r="M137" s="108"/>
      <c r="N137" s="108"/>
    </row>
    <row r="138">
      <c r="F138" s="109"/>
      <c r="G138" s="109"/>
      <c r="H138" s="109"/>
      <c r="I138" s="109"/>
      <c r="J138" s="109"/>
      <c r="M138" s="108"/>
      <c r="N138" s="108"/>
    </row>
    <row r="139">
      <c r="F139" s="109"/>
      <c r="G139" s="109"/>
      <c r="H139" s="109"/>
      <c r="I139" s="109"/>
      <c r="J139" s="109"/>
      <c r="M139" s="108"/>
      <c r="N139" s="108"/>
    </row>
    <row r="140">
      <c r="F140" s="109"/>
      <c r="G140" s="109"/>
      <c r="H140" s="109"/>
      <c r="I140" s="109"/>
      <c r="J140" s="109"/>
      <c r="M140" s="108"/>
      <c r="N140" s="108"/>
    </row>
    <row r="141">
      <c r="F141" s="109"/>
      <c r="G141" s="109"/>
      <c r="H141" s="109"/>
      <c r="I141" s="109"/>
      <c r="J141" s="109"/>
      <c r="M141" s="108"/>
      <c r="N141" s="108"/>
    </row>
    <row r="142">
      <c r="F142" s="109"/>
      <c r="G142" s="109"/>
      <c r="H142" s="109"/>
      <c r="I142" s="109"/>
      <c r="J142" s="109"/>
      <c r="M142" s="108"/>
      <c r="N142" s="108"/>
    </row>
    <row r="143">
      <c r="F143" s="109"/>
      <c r="G143" s="109"/>
      <c r="H143" s="109"/>
      <c r="I143" s="109"/>
      <c r="J143" s="109"/>
      <c r="M143" s="108"/>
      <c r="N143" s="108"/>
    </row>
    <row r="144">
      <c r="F144" s="109"/>
      <c r="G144" s="109"/>
      <c r="H144" s="109"/>
      <c r="I144" s="109"/>
      <c r="J144" s="109"/>
      <c r="M144" s="108"/>
      <c r="N144" s="108"/>
    </row>
    <row r="145">
      <c r="F145" s="109"/>
      <c r="G145" s="109"/>
      <c r="H145" s="109"/>
      <c r="I145" s="109"/>
      <c r="J145" s="109"/>
      <c r="M145" s="108"/>
      <c r="N145" s="108"/>
    </row>
    <row r="146">
      <c r="F146" s="109"/>
      <c r="G146" s="109"/>
      <c r="H146" s="109"/>
      <c r="I146" s="109"/>
      <c r="J146" s="109"/>
      <c r="M146" s="108"/>
      <c r="N146" s="108"/>
    </row>
    <row r="147">
      <c r="M147" s="108"/>
      <c r="N147" s="108"/>
    </row>
    <row r="148">
      <c r="M148" s="108"/>
      <c r="N148" s="108"/>
    </row>
    <row r="149">
      <c r="M149" s="108"/>
      <c r="N149" s="108"/>
    </row>
    <row r="150">
      <c r="M150" s="108"/>
      <c r="N150" s="108"/>
    </row>
    <row r="151">
      <c r="M151" s="108"/>
      <c r="N151" s="108"/>
    </row>
    <row r="152">
      <c r="M152" s="108"/>
      <c r="N152" s="108"/>
    </row>
    <row r="153">
      <c r="M153" s="108"/>
      <c r="N153" s="108"/>
    </row>
    <row r="154">
      <c r="M154" s="108"/>
      <c r="N154" s="108"/>
    </row>
    <row r="155">
      <c r="M155" s="108"/>
      <c r="N155" s="108"/>
    </row>
    <row r="156">
      <c r="M156" s="108"/>
      <c r="N156" s="108"/>
    </row>
    <row r="157">
      <c r="M157" s="108"/>
      <c r="N157" s="108"/>
    </row>
    <row r="158">
      <c r="M158" s="108"/>
      <c r="N158" s="108"/>
    </row>
    <row r="159">
      <c r="M159" s="108"/>
      <c r="N159" s="108"/>
    </row>
    <row r="160">
      <c r="M160" s="108"/>
      <c r="N160" s="108"/>
    </row>
    <row r="161">
      <c r="M161" s="108"/>
      <c r="N161" s="108"/>
    </row>
    <row r="162">
      <c r="M162" s="108"/>
      <c r="N162" s="108"/>
    </row>
    <row r="163">
      <c r="M163" s="108"/>
      <c r="N163" s="108"/>
    </row>
    <row r="164">
      <c r="M164" s="108"/>
      <c r="N164" s="108"/>
    </row>
    <row r="165">
      <c r="M165" s="108"/>
      <c r="N165" s="108"/>
    </row>
    <row r="166">
      <c r="M166" s="108"/>
      <c r="N166" s="108"/>
    </row>
    <row r="167">
      <c r="M167" s="108"/>
      <c r="N167" s="108"/>
    </row>
    <row r="168">
      <c r="M168" s="108"/>
      <c r="N168" s="108"/>
    </row>
    <row r="169">
      <c r="M169" s="108"/>
      <c r="N169" s="108"/>
    </row>
    <row r="170">
      <c r="M170" s="108"/>
      <c r="N170" s="108"/>
    </row>
    <row r="171">
      <c r="M171" s="108"/>
      <c r="N171" s="108"/>
    </row>
    <row r="172">
      <c r="M172" s="108"/>
      <c r="N172" s="108"/>
    </row>
    <row r="173">
      <c r="M173" s="108"/>
      <c r="N173" s="108"/>
    </row>
    <row r="174">
      <c r="M174" s="108"/>
      <c r="N174" s="108"/>
    </row>
    <row r="175">
      <c r="M175" s="108"/>
      <c r="N175" s="108"/>
    </row>
    <row r="176">
      <c r="M176" s="108"/>
      <c r="N176" s="108"/>
    </row>
    <row r="177">
      <c r="M177" s="108"/>
      <c r="N177" s="108"/>
    </row>
    <row r="178">
      <c r="M178" s="108"/>
      <c r="N178" s="108"/>
    </row>
    <row r="179">
      <c r="M179" s="108"/>
      <c r="N179" s="108"/>
    </row>
    <row r="180">
      <c r="M180" s="108"/>
      <c r="N180" s="108"/>
    </row>
    <row r="181">
      <c r="M181" s="108"/>
      <c r="N181" s="108"/>
    </row>
    <row r="182">
      <c r="M182" s="108"/>
      <c r="N182" s="108"/>
    </row>
    <row r="183">
      <c r="M183" s="108"/>
      <c r="N183" s="108"/>
    </row>
    <row r="184">
      <c r="M184" s="108"/>
      <c r="N184" s="108"/>
    </row>
    <row r="185">
      <c r="M185" s="108"/>
      <c r="N185" s="108"/>
    </row>
    <row r="186">
      <c r="M186" s="108"/>
      <c r="N186" s="108"/>
    </row>
    <row r="187">
      <c r="M187" s="108"/>
      <c r="N187" s="108"/>
    </row>
    <row r="188">
      <c r="M188" s="108"/>
      <c r="N188" s="108"/>
    </row>
    <row r="189">
      <c r="M189" s="108"/>
      <c r="N189" s="108"/>
    </row>
    <row r="190">
      <c r="M190" s="108"/>
      <c r="N190" s="108"/>
    </row>
    <row r="191">
      <c r="M191" s="108"/>
      <c r="N191" s="108"/>
    </row>
    <row r="192">
      <c r="M192" s="108"/>
      <c r="N192" s="108"/>
    </row>
    <row r="193">
      <c r="M193" s="108"/>
      <c r="N193" s="108"/>
    </row>
    <row r="194">
      <c r="M194" s="108"/>
      <c r="N194" s="108"/>
    </row>
    <row r="195">
      <c r="M195" s="108"/>
      <c r="N195" s="108"/>
    </row>
    <row r="196">
      <c r="M196" s="108"/>
      <c r="N196" s="108"/>
    </row>
    <row r="197">
      <c r="M197" s="108"/>
      <c r="N197" s="108"/>
    </row>
    <row r="198">
      <c r="M198" s="108"/>
      <c r="N198" s="108"/>
    </row>
    <row r="199">
      <c r="M199" s="108"/>
      <c r="N199" s="108"/>
    </row>
    <row r="200">
      <c r="M200" s="108"/>
      <c r="N200" s="108"/>
    </row>
    <row r="201">
      <c r="M201" s="108"/>
      <c r="N201" s="108"/>
    </row>
    <row r="202">
      <c r="M202" s="108"/>
      <c r="N202" s="108"/>
    </row>
    <row r="203">
      <c r="M203" s="108"/>
      <c r="N203" s="108"/>
    </row>
    <row r="204">
      <c r="M204" s="108"/>
      <c r="N204" s="108"/>
    </row>
    <row r="205">
      <c r="M205" s="108"/>
      <c r="N205" s="108"/>
    </row>
    <row r="206">
      <c r="M206" s="108"/>
      <c r="N206" s="108"/>
    </row>
    <row r="207">
      <c r="M207" s="108"/>
      <c r="N207" s="108"/>
    </row>
    <row r="208">
      <c r="M208" s="108"/>
      <c r="N208" s="108"/>
    </row>
    <row r="209">
      <c r="M209" s="108"/>
      <c r="N209" s="108"/>
    </row>
    <row r="210">
      <c r="M210" s="108"/>
      <c r="N210" s="108"/>
    </row>
    <row r="211">
      <c r="M211" s="108"/>
      <c r="N211" s="108"/>
    </row>
    <row r="212">
      <c r="M212" s="108"/>
      <c r="N212" s="108"/>
    </row>
    <row r="213">
      <c r="M213" s="108"/>
      <c r="N213" s="108"/>
    </row>
    <row r="214">
      <c r="M214" s="108"/>
      <c r="N214" s="108"/>
    </row>
    <row r="215">
      <c r="M215" s="108"/>
      <c r="N215" s="108"/>
    </row>
    <row r="216">
      <c r="M216" s="108"/>
      <c r="N216" s="108"/>
    </row>
    <row r="217">
      <c r="M217" s="108"/>
      <c r="N217" s="108"/>
    </row>
    <row r="218">
      <c r="M218" s="108"/>
      <c r="N218" s="108"/>
    </row>
    <row r="219">
      <c r="M219" s="108"/>
      <c r="N219" s="108"/>
    </row>
    <row r="220">
      <c r="M220" s="108"/>
      <c r="N220" s="108"/>
    </row>
    <row r="221">
      <c r="M221" s="108"/>
      <c r="N221" s="108"/>
    </row>
    <row r="222">
      <c r="M222" s="108"/>
      <c r="N222" s="108"/>
    </row>
    <row r="223">
      <c r="M223" s="108"/>
      <c r="N223" s="108"/>
    </row>
    <row r="224">
      <c r="M224" s="108"/>
      <c r="N224" s="108"/>
    </row>
    <row r="225">
      <c r="M225" s="108"/>
      <c r="N225" s="108"/>
    </row>
    <row r="226">
      <c r="M226" s="108"/>
      <c r="N226" s="108"/>
    </row>
    <row r="227">
      <c r="M227" s="108"/>
      <c r="N227" s="108"/>
    </row>
    <row r="228">
      <c r="M228" s="108"/>
      <c r="N228" s="108"/>
    </row>
    <row r="229">
      <c r="M229" s="108"/>
      <c r="N229" s="108"/>
    </row>
    <row r="230">
      <c r="M230" s="108"/>
      <c r="N230" s="108"/>
    </row>
    <row r="231">
      <c r="M231" s="108"/>
      <c r="N231" s="108"/>
    </row>
    <row r="232">
      <c r="M232" s="108"/>
      <c r="N232" s="108"/>
    </row>
    <row r="233">
      <c r="M233" s="108"/>
      <c r="N233" s="108"/>
    </row>
    <row r="234">
      <c r="M234" s="108"/>
      <c r="N234" s="108"/>
    </row>
    <row r="235">
      <c r="M235" s="108"/>
      <c r="N235" s="108"/>
    </row>
    <row r="236">
      <c r="M236" s="108"/>
      <c r="N236" s="108"/>
    </row>
    <row r="237">
      <c r="M237" s="108"/>
      <c r="N237" s="108"/>
    </row>
    <row r="238">
      <c r="M238" s="108"/>
      <c r="N238" s="108"/>
    </row>
    <row r="239">
      <c r="M239" s="108"/>
      <c r="N239" s="108"/>
    </row>
    <row r="240">
      <c r="M240" s="108"/>
      <c r="N240" s="108"/>
    </row>
    <row r="241">
      <c r="M241" s="108"/>
      <c r="N241" s="108"/>
    </row>
    <row r="242">
      <c r="M242" s="108"/>
      <c r="N242" s="108"/>
    </row>
    <row r="243">
      <c r="M243" s="108"/>
      <c r="N243" s="108"/>
    </row>
    <row r="244">
      <c r="M244" s="108"/>
      <c r="N244" s="108"/>
    </row>
    <row r="245">
      <c r="M245" s="108"/>
      <c r="N245" s="108"/>
    </row>
    <row r="246">
      <c r="M246" s="108"/>
      <c r="N246" s="108"/>
    </row>
    <row r="247">
      <c r="M247" s="108"/>
      <c r="N247" s="108"/>
    </row>
    <row r="248">
      <c r="M248" s="108"/>
      <c r="N248" s="108"/>
    </row>
    <row r="249">
      <c r="M249" s="108"/>
      <c r="N249" s="108"/>
    </row>
    <row r="250">
      <c r="M250" s="108"/>
      <c r="N250" s="108"/>
    </row>
    <row r="251">
      <c r="M251" s="108"/>
      <c r="N251" s="108"/>
    </row>
    <row r="252">
      <c r="M252" s="108"/>
      <c r="N252" s="108"/>
    </row>
    <row r="253">
      <c r="M253" s="108"/>
      <c r="N253" s="108"/>
    </row>
    <row r="254">
      <c r="M254" s="108"/>
      <c r="N254" s="108"/>
    </row>
    <row r="255">
      <c r="M255" s="108"/>
      <c r="N255" s="108"/>
    </row>
    <row r="256">
      <c r="M256" s="108"/>
      <c r="N256" s="108"/>
    </row>
    <row r="257">
      <c r="M257" s="108"/>
      <c r="N257" s="108"/>
    </row>
    <row r="258">
      <c r="M258" s="108"/>
      <c r="N258" s="108"/>
    </row>
    <row r="259">
      <c r="M259" s="108"/>
      <c r="N259" s="108"/>
    </row>
    <row r="260">
      <c r="M260" s="108"/>
      <c r="N260" s="108"/>
    </row>
    <row r="261">
      <c r="M261" s="108"/>
      <c r="N261" s="108"/>
    </row>
    <row r="262">
      <c r="M262" s="108"/>
      <c r="N262" s="108"/>
    </row>
    <row r="263">
      <c r="M263" s="108"/>
      <c r="N263" s="108"/>
    </row>
    <row r="264">
      <c r="M264" s="108"/>
      <c r="N264" s="108"/>
    </row>
    <row r="265">
      <c r="M265" s="108"/>
      <c r="N265" s="108"/>
    </row>
    <row r="266">
      <c r="M266" s="108"/>
      <c r="N266" s="108"/>
    </row>
    <row r="267">
      <c r="M267" s="108"/>
      <c r="N267" s="108"/>
    </row>
    <row r="268">
      <c r="M268" s="108"/>
      <c r="N268" s="108"/>
    </row>
    <row r="269">
      <c r="M269" s="108"/>
      <c r="N269" s="108"/>
    </row>
    <row r="270">
      <c r="M270" s="108"/>
      <c r="N270" s="108"/>
    </row>
    <row r="271">
      <c r="M271" s="108"/>
      <c r="N271" s="108"/>
    </row>
    <row r="272">
      <c r="M272" s="108"/>
      <c r="N272" s="108"/>
    </row>
    <row r="273">
      <c r="M273" s="108"/>
      <c r="N273" s="108"/>
    </row>
    <row r="274">
      <c r="M274" s="108"/>
      <c r="N274" s="108"/>
    </row>
    <row r="275">
      <c r="M275" s="108"/>
      <c r="N275" s="108"/>
    </row>
    <row r="276">
      <c r="M276" s="108"/>
      <c r="N276" s="108"/>
    </row>
    <row r="277">
      <c r="M277" s="108"/>
      <c r="N277" s="108"/>
    </row>
    <row r="278">
      <c r="M278" s="108"/>
      <c r="N278" s="108"/>
    </row>
    <row r="279">
      <c r="M279" s="108"/>
      <c r="N279" s="108"/>
    </row>
    <row r="280">
      <c r="M280" s="108"/>
      <c r="N280" s="108"/>
    </row>
    <row r="281">
      <c r="M281" s="108"/>
      <c r="N281" s="108"/>
    </row>
    <row r="282">
      <c r="M282" s="108"/>
      <c r="N282" s="108"/>
    </row>
    <row r="283">
      <c r="M283" s="108"/>
      <c r="N283" s="108"/>
    </row>
    <row r="284">
      <c r="M284" s="108"/>
      <c r="N284" s="108"/>
    </row>
    <row r="285">
      <c r="M285" s="108"/>
      <c r="N285" s="108"/>
    </row>
    <row r="286">
      <c r="M286" s="108"/>
      <c r="N286" s="108"/>
    </row>
    <row r="287">
      <c r="M287" s="108"/>
      <c r="N287" s="108"/>
    </row>
    <row r="288">
      <c r="M288" s="108"/>
      <c r="N288" s="108"/>
    </row>
    <row r="289">
      <c r="M289" s="108"/>
      <c r="N289" s="108"/>
    </row>
    <row r="290">
      <c r="M290" s="108"/>
      <c r="N290" s="108"/>
    </row>
    <row r="291">
      <c r="M291" s="108"/>
      <c r="N291" s="108"/>
    </row>
    <row r="292">
      <c r="M292" s="108"/>
      <c r="N292" s="108"/>
    </row>
    <row r="293">
      <c r="M293" s="108"/>
      <c r="N293" s="108"/>
    </row>
    <row r="294">
      <c r="M294" s="108"/>
      <c r="N294" s="108"/>
    </row>
    <row r="295">
      <c r="M295" s="108"/>
      <c r="N295" s="108"/>
    </row>
    <row r="296">
      <c r="M296" s="108"/>
      <c r="N296" s="108"/>
    </row>
    <row r="297">
      <c r="M297" s="108"/>
      <c r="N297" s="108"/>
    </row>
    <row r="298">
      <c r="M298" s="108"/>
      <c r="N298" s="108"/>
    </row>
    <row r="299">
      <c r="M299" s="108"/>
      <c r="N299" s="108"/>
    </row>
    <row r="300">
      <c r="M300" s="108"/>
      <c r="N300" s="108"/>
    </row>
    <row r="301">
      <c r="M301" s="108"/>
      <c r="N301" s="108"/>
    </row>
    <row r="302">
      <c r="M302" s="108"/>
      <c r="N302" s="108"/>
    </row>
    <row r="303">
      <c r="M303" s="108"/>
      <c r="N303" s="108"/>
    </row>
    <row r="304">
      <c r="M304" s="108"/>
      <c r="N304" s="108"/>
    </row>
    <row r="305">
      <c r="M305" s="108"/>
      <c r="N305" s="108"/>
    </row>
    <row r="306">
      <c r="M306" s="108"/>
      <c r="N306" s="108"/>
    </row>
    <row r="307">
      <c r="M307" s="108"/>
      <c r="N307" s="108"/>
    </row>
    <row r="308">
      <c r="M308" s="108"/>
      <c r="N308" s="108"/>
    </row>
    <row r="309">
      <c r="M309" s="108"/>
      <c r="N309" s="108"/>
    </row>
    <row r="310">
      <c r="M310" s="108"/>
      <c r="N310" s="108"/>
    </row>
    <row r="311">
      <c r="M311" s="108"/>
      <c r="N311" s="108"/>
    </row>
    <row r="312">
      <c r="M312" s="108"/>
      <c r="N312" s="108"/>
    </row>
    <row r="313">
      <c r="M313" s="108"/>
      <c r="N313" s="108"/>
    </row>
    <row r="314">
      <c r="M314" s="108"/>
      <c r="N314" s="108"/>
    </row>
    <row r="315">
      <c r="M315" s="108"/>
      <c r="N315" s="108"/>
    </row>
    <row r="316">
      <c r="M316" s="108"/>
      <c r="N316" s="108"/>
    </row>
    <row r="317">
      <c r="M317" s="108"/>
      <c r="N317" s="108"/>
    </row>
    <row r="318">
      <c r="M318" s="108"/>
      <c r="N318" s="108"/>
    </row>
    <row r="319">
      <c r="M319" s="108"/>
      <c r="N319" s="108"/>
    </row>
    <row r="320">
      <c r="M320" s="108"/>
      <c r="N320" s="108"/>
    </row>
    <row r="321">
      <c r="M321" s="108"/>
      <c r="N321" s="108"/>
    </row>
    <row r="322">
      <c r="M322" s="108"/>
      <c r="N322" s="108"/>
    </row>
    <row r="323">
      <c r="M323" s="108"/>
      <c r="N323" s="108"/>
    </row>
    <row r="324">
      <c r="M324" s="108"/>
      <c r="N324" s="108"/>
    </row>
    <row r="325">
      <c r="M325" s="108"/>
      <c r="N325" s="108"/>
    </row>
    <row r="326">
      <c r="M326" s="108"/>
      <c r="N326" s="108"/>
    </row>
    <row r="327">
      <c r="M327" s="108"/>
      <c r="N327" s="108"/>
    </row>
    <row r="328">
      <c r="M328" s="108"/>
      <c r="N328" s="108"/>
    </row>
    <row r="329">
      <c r="M329" s="108"/>
      <c r="N329" s="108"/>
    </row>
    <row r="330">
      <c r="M330" s="108"/>
      <c r="N330" s="108"/>
    </row>
    <row r="331">
      <c r="M331" s="108"/>
      <c r="N331" s="108"/>
    </row>
    <row r="332">
      <c r="M332" s="108"/>
      <c r="N332" s="108"/>
    </row>
    <row r="333">
      <c r="M333" s="108"/>
      <c r="N333" s="108"/>
    </row>
    <row r="334">
      <c r="M334" s="108"/>
      <c r="N334" s="108"/>
    </row>
    <row r="335">
      <c r="M335" s="108"/>
      <c r="N335" s="108"/>
    </row>
    <row r="336">
      <c r="M336" s="108"/>
      <c r="N336" s="108"/>
    </row>
    <row r="337">
      <c r="M337" s="108"/>
      <c r="N337" s="108"/>
    </row>
    <row r="338">
      <c r="M338" s="108"/>
      <c r="N338" s="108"/>
    </row>
    <row r="339">
      <c r="M339" s="108"/>
      <c r="N339" s="108"/>
    </row>
    <row r="340">
      <c r="M340" s="108"/>
      <c r="N340" s="108"/>
    </row>
    <row r="341">
      <c r="M341" s="108"/>
      <c r="N341" s="108"/>
    </row>
    <row r="342">
      <c r="M342" s="108"/>
      <c r="N342" s="108"/>
    </row>
    <row r="343">
      <c r="M343" s="108"/>
      <c r="N343" s="108"/>
    </row>
    <row r="344">
      <c r="M344" s="108"/>
      <c r="N344" s="108"/>
    </row>
    <row r="345">
      <c r="M345" s="108"/>
      <c r="N345" s="108"/>
    </row>
    <row r="346">
      <c r="M346" s="108"/>
      <c r="N346" s="108"/>
    </row>
    <row r="347">
      <c r="M347" s="108"/>
      <c r="N347" s="108"/>
    </row>
    <row r="348">
      <c r="M348" s="108"/>
      <c r="N348" s="108"/>
    </row>
    <row r="349">
      <c r="M349" s="108"/>
      <c r="N349" s="108"/>
    </row>
    <row r="350">
      <c r="M350" s="108"/>
      <c r="N350" s="108"/>
    </row>
    <row r="351">
      <c r="M351" s="108"/>
      <c r="N351" s="108"/>
    </row>
    <row r="352">
      <c r="M352" s="108"/>
      <c r="N352" s="108"/>
    </row>
    <row r="353">
      <c r="M353" s="108"/>
      <c r="N353" s="108"/>
    </row>
    <row r="354">
      <c r="M354" s="108"/>
      <c r="N354" s="108"/>
    </row>
    <row r="355">
      <c r="M355" s="108"/>
      <c r="N355" s="108"/>
    </row>
    <row r="356">
      <c r="M356" s="108"/>
      <c r="N356" s="108"/>
    </row>
    <row r="357">
      <c r="M357" s="108"/>
      <c r="N357" s="108"/>
    </row>
    <row r="358">
      <c r="M358" s="108"/>
      <c r="N358" s="108"/>
    </row>
    <row r="359">
      <c r="M359" s="108"/>
      <c r="N359" s="108"/>
    </row>
    <row r="360">
      <c r="M360" s="108"/>
      <c r="N360" s="108"/>
    </row>
    <row r="361">
      <c r="M361" s="108"/>
      <c r="N361" s="108"/>
    </row>
    <row r="362">
      <c r="M362" s="108"/>
      <c r="N362" s="108"/>
    </row>
    <row r="363">
      <c r="M363" s="108"/>
      <c r="N363" s="108"/>
    </row>
    <row r="364">
      <c r="M364" s="108"/>
      <c r="N364" s="108"/>
    </row>
    <row r="365">
      <c r="M365" s="108"/>
      <c r="N365" s="108"/>
    </row>
    <row r="366">
      <c r="M366" s="108"/>
      <c r="N366" s="108"/>
    </row>
    <row r="367">
      <c r="M367" s="108"/>
      <c r="N367" s="108"/>
    </row>
    <row r="368">
      <c r="M368" s="108"/>
      <c r="N368" s="108"/>
    </row>
    <row r="369">
      <c r="M369" s="108"/>
      <c r="N369" s="108"/>
    </row>
    <row r="370">
      <c r="M370" s="108"/>
      <c r="N370" s="108"/>
    </row>
    <row r="371">
      <c r="M371" s="108"/>
      <c r="N371" s="108"/>
    </row>
    <row r="372">
      <c r="M372" s="108"/>
      <c r="N372" s="108"/>
    </row>
    <row r="373">
      <c r="M373" s="108"/>
      <c r="N373" s="108"/>
    </row>
    <row r="374">
      <c r="M374" s="108"/>
      <c r="N374" s="108"/>
    </row>
    <row r="375">
      <c r="M375" s="108"/>
      <c r="N375" s="108"/>
    </row>
    <row r="376">
      <c r="M376" s="108"/>
      <c r="N376" s="108"/>
    </row>
    <row r="377">
      <c r="M377" s="108"/>
      <c r="N377" s="108"/>
    </row>
    <row r="378">
      <c r="M378" s="108"/>
      <c r="N378" s="108"/>
    </row>
    <row r="379">
      <c r="M379" s="108"/>
      <c r="N379" s="108"/>
    </row>
    <row r="380">
      <c r="M380" s="108"/>
      <c r="N380" s="108"/>
    </row>
    <row r="381">
      <c r="M381" s="108"/>
      <c r="N381" s="108"/>
    </row>
    <row r="382">
      <c r="M382" s="108"/>
      <c r="N382" s="108"/>
    </row>
    <row r="383">
      <c r="M383" s="108"/>
      <c r="N383" s="108"/>
    </row>
    <row r="384">
      <c r="M384" s="108"/>
      <c r="N384" s="108"/>
    </row>
    <row r="385">
      <c r="M385" s="108"/>
      <c r="N385" s="108"/>
    </row>
    <row r="386">
      <c r="M386" s="108"/>
      <c r="N386" s="108"/>
    </row>
    <row r="387">
      <c r="M387" s="108"/>
      <c r="N387" s="108"/>
    </row>
    <row r="388">
      <c r="M388" s="108"/>
      <c r="N388" s="108"/>
    </row>
    <row r="389">
      <c r="M389" s="108"/>
      <c r="N389" s="108"/>
    </row>
    <row r="390">
      <c r="M390" s="108"/>
      <c r="N390" s="108"/>
    </row>
    <row r="391">
      <c r="M391" s="108"/>
      <c r="N391" s="108"/>
    </row>
    <row r="392">
      <c r="M392" s="108"/>
      <c r="N392" s="108"/>
    </row>
    <row r="393">
      <c r="M393" s="108"/>
      <c r="N393" s="108"/>
    </row>
    <row r="394">
      <c r="M394" s="108"/>
      <c r="N394" s="108"/>
    </row>
    <row r="395">
      <c r="M395" s="108"/>
      <c r="N395" s="108"/>
    </row>
    <row r="396">
      <c r="M396" s="108"/>
      <c r="N396" s="108"/>
    </row>
    <row r="397">
      <c r="M397" s="108"/>
      <c r="N397" s="108"/>
    </row>
    <row r="398">
      <c r="M398" s="108"/>
      <c r="N398" s="108"/>
    </row>
    <row r="399">
      <c r="M399" s="108"/>
      <c r="N399" s="108"/>
    </row>
    <row r="400">
      <c r="M400" s="108"/>
      <c r="N400" s="108"/>
    </row>
    <row r="401">
      <c r="M401" s="108"/>
      <c r="N401" s="108"/>
    </row>
    <row r="402">
      <c r="M402" s="108"/>
      <c r="N402" s="108"/>
    </row>
    <row r="403">
      <c r="M403" s="108"/>
      <c r="N403" s="108"/>
    </row>
    <row r="404">
      <c r="M404" s="108"/>
      <c r="N404" s="108"/>
    </row>
    <row r="405">
      <c r="M405" s="108"/>
      <c r="N405" s="108"/>
    </row>
    <row r="406">
      <c r="M406" s="108"/>
      <c r="N406" s="108"/>
    </row>
    <row r="407">
      <c r="M407" s="108"/>
      <c r="N407" s="108"/>
    </row>
    <row r="408">
      <c r="M408" s="108"/>
      <c r="N408" s="108"/>
    </row>
    <row r="409">
      <c r="M409" s="108"/>
      <c r="N409" s="108"/>
    </row>
    <row r="410">
      <c r="M410" s="108"/>
      <c r="N410" s="108"/>
    </row>
    <row r="411">
      <c r="M411" s="108"/>
      <c r="N411" s="108"/>
    </row>
    <row r="412">
      <c r="M412" s="108"/>
      <c r="N412" s="108"/>
    </row>
    <row r="413">
      <c r="M413" s="108"/>
      <c r="N413" s="108"/>
    </row>
    <row r="414">
      <c r="M414" s="108"/>
      <c r="N414" s="108"/>
    </row>
    <row r="415">
      <c r="M415" s="108"/>
      <c r="N415" s="108"/>
    </row>
    <row r="416">
      <c r="M416" s="108"/>
      <c r="N416" s="108"/>
    </row>
    <row r="417">
      <c r="M417" s="108"/>
      <c r="N417" s="108"/>
    </row>
    <row r="418">
      <c r="M418" s="108"/>
      <c r="N418" s="108"/>
    </row>
    <row r="419">
      <c r="M419" s="108"/>
      <c r="N419" s="108"/>
    </row>
    <row r="420">
      <c r="M420" s="108"/>
      <c r="N420" s="108"/>
    </row>
    <row r="421">
      <c r="M421" s="108"/>
      <c r="N421" s="108"/>
    </row>
    <row r="422">
      <c r="M422" s="108"/>
      <c r="N422" s="108"/>
    </row>
    <row r="423">
      <c r="M423" s="108"/>
      <c r="N423" s="108"/>
    </row>
    <row r="424">
      <c r="M424" s="108"/>
      <c r="N424" s="108"/>
    </row>
    <row r="425">
      <c r="M425" s="108"/>
      <c r="N425" s="108"/>
    </row>
    <row r="426">
      <c r="M426" s="108"/>
      <c r="N426" s="108"/>
    </row>
    <row r="427">
      <c r="M427" s="108"/>
      <c r="N427" s="108"/>
    </row>
    <row r="428">
      <c r="M428" s="108"/>
      <c r="N428" s="108"/>
    </row>
    <row r="429">
      <c r="M429" s="108"/>
      <c r="N429" s="108"/>
    </row>
    <row r="430">
      <c r="M430" s="108"/>
      <c r="N430" s="108"/>
    </row>
    <row r="431">
      <c r="M431" s="108"/>
      <c r="N431" s="108"/>
    </row>
    <row r="432">
      <c r="M432" s="108"/>
      <c r="N432" s="108"/>
    </row>
    <row r="433">
      <c r="M433" s="108"/>
      <c r="N433" s="108"/>
    </row>
    <row r="434">
      <c r="M434" s="108"/>
      <c r="N434" s="108"/>
    </row>
    <row r="435">
      <c r="M435" s="108"/>
      <c r="N435" s="108"/>
    </row>
    <row r="436">
      <c r="M436" s="108"/>
      <c r="N436" s="108"/>
    </row>
    <row r="437">
      <c r="M437" s="108"/>
      <c r="N437" s="108"/>
    </row>
    <row r="438">
      <c r="M438" s="108"/>
      <c r="N438" s="108"/>
    </row>
    <row r="439">
      <c r="M439" s="108"/>
      <c r="N439" s="108"/>
    </row>
    <row r="440">
      <c r="M440" s="108"/>
      <c r="N440" s="108"/>
    </row>
    <row r="441">
      <c r="M441" s="108"/>
      <c r="N441" s="108"/>
    </row>
    <row r="442">
      <c r="M442" s="108"/>
      <c r="N442" s="108"/>
    </row>
    <row r="443">
      <c r="M443" s="108"/>
      <c r="N443" s="108"/>
    </row>
    <row r="444">
      <c r="M444" s="108"/>
      <c r="N444" s="108"/>
    </row>
    <row r="445">
      <c r="M445" s="108"/>
      <c r="N445" s="108"/>
    </row>
    <row r="446">
      <c r="M446" s="108"/>
      <c r="N446" s="108"/>
    </row>
    <row r="447">
      <c r="M447" s="108"/>
      <c r="N447" s="108"/>
    </row>
    <row r="448">
      <c r="M448" s="108"/>
      <c r="N448" s="108"/>
    </row>
    <row r="449">
      <c r="M449" s="108"/>
      <c r="N449" s="108"/>
    </row>
    <row r="450">
      <c r="M450" s="108"/>
      <c r="N450" s="108"/>
    </row>
    <row r="451">
      <c r="M451" s="108"/>
      <c r="N451" s="108"/>
    </row>
    <row r="452">
      <c r="M452" s="108"/>
      <c r="N452" s="108"/>
    </row>
    <row r="453">
      <c r="M453" s="108"/>
      <c r="N453" s="108"/>
    </row>
    <row r="454">
      <c r="M454" s="108"/>
      <c r="N454" s="108"/>
    </row>
    <row r="455">
      <c r="M455" s="108"/>
      <c r="N455" s="108"/>
    </row>
    <row r="456">
      <c r="M456" s="108"/>
      <c r="N456" s="108"/>
    </row>
    <row r="457">
      <c r="M457" s="108"/>
      <c r="N457" s="108"/>
    </row>
    <row r="458">
      <c r="M458" s="108"/>
      <c r="N458" s="108"/>
    </row>
    <row r="459">
      <c r="M459" s="108"/>
      <c r="N459" s="108"/>
    </row>
    <row r="460">
      <c r="M460" s="108"/>
      <c r="N460" s="108"/>
    </row>
    <row r="461">
      <c r="M461" s="108"/>
      <c r="N461" s="108"/>
    </row>
    <row r="462">
      <c r="M462" s="108"/>
      <c r="N462" s="108"/>
    </row>
    <row r="463">
      <c r="M463" s="108"/>
      <c r="N463" s="108"/>
    </row>
    <row r="464">
      <c r="M464" s="108"/>
      <c r="N464" s="108"/>
    </row>
    <row r="465">
      <c r="M465" s="108"/>
      <c r="N465" s="108"/>
    </row>
    <row r="466">
      <c r="M466" s="108"/>
      <c r="N466" s="108"/>
    </row>
    <row r="467">
      <c r="M467" s="108"/>
      <c r="N467" s="108"/>
    </row>
    <row r="468">
      <c r="M468" s="108"/>
      <c r="N468" s="108"/>
    </row>
    <row r="469">
      <c r="M469" s="108"/>
      <c r="N469" s="108"/>
    </row>
    <row r="470">
      <c r="M470" s="108"/>
      <c r="N470" s="108"/>
    </row>
    <row r="471">
      <c r="M471" s="108"/>
      <c r="N471" s="108"/>
    </row>
    <row r="472">
      <c r="M472" s="108"/>
      <c r="N472" s="108"/>
    </row>
    <row r="473">
      <c r="M473" s="108"/>
      <c r="N473" s="108"/>
    </row>
    <row r="474">
      <c r="M474" s="108"/>
      <c r="N474" s="108"/>
    </row>
    <row r="475">
      <c r="M475" s="108"/>
      <c r="N475" s="108"/>
    </row>
    <row r="476">
      <c r="M476" s="108"/>
      <c r="N476" s="108"/>
    </row>
    <row r="477">
      <c r="M477" s="108"/>
      <c r="N477" s="108"/>
    </row>
    <row r="478">
      <c r="M478" s="108"/>
      <c r="N478" s="108"/>
    </row>
    <row r="479">
      <c r="M479" s="108"/>
      <c r="N479" s="108"/>
    </row>
    <row r="480">
      <c r="M480" s="108"/>
      <c r="N480" s="108"/>
    </row>
    <row r="481">
      <c r="M481" s="108"/>
      <c r="N481" s="108"/>
    </row>
    <row r="482">
      <c r="M482" s="108"/>
      <c r="N482" s="108"/>
    </row>
    <row r="483">
      <c r="M483" s="108"/>
      <c r="N483" s="108"/>
    </row>
    <row r="484">
      <c r="M484" s="108"/>
      <c r="N484" s="108"/>
    </row>
    <row r="485">
      <c r="M485" s="108"/>
      <c r="N485" s="108"/>
    </row>
    <row r="486">
      <c r="M486" s="108"/>
      <c r="N486" s="108"/>
    </row>
    <row r="487">
      <c r="M487" s="108"/>
      <c r="N487" s="108"/>
    </row>
    <row r="488">
      <c r="M488" s="108"/>
      <c r="N488" s="108"/>
    </row>
    <row r="489">
      <c r="M489" s="108"/>
      <c r="N489" s="108"/>
    </row>
    <row r="490">
      <c r="M490" s="108"/>
      <c r="N490" s="108"/>
    </row>
    <row r="491">
      <c r="M491" s="108"/>
      <c r="N491" s="108"/>
    </row>
    <row r="492">
      <c r="M492" s="108"/>
      <c r="N492" s="108"/>
    </row>
    <row r="493">
      <c r="M493" s="108"/>
      <c r="N493" s="108"/>
    </row>
    <row r="494">
      <c r="M494" s="108"/>
      <c r="N494" s="108"/>
    </row>
    <row r="495">
      <c r="M495" s="108"/>
      <c r="N495" s="108"/>
    </row>
    <row r="496">
      <c r="M496" s="108"/>
      <c r="N496" s="108"/>
    </row>
    <row r="497">
      <c r="M497" s="108"/>
      <c r="N497" s="108"/>
    </row>
    <row r="498">
      <c r="M498" s="108"/>
      <c r="N498" s="108"/>
    </row>
    <row r="499">
      <c r="M499" s="108"/>
      <c r="N499" s="108"/>
    </row>
    <row r="500">
      <c r="M500" s="108"/>
      <c r="N500" s="108"/>
    </row>
    <row r="501">
      <c r="M501" s="108"/>
      <c r="N501" s="108"/>
    </row>
    <row r="502">
      <c r="M502" s="108"/>
      <c r="N502" s="108"/>
    </row>
    <row r="503">
      <c r="M503" s="108"/>
      <c r="N503" s="108"/>
    </row>
    <row r="504">
      <c r="M504" s="108"/>
      <c r="N504" s="108"/>
    </row>
    <row r="505">
      <c r="M505" s="108"/>
      <c r="N505" s="108"/>
    </row>
    <row r="506">
      <c r="M506" s="108"/>
      <c r="N506" s="108"/>
    </row>
    <row r="507">
      <c r="M507" s="108"/>
      <c r="N507" s="108"/>
    </row>
    <row r="508">
      <c r="M508" s="108"/>
      <c r="N508" s="108"/>
    </row>
    <row r="509">
      <c r="M509" s="108"/>
      <c r="N509" s="108"/>
    </row>
    <row r="510">
      <c r="M510" s="108"/>
      <c r="N510" s="108"/>
    </row>
    <row r="511">
      <c r="M511" s="108"/>
      <c r="N511" s="108"/>
    </row>
    <row r="512">
      <c r="M512" s="108"/>
      <c r="N512" s="108"/>
    </row>
    <row r="513">
      <c r="M513" s="108"/>
      <c r="N513" s="108"/>
    </row>
    <row r="514">
      <c r="M514" s="108"/>
      <c r="N514" s="108"/>
    </row>
    <row r="515">
      <c r="M515" s="108"/>
      <c r="N515" s="108"/>
    </row>
    <row r="516">
      <c r="M516" s="108"/>
      <c r="N516" s="108"/>
    </row>
    <row r="517">
      <c r="M517" s="108"/>
      <c r="N517" s="108"/>
    </row>
    <row r="518">
      <c r="M518" s="108"/>
      <c r="N518" s="108"/>
    </row>
    <row r="519">
      <c r="M519" s="108"/>
      <c r="N519" s="108"/>
    </row>
    <row r="520">
      <c r="M520" s="108"/>
      <c r="N520" s="108"/>
    </row>
    <row r="521">
      <c r="M521" s="108"/>
      <c r="N521" s="108"/>
    </row>
    <row r="522">
      <c r="M522" s="108"/>
      <c r="N522" s="108"/>
    </row>
    <row r="523">
      <c r="M523" s="108"/>
      <c r="N523" s="108"/>
    </row>
    <row r="524">
      <c r="M524" s="108"/>
      <c r="N524" s="108"/>
    </row>
    <row r="525">
      <c r="M525" s="108"/>
      <c r="N525" s="108"/>
    </row>
    <row r="526">
      <c r="M526" s="108"/>
      <c r="N526" s="108"/>
    </row>
    <row r="527">
      <c r="M527" s="108"/>
      <c r="N527" s="108"/>
    </row>
    <row r="528">
      <c r="M528" s="108"/>
      <c r="N528" s="108"/>
    </row>
    <row r="529">
      <c r="M529" s="108"/>
      <c r="N529" s="108"/>
    </row>
    <row r="530">
      <c r="M530" s="108"/>
      <c r="N530" s="108"/>
    </row>
    <row r="531">
      <c r="M531" s="108"/>
      <c r="N531" s="108"/>
    </row>
    <row r="532">
      <c r="M532" s="108"/>
      <c r="N532" s="108"/>
    </row>
    <row r="533">
      <c r="M533" s="108"/>
      <c r="N533" s="108"/>
    </row>
    <row r="534">
      <c r="M534" s="108"/>
      <c r="N534" s="108"/>
    </row>
    <row r="535">
      <c r="M535" s="108"/>
      <c r="N535" s="108"/>
    </row>
    <row r="536">
      <c r="M536" s="108"/>
      <c r="N536" s="108"/>
    </row>
    <row r="537">
      <c r="M537" s="108"/>
      <c r="N537" s="108"/>
    </row>
    <row r="538">
      <c r="M538" s="108"/>
      <c r="N538" s="108"/>
    </row>
    <row r="539">
      <c r="M539" s="108"/>
      <c r="N539" s="108"/>
    </row>
    <row r="540">
      <c r="M540" s="108"/>
      <c r="N540" s="108"/>
    </row>
    <row r="541">
      <c r="M541" s="108"/>
      <c r="N541" s="108"/>
    </row>
    <row r="542">
      <c r="M542" s="108"/>
      <c r="N542" s="108"/>
    </row>
    <row r="543">
      <c r="M543" s="108"/>
      <c r="N543" s="108"/>
    </row>
    <row r="544">
      <c r="M544" s="108"/>
      <c r="N544" s="108"/>
    </row>
    <row r="545">
      <c r="M545" s="108"/>
      <c r="N545" s="108"/>
    </row>
    <row r="546">
      <c r="M546" s="108"/>
      <c r="N546" s="108"/>
    </row>
    <row r="547">
      <c r="M547" s="108"/>
      <c r="N547" s="108"/>
    </row>
    <row r="548">
      <c r="M548" s="108"/>
      <c r="N548" s="108"/>
    </row>
    <row r="549">
      <c r="M549" s="108"/>
      <c r="N549" s="108"/>
    </row>
    <row r="550">
      <c r="M550" s="108"/>
      <c r="N550" s="108"/>
    </row>
    <row r="551">
      <c r="M551" s="108"/>
      <c r="N551" s="108"/>
    </row>
    <row r="552">
      <c r="M552" s="108"/>
      <c r="N552" s="108"/>
    </row>
    <row r="553">
      <c r="M553" s="108"/>
      <c r="N553" s="108"/>
    </row>
    <row r="554">
      <c r="M554" s="108"/>
      <c r="N554" s="108"/>
    </row>
    <row r="555">
      <c r="M555" s="108"/>
      <c r="N555" s="108"/>
    </row>
    <row r="556">
      <c r="M556" s="108"/>
      <c r="N556" s="108"/>
    </row>
    <row r="557">
      <c r="M557" s="108"/>
      <c r="N557" s="108"/>
    </row>
    <row r="558">
      <c r="M558" s="108"/>
      <c r="N558" s="108"/>
    </row>
    <row r="559">
      <c r="M559" s="108"/>
      <c r="N559" s="108"/>
    </row>
    <row r="560">
      <c r="M560" s="108"/>
      <c r="N560" s="108"/>
    </row>
    <row r="561">
      <c r="M561" s="108"/>
      <c r="N561" s="108"/>
    </row>
    <row r="562">
      <c r="M562" s="108"/>
      <c r="N562" s="108"/>
    </row>
    <row r="563">
      <c r="M563" s="108"/>
      <c r="N563" s="108"/>
    </row>
    <row r="564">
      <c r="M564" s="108"/>
      <c r="N564" s="108"/>
    </row>
    <row r="565">
      <c r="M565" s="108"/>
      <c r="N565" s="108"/>
    </row>
    <row r="566">
      <c r="M566" s="108"/>
      <c r="N566" s="108"/>
    </row>
    <row r="567">
      <c r="M567" s="108"/>
      <c r="N567" s="108"/>
    </row>
    <row r="568">
      <c r="M568" s="108"/>
      <c r="N568" s="108"/>
    </row>
    <row r="569">
      <c r="M569" s="108"/>
      <c r="N569" s="108"/>
    </row>
    <row r="570">
      <c r="M570" s="108"/>
      <c r="N570" s="108"/>
    </row>
    <row r="571">
      <c r="M571" s="108"/>
      <c r="N571" s="108"/>
    </row>
    <row r="572">
      <c r="M572" s="108"/>
      <c r="N572" s="108"/>
    </row>
    <row r="573">
      <c r="M573" s="108"/>
      <c r="N573" s="108"/>
    </row>
    <row r="574">
      <c r="M574" s="108"/>
      <c r="N574" s="108"/>
    </row>
    <row r="575">
      <c r="M575" s="108"/>
      <c r="N575" s="108"/>
    </row>
    <row r="576">
      <c r="M576" s="108"/>
      <c r="N576" s="108"/>
    </row>
    <row r="577">
      <c r="M577" s="108"/>
      <c r="N577" s="108"/>
    </row>
    <row r="578">
      <c r="M578" s="108"/>
      <c r="N578" s="108"/>
    </row>
    <row r="579">
      <c r="M579" s="108"/>
      <c r="N579" s="108"/>
    </row>
    <row r="580">
      <c r="M580" s="108"/>
      <c r="N580" s="108"/>
    </row>
    <row r="581">
      <c r="M581" s="108"/>
      <c r="N581" s="108"/>
    </row>
    <row r="582">
      <c r="M582" s="108"/>
      <c r="N582" s="108"/>
    </row>
    <row r="583">
      <c r="M583" s="108"/>
      <c r="N583" s="108"/>
    </row>
    <row r="584">
      <c r="M584" s="108"/>
      <c r="N584" s="108"/>
    </row>
    <row r="585">
      <c r="M585" s="108"/>
      <c r="N585" s="108"/>
    </row>
    <row r="586">
      <c r="M586" s="108"/>
      <c r="N586" s="108"/>
    </row>
    <row r="587">
      <c r="M587" s="108"/>
      <c r="N587" s="108"/>
    </row>
    <row r="588">
      <c r="M588" s="108"/>
      <c r="N588" s="108"/>
    </row>
    <row r="589">
      <c r="M589" s="108"/>
      <c r="N589" s="108"/>
    </row>
    <row r="590">
      <c r="M590" s="108"/>
      <c r="N590" s="108"/>
    </row>
    <row r="591">
      <c r="M591" s="108"/>
      <c r="N591" s="108"/>
    </row>
    <row r="592">
      <c r="M592" s="108"/>
      <c r="N592" s="108"/>
    </row>
    <row r="593">
      <c r="M593" s="108"/>
      <c r="N593" s="108"/>
    </row>
    <row r="594">
      <c r="M594" s="108"/>
      <c r="N594" s="108"/>
    </row>
    <row r="595">
      <c r="M595" s="108"/>
      <c r="N595" s="108"/>
    </row>
    <row r="596">
      <c r="M596" s="108"/>
      <c r="N596" s="108"/>
    </row>
    <row r="597">
      <c r="M597" s="108"/>
      <c r="N597" s="108"/>
    </row>
    <row r="598">
      <c r="M598" s="108"/>
      <c r="N598" s="108"/>
    </row>
    <row r="599">
      <c r="M599" s="108"/>
      <c r="N599" s="108"/>
    </row>
    <row r="600">
      <c r="M600" s="108"/>
      <c r="N600" s="108"/>
    </row>
    <row r="601">
      <c r="M601" s="108"/>
      <c r="N601" s="108"/>
    </row>
    <row r="602">
      <c r="M602" s="108"/>
      <c r="N602" s="108"/>
    </row>
    <row r="603">
      <c r="M603" s="108"/>
      <c r="N603" s="108"/>
    </row>
    <row r="604">
      <c r="M604" s="108"/>
      <c r="N604" s="108"/>
    </row>
    <row r="605">
      <c r="M605" s="108"/>
      <c r="N605" s="108"/>
    </row>
    <row r="606">
      <c r="M606" s="108"/>
      <c r="N606" s="108"/>
    </row>
    <row r="607">
      <c r="M607" s="108"/>
      <c r="N607" s="108"/>
    </row>
    <row r="608">
      <c r="M608" s="108"/>
      <c r="N608" s="108"/>
    </row>
    <row r="609">
      <c r="M609" s="108"/>
      <c r="N609" s="108"/>
    </row>
    <row r="610">
      <c r="M610" s="108"/>
      <c r="N610" s="108"/>
    </row>
    <row r="611">
      <c r="M611" s="108"/>
      <c r="N611" s="108"/>
    </row>
    <row r="612">
      <c r="M612" s="108"/>
      <c r="N612" s="108"/>
    </row>
    <row r="613">
      <c r="M613" s="108"/>
      <c r="N613" s="108"/>
    </row>
    <row r="614">
      <c r="M614" s="108"/>
      <c r="N614" s="108"/>
    </row>
    <row r="615">
      <c r="M615" s="108"/>
      <c r="N615" s="108"/>
    </row>
    <row r="616">
      <c r="M616" s="108"/>
      <c r="N616" s="108"/>
    </row>
    <row r="617">
      <c r="M617" s="108"/>
      <c r="N617" s="108"/>
    </row>
    <row r="618">
      <c r="M618" s="108"/>
      <c r="N618" s="108"/>
    </row>
    <row r="619">
      <c r="M619" s="108"/>
      <c r="N619" s="108"/>
    </row>
    <row r="620">
      <c r="M620" s="108"/>
      <c r="N620" s="108"/>
    </row>
    <row r="621">
      <c r="M621" s="108"/>
      <c r="N621" s="108"/>
    </row>
    <row r="622">
      <c r="M622" s="108"/>
      <c r="N622" s="108"/>
    </row>
    <row r="623">
      <c r="M623" s="108"/>
      <c r="N623" s="108"/>
    </row>
    <row r="624">
      <c r="M624" s="108"/>
      <c r="N624" s="108"/>
    </row>
    <row r="625">
      <c r="M625" s="108"/>
      <c r="N625" s="108"/>
    </row>
    <row r="626">
      <c r="M626" s="108"/>
      <c r="N626" s="108"/>
    </row>
    <row r="627">
      <c r="M627" s="108"/>
      <c r="N627" s="108"/>
    </row>
    <row r="628">
      <c r="M628" s="108"/>
      <c r="N628" s="108"/>
    </row>
    <row r="629">
      <c r="M629" s="108"/>
      <c r="N629" s="108"/>
    </row>
    <row r="630">
      <c r="M630" s="108"/>
      <c r="N630" s="108"/>
    </row>
    <row r="631">
      <c r="M631" s="108"/>
      <c r="N631" s="108"/>
    </row>
    <row r="632">
      <c r="M632" s="108"/>
      <c r="N632" s="108"/>
    </row>
    <row r="633">
      <c r="M633" s="108"/>
      <c r="N633" s="108"/>
    </row>
    <row r="634">
      <c r="M634" s="108"/>
      <c r="N634" s="108"/>
    </row>
    <row r="635">
      <c r="M635" s="108"/>
      <c r="N635" s="108"/>
    </row>
    <row r="636">
      <c r="M636" s="108"/>
      <c r="N636" s="108"/>
    </row>
    <row r="637">
      <c r="M637" s="108"/>
      <c r="N637" s="108"/>
    </row>
    <row r="638">
      <c r="M638" s="108"/>
      <c r="N638" s="108"/>
    </row>
    <row r="639">
      <c r="M639" s="108"/>
      <c r="N639" s="108"/>
    </row>
    <row r="640">
      <c r="M640" s="108"/>
      <c r="N640" s="108"/>
    </row>
    <row r="641">
      <c r="M641" s="108"/>
      <c r="N641" s="108"/>
    </row>
    <row r="642">
      <c r="M642" s="108"/>
      <c r="N642" s="108"/>
    </row>
    <row r="643">
      <c r="M643" s="108"/>
      <c r="N643" s="108"/>
    </row>
    <row r="644">
      <c r="M644" s="108"/>
      <c r="N644" s="108"/>
    </row>
    <row r="645">
      <c r="M645" s="108"/>
      <c r="N645" s="108"/>
    </row>
    <row r="646">
      <c r="M646" s="108"/>
      <c r="N646" s="108"/>
    </row>
    <row r="647">
      <c r="M647" s="108"/>
      <c r="N647" s="108"/>
    </row>
    <row r="648">
      <c r="M648" s="108"/>
      <c r="N648" s="108"/>
    </row>
    <row r="649">
      <c r="M649" s="108"/>
      <c r="N649" s="108"/>
    </row>
    <row r="650">
      <c r="M650" s="108"/>
      <c r="N650" s="108"/>
    </row>
    <row r="651">
      <c r="M651" s="108"/>
      <c r="N651" s="108"/>
    </row>
    <row r="652">
      <c r="M652" s="108"/>
      <c r="N652" s="108"/>
    </row>
    <row r="653">
      <c r="M653" s="108"/>
      <c r="N653" s="108"/>
    </row>
    <row r="654">
      <c r="M654" s="108"/>
      <c r="N654" s="108"/>
    </row>
    <row r="655">
      <c r="M655" s="108"/>
      <c r="N655" s="108"/>
    </row>
    <row r="656">
      <c r="M656" s="108"/>
      <c r="N656" s="108"/>
    </row>
    <row r="657">
      <c r="M657" s="108"/>
      <c r="N657" s="108"/>
    </row>
    <row r="658">
      <c r="M658" s="108"/>
      <c r="N658" s="108"/>
    </row>
    <row r="659">
      <c r="M659" s="108"/>
      <c r="N659" s="108"/>
    </row>
    <row r="660">
      <c r="M660" s="108"/>
      <c r="N660" s="108"/>
    </row>
    <row r="661">
      <c r="M661" s="108"/>
      <c r="N661" s="108"/>
    </row>
    <row r="662">
      <c r="M662" s="108"/>
      <c r="N662" s="108"/>
    </row>
    <row r="663">
      <c r="M663" s="108"/>
      <c r="N663" s="108"/>
    </row>
    <row r="664">
      <c r="M664" s="108"/>
      <c r="N664" s="108"/>
    </row>
    <row r="665">
      <c r="M665" s="108"/>
      <c r="N665" s="108"/>
    </row>
    <row r="666">
      <c r="M666" s="108"/>
      <c r="N666" s="108"/>
    </row>
    <row r="667">
      <c r="M667" s="108"/>
      <c r="N667" s="108"/>
    </row>
    <row r="668">
      <c r="M668" s="108"/>
      <c r="N668" s="108"/>
    </row>
    <row r="669">
      <c r="M669" s="108"/>
      <c r="N669" s="108"/>
    </row>
    <row r="670">
      <c r="M670" s="108"/>
      <c r="N670" s="108"/>
    </row>
    <row r="671">
      <c r="M671" s="108"/>
      <c r="N671" s="108"/>
    </row>
    <row r="672">
      <c r="M672" s="108"/>
      <c r="N672" s="108"/>
    </row>
    <row r="673">
      <c r="M673" s="108"/>
      <c r="N673" s="108"/>
    </row>
    <row r="674">
      <c r="M674" s="108"/>
      <c r="N674" s="108"/>
    </row>
    <row r="675">
      <c r="M675" s="108"/>
      <c r="N675" s="108"/>
    </row>
    <row r="676">
      <c r="M676" s="108"/>
      <c r="N676" s="108"/>
    </row>
    <row r="677">
      <c r="M677" s="108"/>
      <c r="N677" s="108"/>
    </row>
    <row r="678">
      <c r="M678" s="108"/>
      <c r="N678" s="108"/>
    </row>
    <row r="679">
      <c r="M679" s="108"/>
      <c r="N679" s="108"/>
    </row>
    <row r="680">
      <c r="M680" s="108"/>
      <c r="N680" s="108"/>
    </row>
    <row r="681">
      <c r="M681" s="108"/>
      <c r="N681" s="108"/>
    </row>
    <row r="682">
      <c r="M682" s="108"/>
      <c r="N682" s="108"/>
    </row>
    <row r="683">
      <c r="M683" s="108"/>
      <c r="N683" s="108"/>
    </row>
    <row r="684">
      <c r="M684" s="108"/>
      <c r="N684" s="108"/>
    </row>
    <row r="685">
      <c r="M685" s="108"/>
      <c r="N685" s="108"/>
    </row>
    <row r="686">
      <c r="M686" s="108"/>
      <c r="N686" s="108"/>
    </row>
    <row r="687">
      <c r="M687" s="108"/>
      <c r="N687" s="108"/>
    </row>
    <row r="688">
      <c r="M688" s="108"/>
      <c r="N688" s="108"/>
    </row>
    <row r="689">
      <c r="M689" s="108"/>
      <c r="N689" s="108"/>
    </row>
    <row r="690">
      <c r="M690" s="108"/>
      <c r="N690" s="108"/>
    </row>
    <row r="691">
      <c r="M691" s="108"/>
      <c r="N691" s="108"/>
    </row>
    <row r="692">
      <c r="M692" s="108"/>
      <c r="N692" s="108"/>
    </row>
    <row r="693">
      <c r="M693" s="108"/>
      <c r="N693" s="108"/>
    </row>
    <row r="694">
      <c r="M694" s="108"/>
      <c r="N694" s="108"/>
    </row>
    <row r="695">
      <c r="M695" s="108"/>
      <c r="N695" s="108"/>
    </row>
    <row r="696">
      <c r="M696" s="108"/>
      <c r="N696" s="108"/>
    </row>
    <row r="697">
      <c r="M697" s="108"/>
      <c r="N697" s="108"/>
    </row>
    <row r="698">
      <c r="M698" s="108"/>
      <c r="N698" s="108"/>
    </row>
    <row r="699">
      <c r="M699" s="108"/>
      <c r="N699" s="108"/>
    </row>
    <row r="700">
      <c r="M700" s="108"/>
      <c r="N700" s="108"/>
    </row>
    <row r="701">
      <c r="M701" s="108"/>
      <c r="N701" s="108"/>
    </row>
    <row r="702">
      <c r="M702" s="108"/>
      <c r="N702" s="108"/>
    </row>
    <row r="703">
      <c r="M703" s="108"/>
      <c r="N703" s="108"/>
    </row>
    <row r="704">
      <c r="M704" s="108"/>
      <c r="N704" s="108"/>
    </row>
    <row r="705">
      <c r="M705" s="108"/>
      <c r="N705" s="108"/>
    </row>
    <row r="706">
      <c r="M706" s="108"/>
      <c r="N706" s="108"/>
    </row>
    <row r="707">
      <c r="M707" s="108"/>
      <c r="N707" s="108"/>
    </row>
    <row r="708">
      <c r="M708" s="108"/>
      <c r="N708" s="108"/>
    </row>
    <row r="709">
      <c r="M709" s="108"/>
      <c r="N709" s="108"/>
    </row>
    <row r="710">
      <c r="M710" s="108"/>
      <c r="N710" s="108"/>
    </row>
    <row r="711">
      <c r="M711" s="108"/>
      <c r="N711" s="108"/>
    </row>
    <row r="712">
      <c r="M712" s="108"/>
      <c r="N712" s="108"/>
    </row>
    <row r="713">
      <c r="M713" s="108"/>
      <c r="N713" s="108"/>
    </row>
    <row r="714">
      <c r="M714" s="108"/>
      <c r="N714" s="108"/>
    </row>
    <row r="715">
      <c r="M715" s="108"/>
      <c r="N715" s="108"/>
    </row>
    <row r="716">
      <c r="M716" s="108"/>
      <c r="N716" s="108"/>
    </row>
    <row r="717">
      <c r="M717" s="108"/>
      <c r="N717" s="108"/>
    </row>
    <row r="718">
      <c r="M718" s="108"/>
      <c r="N718" s="108"/>
    </row>
    <row r="719">
      <c r="M719" s="108"/>
      <c r="N719" s="108"/>
    </row>
    <row r="720">
      <c r="M720" s="108"/>
      <c r="N720" s="108"/>
    </row>
    <row r="721">
      <c r="M721" s="108"/>
      <c r="N721" s="108"/>
    </row>
    <row r="722">
      <c r="M722" s="108"/>
      <c r="N722" s="108"/>
    </row>
    <row r="723">
      <c r="M723" s="108"/>
      <c r="N723" s="108"/>
    </row>
    <row r="724">
      <c r="M724" s="108"/>
      <c r="N724" s="108"/>
    </row>
    <row r="725">
      <c r="M725" s="108"/>
      <c r="N725" s="108"/>
    </row>
    <row r="726">
      <c r="M726" s="108"/>
      <c r="N726" s="108"/>
    </row>
    <row r="727">
      <c r="M727" s="108"/>
      <c r="N727" s="108"/>
    </row>
    <row r="728">
      <c r="M728" s="108"/>
      <c r="N728" s="108"/>
    </row>
    <row r="729">
      <c r="M729" s="108"/>
      <c r="N729" s="108"/>
    </row>
    <row r="730">
      <c r="M730" s="108"/>
      <c r="N730" s="108"/>
    </row>
    <row r="731">
      <c r="M731" s="108"/>
      <c r="N731" s="108"/>
    </row>
    <row r="732">
      <c r="M732" s="108"/>
      <c r="N732" s="108"/>
    </row>
    <row r="733">
      <c r="M733" s="108"/>
      <c r="N733" s="108"/>
    </row>
    <row r="734">
      <c r="M734" s="108"/>
      <c r="N734" s="108"/>
    </row>
    <row r="735">
      <c r="M735" s="108"/>
      <c r="N735" s="108"/>
    </row>
    <row r="736">
      <c r="M736" s="108"/>
      <c r="N736" s="108"/>
    </row>
    <row r="737">
      <c r="M737" s="108"/>
      <c r="N737" s="108"/>
    </row>
    <row r="738">
      <c r="M738" s="108"/>
      <c r="N738" s="108"/>
    </row>
    <row r="739">
      <c r="M739" s="108"/>
      <c r="N739" s="108"/>
    </row>
    <row r="740">
      <c r="M740" s="108"/>
      <c r="N740" s="108"/>
    </row>
    <row r="741">
      <c r="M741" s="108"/>
      <c r="N741" s="108"/>
    </row>
    <row r="742">
      <c r="M742" s="108"/>
      <c r="N742" s="108"/>
    </row>
    <row r="743">
      <c r="M743" s="108"/>
      <c r="N743" s="108"/>
    </row>
    <row r="744">
      <c r="M744" s="108"/>
      <c r="N744" s="108"/>
    </row>
    <row r="745">
      <c r="M745" s="108"/>
      <c r="N745" s="108"/>
    </row>
    <row r="746">
      <c r="M746" s="108"/>
      <c r="N746" s="108"/>
    </row>
    <row r="747">
      <c r="M747" s="108"/>
      <c r="N747" s="108"/>
    </row>
    <row r="748">
      <c r="M748" s="108"/>
      <c r="N748" s="108"/>
    </row>
    <row r="749">
      <c r="M749" s="108"/>
      <c r="N749" s="108"/>
    </row>
    <row r="750">
      <c r="M750" s="108"/>
      <c r="N750" s="108"/>
    </row>
    <row r="751">
      <c r="M751" s="108"/>
      <c r="N751" s="108"/>
    </row>
    <row r="752">
      <c r="M752" s="108"/>
      <c r="N752" s="108"/>
    </row>
    <row r="753">
      <c r="M753" s="108"/>
      <c r="N753" s="108"/>
    </row>
    <row r="754">
      <c r="M754" s="108"/>
      <c r="N754" s="108"/>
    </row>
    <row r="755">
      <c r="M755" s="108"/>
      <c r="N755" s="108"/>
    </row>
    <row r="756">
      <c r="M756" s="108"/>
      <c r="N756" s="108"/>
    </row>
    <row r="757">
      <c r="M757" s="108"/>
      <c r="N757" s="108"/>
    </row>
    <row r="758">
      <c r="M758" s="108"/>
      <c r="N758" s="108"/>
    </row>
    <row r="759">
      <c r="M759" s="108"/>
      <c r="N759" s="108"/>
    </row>
    <row r="760">
      <c r="M760" s="108"/>
      <c r="N760" s="108"/>
    </row>
    <row r="761">
      <c r="M761" s="108"/>
      <c r="N761" s="108"/>
    </row>
    <row r="762">
      <c r="M762" s="108"/>
      <c r="N762" s="108"/>
    </row>
    <row r="763">
      <c r="M763" s="108"/>
      <c r="N763" s="108"/>
    </row>
    <row r="764">
      <c r="M764" s="108"/>
      <c r="N764" s="108"/>
    </row>
    <row r="765">
      <c r="M765" s="108"/>
      <c r="N765" s="108"/>
    </row>
    <row r="766">
      <c r="M766" s="108"/>
      <c r="N766" s="108"/>
    </row>
    <row r="767">
      <c r="M767" s="108"/>
      <c r="N767" s="108"/>
    </row>
    <row r="768">
      <c r="M768" s="108"/>
      <c r="N768" s="108"/>
    </row>
    <row r="769">
      <c r="M769" s="108"/>
      <c r="N769" s="108"/>
    </row>
    <row r="770">
      <c r="M770" s="108"/>
      <c r="N770" s="108"/>
    </row>
    <row r="771">
      <c r="M771" s="108"/>
      <c r="N771" s="108"/>
    </row>
    <row r="772">
      <c r="M772" s="108"/>
      <c r="N772" s="108"/>
    </row>
    <row r="773">
      <c r="M773" s="108"/>
      <c r="N773" s="108"/>
    </row>
    <row r="774">
      <c r="M774" s="108"/>
      <c r="N774" s="108"/>
    </row>
    <row r="775">
      <c r="M775" s="108"/>
      <c r="N775" s="108"/>
    </row>
    <row r="776">
      <c r="M776" s="108"/>
      <c r="N776" s="108"/>
    </row>
    <row r="777">
      <c r="M777" s="108"/>
      <c r="N777" s="108"/>
    </row>
    <row r="778">
      <c r="M778" s="108"/>
      <c r="N778" s="108"/>
    </row>
    <row r="779">
      <c r="M779" s="108"/>
      <c r="N779" s="108"/>
    </row>
    <row r="780">
      <c r="M780" s="108"/>
      <c r="N780" s="108"/>
    </row>
    <row r="781">
      <c r="M781" s="108"/>
      <c r="N781" s="108"/>
    </row>
    <row r="782">
      <c r="M782" s="108"/>
      <c r="N782" s="108"/>
    </row>
    <row r="783">
      <c r="M783" s="108"/>
      <c r="N783" s="108"/>
    </row>
    <row r="784">
      <c r="M784" s="108"/>
      <c r="N784" s="108"/>
    </row>
    <row r="785">
      <c r="M785" s="108"/>
      <c r="N785" s="108"/>
    </row>
    <row r="786">
      <c r="M786" s="108"/>
      <c r="N786" s="108"/>
    </row>
    <row r="787">
      <c r="M787" s="108"/>
      <c r="N787" s="108"/>
    </row>
    <row r="788">
      <c r="M788" s="108"/>
      <c r="N788" s="108"/>
    </row>
    <row r="789">
      <c r="M789" s="108"/>
      <c r="N789" s="108"/>
    </row>
    <row r="790">
      <c r="M790" s="108"/>
      <c r="N790" s="108"/>
    </row>
    <row r="791">
      <c r="M791" s="108"/>
      <c r="N791" s="108"/>
    </row>
    <row r="792">
      <c r="M792" s="108"/>
      <c r="N792" s="108"/>
    </row>
    <row r="793">
      <c r="M793" s="108"/>
      <c r="N793" s="108"/>
    </row>
    <row r="794">
      <c r="M794" s="108"/>
      <c r="N794" s="108"/>
    </row>
    <row r="795">
      <c r="M795" s="108"/>
      <c r="N795" s="108"/>
    </row>
    <row r="796">
      <c r="M796" s="108"/>
      <c r="N796" s="108"/>
    </row>
    <row r="797">
      <c r="M797" s="108"/>
      <c r="N797" s="108"/>
    </row>
    <row r="798">
      <c r="M798" s="108"/>
      <c r="N798" s="108"/>
    </row>
    <row r="799">
      <c r="M799" s="108"/>
      <c r="N799" s="108"/>
    </row>
    <row r="800">
      <c r="M800" s="108"/>
      <c r="N800" s="108"/>
    </row>
    <row r="801">
      <c r="M801" s="108"/>
      <c r="N801" s="108"/>
    </row>
    <row r="802">
      <c r="M802" s="108"/>
      <c r="N802" s="108"/>
    </row>
    <row r="803">
      <c r="M803" s="108"/>
      <c r="N803" s="108"/>
    </row>
    <row r="804">
      <c r="M804" s="108"/>
      <c r="N804" s="108"/>
    </row>
    <row r="805">
      <c r="M805" s="108"/>
      <c r="N805" s="108"/>
    </row>
    <row r="806">
      <c r="M806" s="108"/>
      <c r="N806" s="108"/>
    </row>
    <row r="807">
      <c r="M807" s="108"/>
      <c r="N807" s="108"/>
    </row>
    <row r="808">
      <c r="M808" s="108"/>
      <c r="N808" s="108"/>
    </row>
    <row r="809">
      <c r="M809" s="108"/>
      <c r="N809" s="108"/>
    </row>
    <row r="810">
      <c r="M810" s="108"/>
      <c r="N810" s="108"/>
    </row>
    <row r="811">
      <c r="M811" s="108"/>
      <c r="N811" s="108"/>
    </row>
    <row r="812">
      <c r="M812" s="108"/>
      <c r="N812" s="108"/>
    </row>
    <row r="813">
      <c r="M813" s="108"/>
      <c r="N813" s="108"/>
    </row>
    <row r="814">
      <c r="M814" s="108"/>
      <c r="N814" s="108"/>
    </row>
    <row r="815">
      <c r="M815" s="108"/>
      <c r="N815" s="108"/>
    </row>
    <row r="816">
      <c r="M816" s="108"/>
      <c r="N816" s="108"/>
    </row>
    <row r="817">
      <c r="M817" s="108"/>
      <c r="N817" s="108"/>
    </row>
    <row r="818">
      <c r="M818" s="108"/>
      <c r="N818" s="108"/>
    </row>
    <row r="819">
      <c r="M819" s="108"/>
      <c r="N819" s="108"/>
    </row>
    <row r="820">
      <c r="M820" s="108"/>
      <c r="N820" s="108"/>
    </row>
    <row r="821">
      <c r="M821" s="108"/>
      <c r="N821" s="108"/>
    </row>
    <row r="822">
      <c r="M822" s="108"/>
      <c r="N822" s="108"/>
    </row>
    <row r="823">
      <c r="M823" s="108"/>
      <c r="N823" s="108"/>
    </row>
    <row r="824">
      <c r="M824" s="108"/>
      <c r="N824" s="108"/>
    </row>
    <row r="825">
      <c r="M825" s="108"/>
      <c r="N825" s="108"/>
    </row>
    <row r="826">
      <c r="M826" s="108"/>
      <c r="N826" s="108"/>
    </row>
    <row r="827">
      <c r="M827" s="108"/>
      <c r="N827" s="108"/>
    </row>
    <row r="828">
      <c r="M828" s="108"/>
      <c r="N828" s="108"/>
    </row>
    <row r="829">
      <c r="M829" s="108"/>
      <c r="N829" s="108"/>
    </row>
    <row r="830">
      <c r="M830" s="108"/>
      <c r="N830" s="108"/>
    </row>
    <row r="831">
      <c r="M831" s="108"/>
      <c r="N831" s="108"/>
    </row>
    <row r="832">
      <c r="M832" s="108"/>
      <c r="N832" s="108"/>
    </row>
    <row r="833">
      <c r="M833" s="108"/>
      <c r="N833" s="108"/>
    </row>
    <row r="834">
      <c r="M834" s="108"/>
      <c r="N834" s="108"/>
    </row>
    <row r="835">
      <c r="M835" s="108"/>
      <c r="N835" s="108"/>
    </row>
    <row r="836">
      <c r="M836" s="108"/>
      <c r="N836" s="108"/>
    </row>
    <row r="837">
      <c r="M837" s="108"/>
      <c r="N837" s="108"/>
    </row>
    <row r="838">
      <c r="M838" s="108"/>
      <c r="N838" s="108"/>
    </row>
    <row r="839">
      <c r="M839" s="108"/>
      <c r="N839" s="108"/>
    </row>
    <row r="840">
      <c r="M840" s="108"/>
      <c r="N840" s="108"/>
    </row>
    <row r="841">
      <c r="M841" s="108"/>
      <c r="N841" s="108"/>
    </row>
    <row r="842">
      <c r="M842" s="108"/>
      <c r="N842" s="108"/>
    </row>
    <row r="843">
      <c r="M843" s="108"/>
      <c r="N843" s="108"/>
    </row>
    <row r="844">
      <c r="M844" s="108"/>
      <c r="N844" s="108"/>
    </row>
    <row r="845">
      <c r="M845" s="108"/>
      <c r="N845" s="108"/>
    </row>
    <row r="846">
      <c r="M846" s="108"/>
      <c r="N846" s="108"/>
    </row>
    <row r="847">
      <c r="M847" s="108"/>
      <c r="N847" s="108"/>
    </row>
    <row r="848">
      <c r="M848" s="108"/>
      <c r="N848" s="108"/>
    </row>
    <row r="849">
      <c r="M849" s="108"/>
      <c r="N849" s="108"/>
    </row>
    <row r="850">
      <c r="M850" s="108"/>
      <c r="N850" s="108"/>
    </row>
    <row r="851">
      <c r="M851" s="108"/>
      <c r="N851" s="108"/>
    </row>
    <row r="852">
      <c r="M852" s="108"/>
      <c r="N852" s="108"/>
    </row>
    <row r="853">
      <c r="M853" s="108"/>
      <c r="N853" s="108"/>
    </row>
    <row r="854">
      <c r="M854" s="108"/>
      <c r="N854" s="108"/>
    </row>
    <row r="855">
      <c r="M855" s="108"/>
      <c r="N855" s="108"/>
    </row>
    <row r="856">
      <c r="M856" s="108"/>
      <c r="N856" s="108"/>
    </row>
    <row r="857">
      <c r="M857" s="108"/>
      <c r="N857" s="108"/>
    </row>
    <row r="858">
      <c r="M858" s="108"/>
      <c r="N858" s="108"/>
    </row>
    <row r="859">
      <c r="M859" s="108"/>
      <c r="N859" s="108"/>
    </row>
    <row r="860">
      <c r="M860" s="108"/>
      <c r="N860" s="108"/>
    </row>
    <row r="861">
      <c r="M861" s="108"/>
      <c r="N861" s="108"/>
    </row>
    <row r="862">
      <c r="M862" s="108"/>
      <c r="N862" s="108"/>
    </row>
    <row r="863">
      <c r="M863" s="108"/>
      <c r="N863" s="108"/>
    </row>
    <row r="864">
      <c r="M864" s="108"/>
      <c r="N864" s="108"/>
    </row>
    <row r="865">
      <c r="M865" s="108"/>
      <c r="N865" s="108"/>
    </row>
    <row r="866">
      <c r="M866" s="108"/>
      <c r="N866" s="108"/>
    </row>
    <row r="867">
      <c r="M867" s="108"/>
      <c r="N867" s="108"/>
    </row>
    <row r="868">
      <c r="M868" s="108"/>
      <c r="N868" s="108"/>
    </row>
    <row r="869">
      <c r="M869" s="108"/>
      <c r="N869" s="108"/>
    </row>
    <row r="870">
      <c r="M870" s="108"/>
      <c r="N870" s="108"/>
    </row>
    <row r="871">
      <c r="M871" s="108"/>
      <c r="N871" s="108"/>
    </row>
    <row r="872">
      <c r="M872" s="108"/>
      <c r="N872" s="108"/>
    </row>
    <row r="873">
      <c r="M873" s="108"/>
      <c r="N873" s="108"/>
    </row>
    <row r="874">
      <c r="M874" s="108"/>
      <c r="N874" s="108"/>
    </row>
    <row r="875">
      <c r="M875" s="108"/>
      <c r="N875" s="108"/>
    </row>
    <row r="876">
      <c r="M876" s="108"/>
      <c r="N876" s="108"/>
    </row>
    <row r="877">
      <c r="M877" s="108"/>
      <c r="N877" s="108"/>
    </row>
    <row r="878">
      <c r="M878" s="108"/>
      <c r="N878" s="108"/>
    </row>
    <row r="879">
      <c r="M879" s="108"/>
      <c r="N879" s="108"/>
    </row>
    <row r="880">
      <c r="M880" s="108"/>
      <c r="N880" s="108"/>
    </row>
    <row r="881">
      <c r="M881" s="108"/>
      <c r="N881" s="108"/>
    </row>
    <row r="882">
      <c r="M882" s="108"/>
      <c r="N882" s="108"/>
    </row>
    <row r="883">
      <c r="M883" s="108"/>
      <c r="N883" s="108"/>
    </row>
    <row r="884">
      <c r="M884" s="108"/>
      <c r="N884" s="108"/>
    </row>
    <row r="885">
      <c r="M885" s="108"/>
      <c r="N885" s="108"/>
    </row>
    <row r="886">
      <c r="M886" s="108"/>
      <c r="N886" s="108"/>
    </row>
    <row r="887">
      <c r="M887" s="108"/>
      <c r="N887" s="108"/>
    </row>
    <row r="888">
      <c r="M888" s="108"/>
      <c r="N888" s="108"/>
    </row>
    <row r="889">
      <c r="M889" s="108"/>
      <c r="N889" s="108"/>
    </row>
    <row r="890">
      <c r="M890" s="108"/>
      <c r="N890" s="108"/>
    </row>
    <row r="891">
      <c r="M891" s="108"/>
      <c r="N891" s="108"/>
    </row>
    <row r="892">
      <c r="M892" s="108"/>
      <c r="N892" s="108"/>
    </row>
    <row r="893">
      <c r="M893" s="108"/>
      <c r="N893" s="108"/>
    </row>
    <row r="894">
      <c r="M894" s="108"/>
      <c r="N894" s="108"/>
    </row>
    <row r="895">
      <c r="M895" s="108"/>
      <c r="N895" s="108"/>
    </row>
    <row r="896">
      <c r="M896" s="108"/>
      <c r="N896" s="108"/>
    </row>
    <row r="897">
      <c r="M897" s="108"/>
      <c r="N897" s="108"/>
    </row>
    <row r="898">
      <c r="M898" s="108"/>
      <c r="N898" s="108"/>
    </row>
    <row r="899">
      <c r="M899" s="108"/>
      <c r="N899" s="108"/>
    </row>
    <row r="900">
      <c r="M900" s="108"/>
      <c r="N900" s="108"/>
    </row>
    <row r="901">
      <c r="M901" s="108"/>
      <c r="N901" s="108"/>
    </row>
    <row r="902">
      <c r="M902" s="108"/>
      <c r="N902" s="108"/>
    </row>
    <row r="903">
      <c r="M903" s="108"/>
      <c r="N903" s="108"/>
    </row>
    <row r="904">
      <c r="M904" s="108"/>
      <c r="N904" s="108"/>
    </row>
    <row r="905">
      <c r="M905" s="108"/>
      <c r="N905" s="108"/>
    </row>
    <row r="906">
      <c r="M906" s="108"/>
      <c r="N906" s="108"/>
    </row>
    <row r="907">
      <c r="M907" s="108"/>
      <c r="N907" s="108"/>
    </row>
    <row r="908">
      <c r="M908" s="108"/>
      <c r="N908" s="108"/>
    </row>
    <row r="909">
      <c r="M909" s="108"/>
      <c r="N909" s="108"/>
    </row>
    <row r="910">
      <c r="M910" s="108"/>
      <c r="N910" s="108"/>
    </row>
    <row r="911">
      <c r="M911" s="108"/>
      <c r="N911" s="108"/>
    </row>
    <row r="912">
      <c r="M912" s="108"/>
      <c r="N912" s="108"/>
    </row>
    <row r="913">
      <c r="M913" s="108"/>
      <c r="N913" s="108"/>
    </row>
    <row r="914">
      <c r="M914" s="108"/>
      <c r="N914" s="108"/>
    </row>
    <row r="915">
      <c r="M915" s="108"/>
      <c r="N915" s="108"/>
    </row>
    <row r="916">
      <c r="M916" s="108"/>
      <c r="N916" s="108"/>
    </row>
    <row r="917">
      <c r="M917" s="108"/>
      <c r="N917" s="108"/>
    </row>
    <row r="918">
      <c r="M918" s="108"/>
      <c r="N918" s="108"/>
    </row>
    <row r="919">
      <c r="M919" s="108"/>
      <c r="N919" s="108"/>
    </row>
    <row r="920">
      <c r="M920" s="108"/>
      <c r="N920" s="108"/>
    </row>
    <row r="921">
      <c r="M921" s="108"/>
      <c r="N921" s="108"/>
    </row>
    <row r="922">
      <c r="M922" s="108"/>
      <c r="N922" s="108"/>
    </row>
    <row r="923">
      <c r="M923" s="108"/>
      <c r="N923" s="108"/>
    </row>
    <row r="924">
      <c r="M924" s="108"/>
      <c r="N924" s="108"/>
    </row>
    <row r="925">
      <c r="M925" s="108"/>
      <c r="N925" s="108"/>
    </row>
    <row r="926">
      <c r="M926" s="108"/>
      <c r="N926" s="108"/>
    </row>
    <row r="927">
      <c r="M927" s="108"/>
      <c r="N927" s="108"/>
    </row>
    <row r="928">
      <c r="M928" s="108"/>
      <c r="N928" s="108"/>
    </row>
    <row r="929">
      <c r="M929" s="108"/>
      <c r="N929" s="108"/>
    </row>
    <row r="930">
      <c r="M930" s="108"/>
      <c r="N930" s="108"/>
    </row>
    <row r="931">
      <c r="M931" s="108"/>
      <c r="N931" s="108"/>
    </row>
    <row r="932">
      <c r="M932" s="108"/>
      <c r="N932" s="108"/>
    </row>
    <row r="933">
      <c r="M933" s="108"/>
      <c r="N933" s="108"/>
    </row>
    <row r="934">
      <c r="M934" s="108"/>
      <c r="N934" s="108"/>
    </row>
    <row r="935">
      <c r="M935" s="108"/>
      <c r="N935" s="108"/>
    </row>
    <row r="936">
      <c r="M936" s="108"/>
      <c r="N936" s="108"/>
    </row>
    <row r="937">
      <c r="M937" s="108"/>
      <c r="N937" s="108"/>
    </row>
    <row r="938">
      <c r="M938" s="108"/>
      <c r="N938" s="108"/>
    </row>
    <row r="939">
      <c r="M939" s="108"/>
      <c r="N939" s="108"/>
    </row>
    <row r="940">
      <c r="M940" s="108"/>
      <c r="N940" s="108"/>
    </row>
    <row r="941">
      <c r="M941" s="108"/>
      <c r="N941" s="108"/>
    </row>
    <row r="942">
      <c r="M942" s="108"/>
      <c r="N942" s="108"/>
    </row>
    <row r="943">
      <c r="M943" s="108"/>
      <c r="N943" s="108"/>
    </row>
    <row r="944">
      <c r="M944" s="108"/>
      <c r="N944" s="108"/>
    </row>
    <row r="945">
      <c r="M945" s="108"/>
      <c r="N945" s="108"/>
    </row>
    <row r="946">
      <c r="M946" s="108"/>
      <c r="N946" s="108"/>
    </row>
    <row r="947">
      <c r="M947" s="108"/>
      <c r="N947" s="108"/>
    </row>
    <row r="948">
      <c r="M948" s="108"/>
      <c r="N948" s="108"/>
    </row>
    <row r="949">
      <c r="M949" s="108"/>
      <c r="N949" s="108"/>
    </row>
    <row r="950">
      <c r="M950" s="108"/>
      <c r="N950" s="108"/>
    </row>
    <row r="951">
      <c r="M951" s="108"/>
      <c r="N951" s="108"/>
    </row>
    <row r="952">
      <c r="M952" s="108"/>
      <c r="N952" s="108"/>
    </row>
    <row r="953">
      <c r="M953" s="108"/>
      <c r="N953" s="108"/>
    </row>
    <row r="954">
      <c r="M954" s="108"/>
      <c r="N954" s="108"/>
    </row>
    <row r="955">
      <c r="M955" s="108"/>
      <c r="N955" s="108"/>
    </row>
    <row r="956">
      <c r="M956" s="108"/>
      <c r="N956" s="108"/>
    </row>
    <row r="957">
      <c r="M957" s="108"/>
      <c r="N957" s="108"/>
    </row>
    <row r="958">
      <c r="M958" s="108"/>
      <c r="N958" s="108"/>
    </row>
    <row r="959">
      <c r="M959" s="108"/>
      <c r="N959" s="108"/>
    </row>
    <row r="960">
      <c r="M960" s="108"/>
      <c r="N960" s="108"/>
    </row>
    <row r="961">
      <c r="M961" s="108"/>
      <c r="N961" s="108"/>
    </row>
    <row r="962">
      <c r="M962" s="108"/>
      <c r="N962" s="108"/>
    </row>
    <row r="963">
      <c r="M963" s="108"/>
      <c r="N963" s="108"/>
    </row>
    <row r="964">
      <c r="M964" s="108"/>
      <c r="N964" s="108"/>
    </row>
    <row r="965">
      <c r="M965" s="108"/>
      <c r="N965" s="108"/>
    </row>
    <row r="966">
      <c r="M966" s="108"/>
      <c r="N966" s="108"/>
    </row>
    <row r="967">
      <c r="M967" s="108"/>
      <c r="N967" s="108"/>
    </row>
    <row r="968">
      <c r="M968" s="108"/>
      <c r="N968" s="108"/>
    </row>
    <row r="969">
      <c r="M969" s="108"/>
      <c r="N969" s="108"/>
    </row>
    <row r="970">
      <c r="M970" s="108"/>
      <c r="N970" s="108"/>
    </row>
    <row r="971">
      <c r="M971" s="108"/>
      <c r="N971" s="108"/>
    </row>
    <row r="972">
      <c r="M972" s="108"/>
      <c r="N972" s="108"/>
    </row>
    <row r="973">
      <c r="M973" s="108"/>
      <c r="N973" s="108"/>
    </row>
    <row r="974">
      <c r="M974" s="108"/>
      <c r="N974" s="108"/>
    </row>
    <row r="975">
      <c r="M975" s="108"/>
      <c r="N975" s="108"/>
    </row>
    <row r="976">
      <c r="M976" s="108"/>
      <c r="N976" s="108"/>
    </row>
    <row r="977">
      <c r="M977" s="108"/>
      <c r="N977" s="108"/>
    </row>
    <row r="978">
      <c r="M978" s="108"/>
      <c r="N978" s="108"/>
    </row>
    <row r="979">
      <c r="M979" s="108"/>
      <c r="N979" s="108"/>
    </row>
    <row r="980">
      <c r="M980" s="108"/>
      <c r="N980" s="108"/>
    </row>
    <row r="981">
      <c r="M981" s="108"/>
      <c r="N981" s="108"/>
    </row>
    <row r="982">
      <c r="M982" s="108"/>
      <c r="N982" s="108"/>
    </row>
    <row r="983">
      <c r="M983" s="108"/>
      <c r="N983" s="108"/>
    </row>
    <row r="984">
      <c r="M984" s="108"/>
      <c r="N984" s="108"/>
    </row>
    <row r="985">
      <c r="M985" s="108"/>
      <c r="N985" s="108"/>
    </row>
    <row r="986">
      <c r="M986" s="108"/>
      <c r="N986" s="108"/>
    </row>
    <row r="987">
      <c r="M987" s="108"/>
      <c r="N987" s="108"/>
    </row>
    <row r="988">
      <c r="M988" s="108"/>
      <c r="N988" s="108"/>
    </row>
    <row r="989">
      <c r="M989" s="108"/>
      <c r="N989" s="108"/>
    </row>
    <row r="990">
      <c r="M990" s="108"/>
      <c r="N990" s="108"/>
    </row>
    <row r="991">
      <c r="M991" s="108"/>
      <c r="N991" s="108"/>
    </row>
    <row r="992">
      <c r="M992" s="108"/>
      <c r="N992" s="108"/>
    </row>
    <row r="993">
      <c r="M993" s="108"/>
      <c r="N993" s="108"/>
    </row>
    <row r="994">
      <c r="M994" s="108"/>
      <c r="N994" s="108"/>
    </row>
    <row r="995">
      <c r="M995" s="108"/>
      <c r="N995" s="108"/>
    </row>
    <row r="996">
      <c r="M996" s="108"/>
      <c r="N996" s="108"/>
    </row>
    <row r="997">
      <c r="M997" s="108"/>
      <c r="N997" s="108"/>
    </row>
    <row r="998">
      <c r="M998" s="108"/>
      <c r="N998" s="108"/>
    </row>
    <row r="999">
      <c r="M999" s="108"/>
      <c r="N999" s="108"/>
    </row>
    <row r="1000">
      <c r="M1000" s="108"/>
      <c r="N1000" s="108"/>
    </row>
    <row r="1001">
      <c r="M1001" s="108"/>
      <c r="N1001" s="108"/>
    </row>
    <row r="1002">
      <c r="M1002" s="108"/>
      <c r="N1002" s="108"/>
    </row>
    <row r="1003">
      <c r="M1003" s="108"/>
      <c r="N1003" s="108"/>
    </row>
    <row r="1004">
      <c r="M1004" s="108"/>
      <c r="N1004" s="108"/>
    </row>
    <row r="1005">
      <c r="M1005" s="108"/>
      <c r="N1005" s="108"/>
    </row>
    <row r="1006">
      <c r="M1006" s="108"/>
      <c r="N1006" s="108"/>
    </row>
    <row r="1007">
      <c r="M1007" s="108"/>
      <c r="N1007" s="108"/>
    </row>
    <row r="1008">
      <c r="M1008" s="108"/>
      <c r="N1008" s="108"/>
    </row>
    <row r="1009">
      <c r="M1009" s="108"/>
      <c r="N1009" s="108"/>
    </row>
    <row r="1010">
      <c r="M1010" s="108"/>
      <c r="N1010" s="108"/>
    </row>
    <row r="1011">
      <c r="M1011" s="108"/>
      <c r="N1011" s="108"/>
    </row>
    <row r="1012">
      <c r="M1012" s="108"/>
      <c r="N1012" s="108"/>
    </row>
    <row r="1013">
      <c r="M1013" s="108"/>
      <c r="N1013" s="108"/>
    </row>
    <row r="1014">
      <c r="M1014" s="108"/>
      <c r="N1014" s="108"/>
    </row>
    <row r="1015">
      <c r="M1015" s="108"/>
      <c r="N1015" s="108"/>
    </row>
    <row r="1016">
      <c r="M1016" s="108"/>
      <c r="N1016" s="108"/>
    </row>
    <row r="1017">
      <c r="M1017" s="108"/>
      <c r="N1017" s="108"/>
    </row>
    <row r="1018">
      <c r="M1018" s="108"/>
      <c r="N1018" s="108"/>
    </row>
    <row r="1019">
      <c r="M1019" s="108"/>
      <c r="N1019" s="108"/>
    </row>
    <row r="1020">
      <c r="M1020" s="108"/>
      <c r="N1020" s="108"/>
    </row>
    <row r="1021">
      <c r="M1021" s="108"/>
      <c r="N1021" s="108"/>
    </row>
    <row r="1022">
      <c r="M1022" s="108"/>
      <c r="N1022" s="108"/>
    </row>
    <row r="1023">
      <c r="M1023" s="108"/>
      <c r="N1023" s="108"/>
    </row>
    <row r="1024">
      <c r="M1024" s="108"/>
      <c r="N1024" s="108"/>
    </row>
    <row r="1025">
      <c r="M1025" s="108"/>
      <c r="N1025" s="108"/>
    </row>
    <row r="1026">
      <c r="M1026" s="108"/>
      <c r="N1026" s="108"/>
    </row>
    <row r="1027">
      <c r="M1027" s="108"/>
      <c r="N1027" s="108"/>
    </row>
    <row r="1028">
      <c r="M1028" s="108"/>
      <c r="N1028" s="108"/>
    </row>
    <row r="1029">
      <c r="M1029" s="108"/>
      <c r="N1029" s="108"/>
    </row>
    <row r="1030">
      <c r="M1030" s="108"/>
      <c r="N1030" s="108"/>
    </row>
    <row r="1031">
      <c r="M1031" s="108"/>
      <c r="N1031" s="108"/>
    </row>
    <row r="1032">
      <c r="M1032" s="108"/>
      <c r="N1032" s="108"/>
    </row>
    <row r="1033">
      <c r="M1033" s="108"/>
      <c r="N1033" s="108"/>
    </row>
    <row r="1034">
      <c r="M1034" s="108"/>
      <c r="N1034" s="108"/>
    </row>
    <row r="1035">
      <c r="M1035" s="108"/>
      <c r="N1035" s="108"/>
    </row>
    <row r="1036">
      <c r="M1036" s="108"/>
      <c r="N1036" s="108"/>
    </row>
    <row r="1037">
      <c r="M1037" s="108"/>
      <c r="N1037" s="108"/>
    </row>
    <row r="1038">
      <c r="M1038" s="108"/>
      <c r="N1038" s="108"/>
    </row>
    <row r="1039">
      <c r="M1039" s="108"/>
      <c r="N1039" s="108"/>
    </row>
    <row r="1040">
      <c r="M1040" s="108"/>
      <c r="N1040" s="108"/>
    </row>
    <row r="1041">
      <c r="M1041" s="108"/>
      <c r="N1041" s="108"/>
    </row>
    <row r="1042">
      <c r="M1042" s="108"/>
      <c r="N1042" s="108"/>
    </row>
    <row r="1043">
      <c r="M1043" s="108"/>
      <c r="N1043" s="108"/>
    </row>
    <row r="1044">
      <c r="M1044" s="108"/>
      <c r="N1044" s="108"/>
    </row>
    <row r="1045">
      <c r="M1045" s="108"/>
      <c r="N1045" s="108"/>
    </row>
    <row r="1046">
      <c r="M1046" s="108"/>
      <c r="N1046" s="108"/>
    </row>
    <row r="1047">
      <c r="M1047" s="108"/>
      <c r="N1047" s="108"/>
    </row>
    <row r="1048">
      <c r="M1048" s="108"/>
      <c r="N1048" s="108"/>
    </row>
    <row r="1049">
      <c r="M1049" s="108"/>
      <c r="N1049" s="108"/>
    </row>
    <row r="1050">
      <c r="M1050" s="108"/>
      <c r="N1050" s="108"/>
    </row>
    <row r="1051">
      <c r="M1051" s="108"/>
      <c r="N1051" s="108"/>
    </row>
    <row r="1052">
      <c r="M1052" s="108"/>
      <c r="N1052" s="108"/>
    </row>
    <row r="1053">
      <c r="M1053" s="108"/>
      <c r="N1053" s="108"/>
    </row>
    <row r="1054">
      <c r="M1054" s="108"/>
      <c r="N1054" s="108"/>
    </row>
    <row r="1055">
      <c r="M1055" s="108"/>
      <c r="N1055" s="108"/>
    </row>
    <row r="1056">
      <c r="M1056" s="108"/>
      <c r="N1056" s="108"/>
    </row>
    <row r="1057">
      <c r="M1057" s="108"/>
      <c r="N1057" s="108"/>
    </row>
    <row r="1058">
      <c r="M1058" s="108"/>
      <c r="N1058" s="108"/>
    </row>
    <row r="1059">
      <c r="M1059" s="108"/>
      <c r="N1059" s="108"/>
    </row>
    <row r="1060">
      <c r="M1060" s="108"/>
      <c r="N1060" s="108"/>
    </row>
    <row r="1061">
      <c r="M1061" s="108"/>
      <c r="N1061" s="108"/>
    </row>
    <row r="1062">
      <c r="M1062" s="108"/>
      <c r="N1062" s="108"/>
    </row>
    <row r="1063">
      <c r="M1063" s="108"/>
      <c r="N1063" s="108"/>
    </row>
    <row r="1064">
      <c r="M1064" s="108"/>
      <c r="N1064" s="108"/>
    </row>
    <row r="1065">
      <c r="M1065" s="108"/>
      <c r="N1065" s="108"/>
    </row>
    <row r="1066">
      <c r="M1066" s="108"/>
      <c r="N1066" s="108"/>
    </row>
    <row r="1067">
      <c r="M1067" s="108"/>
      <c r="N1067" s="108"/>
    </row>
    <row r="1068">
      <c r="M1068" s="108"/>
      <c r="N1068" s="108"/>
    </row>
    <row r="1069">
      <c r="M1069" s="108"/>
      <c r="N1069" s="108"/>
    </row>
    <row r="1070">
      <c r="M1070" s="108"/>
      <c r="N1070" s="108"/>
    </row>
    <row r="1071">
      <c r="M1071" s="108"/>
      <c r="N1071" s="108"/>
    </row>
  </sheetData>
  <mergeCells count="4">
    <mergeCell ref="B1:D1"/>
    <mergeCell ref="E1:J1"/>
    <mergeCell ref="K1:L1"/>
    <mergeCell ref="M1:N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sheetData>
    <row r="1">
      <c r="A1" s="2" t="s">
        <v>1</v>
      </c>
      <c r="B1" s="2" t="s">
        <v>3</v>
      </c>
      <c r="C1" s="4" t="s">
        <v>4</v>
      </c>
      <c r="D1" s="2" t="s">
        <v>5</v>
      </c>
      <c r="E1" s="2" t="s">
        <v>6</v>
      </c>
      <c r="F1" s="2" t="s">
        <v>7</v>
      </c>
    </row>
    <row r="2">
      <c r="A2" s="2">
        <v>0.0</v>
      </c>
      <c r="B2" s="2">
        <v>8.0</v>
      </c>
      <c r="C2" s="4">
        <v>1.0</v>
      </c>
      <c r="D2" s="2">
        <v>1.0</v>
      </c>
      <c r="E2" s="2">
        <v>12.7359942342004</v>
      </c>
      <c r="F2" s="2">
        <v>12.7139131937346</v>
      </c>
    </row>
    <row r="3">
      <c r="A3" s="2">
        <v>1.0</v>
      </c>
      <c r="B3" s="2">
        <v>8.0</v>
      </c>
      <c r="C3" s="4">
        <v>2.0</v>
      </c>
      <c r="D3" s="2">
        <v>1.0</v>
      </c>
      <c r="E3" s="2">
        <v>12.0992715150238</v>
      </c>
      <c r="F3" s="2">
        <v>11.4398094825715</v>
      </c>
    </row>
    <row r="4">
      <c r="A4" s="2">
        <v>2.0</v>
      </c>
      <c r="B4" s="2">
        <v>8.0</v>
      </c>
      <c r="C4" s="4">
        <v>2.0</v>
      </c>
      <c r="D4" s="2">
        <v>2.0</v>
      </c>
      <c r="E4" s="2">
        <v>13.4086960939562</v>
      </c>
      <c r="F4" s="2">
        <v>12.0761119180142</v>
      </c>
    </row>
    <row r="5">
      <c r="A5" s="2">
        <v>3.0</v>
      </c>
      <c r="B5" s="2">
        <v>8.0</v>
      </c>
      <c r="C5" s="4">
        <v>2.0</v>
      </c>
      <c r="D5" s="2">
        <v>3.0</v>
      </c>
      <c r="E5" s="2">
        <v>13.2918777996418</v>
      </c>
      <c r="F5" s="2">
        <v>12.2232722013345</v>
      </c>
    </row>
    <row r="6">
      <c r="A6" s="2">
        <v>4.0</v>
      </c>
      <c r="B6" s="2">
        <v>8.0</v>
      </c>
      <c r="C6" s="4">
        <v>2.0</v>
      </c>
      <c r="D6" s="2">
        <v>4.0</v>
      </c>
      <c r="E6" s="2">
        <v>13.8112486618183</v>
      </c>
      <c r="F6" s="2">
        <v>11.7513971929956</v>
      </c>
    </row>
    <row r="7">
      <c r="A7" s="2">
        <v>5.0</v>
      </c>
      <c r="B7" s="2">
        <v>8.0</v>
      </c>
      <c r="C7" s="4">
        <v>2.0</v>
      </c>
      <c r="D7" s="2">
        <v>6.0</v>
      </c>
      <c r="E7" s="2">
        <v>11.8101944461315</v>
      </c>
      <c r="F7" s="2">
        <v>11.8501715846649</v>
      </c>
      <c r="G7" s="11"/>
    </row>
    <row r="8">
      <c r="A8" s="2">
        <v>6.0</v>
      </c>
      <c r="B8" s="2">
        <v>8.0</v>
      </c>
      <c r="C8" s="4">
        <v>2.0</v>
      </c>
      <c r="D8" s="2">
        <v>8.0</v>
      </c>
      <c r="E8" s="2">
        <v>18.8760330800061</v>
      </c>
      <c r="F8" s="2">
        <v>11.4517943437626</v>
      </c>
    </row>
    <row r="9">
      <c r="A9" s="2">
        <v>7.0</v>
      </c>
      <c r="B9" s="2">
        <v>8.0</v>
      </c>
      <c r="C9" s="4">
        <v>4.0</v>
      </c>
      <c r="D9" s="2">
        <v>3.0</v>
      </c>
      <c r="E9" s="2">
        <v>11.4456581727713</v>
      </c>
      <c r="F9" s="2">
        <v>11.4539285284373</v>
      </c>
    </row>
    <row r="10">
      <c r="A10" s="2">
        <v>8.0</v>
      </c>
      <c r="B10" s="2">
        <v>8.0</v>
      </c>
      <c r="C10" s="4">
        <v>4.0</v>
      </c>
      <c r="D10" s="2">
        <v>4.0</v>
      </c>
      <c r="E10" s="2">
        <v>12.7724186707561</v>
      </c>
      <c r="F10" s="2">
        <v>10.1233290482134</v>
      </c>
    </row>
    <row r="11">
      <c r="A11" s="2">
        <v>9.0</v>
      </c>
      <c r="B11" s="2">
        <v>8.0</v>
      </c>
      <c r="C11" s="4">
        <v>4.0</v>
      </c>
      <c r="D11" s="2">
        <v>5.0</v>
      </c>
      <c r="E11" s="2">
        <v>12.8795756822539</v>
      </c>
      <c r="F11" s="2">
        <v>10.2451987412217</v>
      </c>
    </row>
    <row r="12">
      <c r="A12" s="2">
        <v>10.0</v>
      </c>
      <c r="B12" s="2">
        <v>8.0</v>
      </c>
      <c r="C12" s="4">
        <v>4.0</v>
      </c>
      <c r="D12" s="2">
        <v>6.0</v>
      </c>
      <c r="E12" s="2">
        <v>15.1649163362454</v>
      </c>
      <c r="F12" s="2">
        <v>12.0414706411703</v>
      </c>
    </row>
    <row r="13">
      <c r="A13" s="16">
        <v>11.0</v>
      </c>
      <c r="B13" s="16">
        <v>8.0</v>
      </c>
      <c r="C13" s="18">
        <v>4.0</v>
      </c>
      <c r="D13" s="16">
        <v>7.0</v>
      </c>
      <c r="E13" s="16">
        <v>9.53253923968844</v>
      </c>
      <c r="F13" s="16">
        <v>9.55258953828299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">
        <v>12.0</v>
      </c>
      <c r="B14" s="2">
        <v>8.0</v>
      </c>
      <c r="C14" s="4">
        <v>4.0</v>
      </c>
      <c r="D14" s="2">
        <v>8.0</v>
      </c>
      <c r="E14" s="2">
        <v>16.6547291821887</v>
      </c>
      <c r="F14" s="2">
        <v>11.8761328151912</v>
      </c>
    </row>
    <row r="15">
      <c r="A15" s="2">
        <v>13.0</v>
      </c>
      <c r="B15" s="2">
        <v>8.0</v>
      </c>
      <c r="C15" s="4">
        <v>6.0</v>
      </c>
      <c r="D15" s="2">
        <v>1.0</v>
      </c>
      <c r="E15" s="2">
        <v>11.9237441301502</v>
      </c>
      <c r="F15" s="2">
        <v>11.2504235141086</v>
      </c>
    </row>
    <row r="16">
      <c r="A16" s="2">
        <v>14.0</v>
      </c>
      <c r="B16" s="2">
        <v>8.0</v>
      </c>
      <c r="C16" s="4">
        <v>6.0</v>
      </c>
      <c r="D16" s="2">
        <v>2.0</v>
      </c>
      <c r="E16" s="2">
        <v>11.6265048470092</v>
      </c>
      <c r="F16" s="2">
        <v>11.1149735465597</v>
      </c>
    </row>
    <row r="17">
      <c r="A17" s="2">
        <v>15.0</v>
      </c>
      <c r="B17" s="2">
        <v>8.0</v>
      </c>
      <c r="C17" s="4">
        <v>6.0</v>
      </c>
      <c r="D17" s="2">
        <v>4.0</v>
      </c>
      <c r="E17" s="2">
        <v>14.2547294049176</v>
      </c>
      <c r="F17" s="2">
        <v>11.853101531768</v>
      </c>
    </row>
    <row r="18">
      <c r="A18" s="2">
        <v>16.0</v>
      </c>
      <c r="B18" s="2">
        <v>8.0</v>
      </c>
      <c r="C18" s="4">
        <v>6.0</v>
      </c>
      <c r="D18" s="2">
        <v>5.0</v>
      </c>
      <c r="E18" s="2">
        <v>12.4742646469077</v>
      </c>
      <c r="F18" s="2">
        <v>10.6246642117807</v>
      </c>
    </row>
    <row r="19">
      <c r="A19" s="16">
        <v>17.0</v>
      </c>
      <c r="B19" s="16">
        <v>8.0</v>
      </c>
      <c r="C19" s="18">
        <v>6.0</v>
      </c>
      <c r="D19" s="16">
        <v>7.0</v>
      </c>
      <c r="E19" s="16">
        <v>4.98171691973696</v>
      </c>
      <c r="F19" s="16">
        <v>4.9873384382533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2">
        <v>18.0</v>
      </c>
      <c r="B20" s="2">
        <v>8.0</v>
      </c>
      <c r="C20" s="4">
        <v>6.0</v>
      </c>
      <c r="D20" s="2">
        <v>8.0</v>
      </c>
      <c r="E20" s="2">
        <v>17.1962414928283</v>
      </c>
      <c r="F20" s="2">
        <v>10.4623558286016</v>
      </c>
    </row>
    <row r="21">
      <c r="A21" s="2">
        <v>19.0</v>
      </c>
      <c r="B21" s="2">
        <v>8.0</v>
      </c>
      <c r="C21" s="4">
        <v>8.0</v>
      </c>
      <c r="D21" s="2">
        <v>1.0</v>
      </c>
      <c r="E21" s="2">
        <v>12.0344509902685</v>
      </c>
      <c r="F21" s="2">
        <v>11.2962946931577</v>
      </c>
    </row>
    <row r="22">
      <c r="A22" s="2">
        <v>20.0</v>
      </c>
      <c r="B22" s="2">
        <v>8.0</v>
      </c>
      <c r="C22" s="4">
        <v>8.0</v>
      </c>
      <c r="D22" s="2">
        <v>2.0</v>
      </c>
      <c r="E22" s="2">
        <v>10.5601713396319</v>
      </c>
      <c r="F22" s="2">
        <v>9.0806286766847</v>
      </c>
    </row>
    <row r="23">
      <c r="A23" s="16">
        <v>21.0</v>
      </c>
      <c r="B23" s="16">
        <v>8.0</v>
      </c>
      <c r="C23" s="18">
        <v>8.0</v>
      </c>
      <c r="D23" s="16">
        <v>3.0</v>
      </c>
      <c r="E23" s="16">
        <v>6.8430374231147</v>
      </c>
      <c r="F23" s="16">
        <v>6.83943688702828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>
      <c r="A24" s="2">
        <v>22.0</v>
      </c>
      <c r="B24" s="2">
        <v>8.0</v>
      </c>
      <c r="C24" s="4">
        <v>8.0</v>
      </c>
      <c r="D24" s="2">
        <v>4.0</v>
      </c>
      <c r="E24" s="2">
        <v>13.3566216999601</v>
      </c>
      <c r="F24" s="2">
        <v>11.7198018025844</v>
      </c>
    </row>
    <row r="25">
      <c r="A25" s="16">
        <v>23.0</v>
      </c>
      <c r="B25" s="16">
        <v>8.0</v>
      </c>
      <c r="C25" s="18">
        <v>8.0</v>
      </c>
      <c r="D25" s="16">
        <v>5.0</v>
      </c>
      <c r="E25" s="16">
        <v>5.21331209576807</v>
      </c>
      <c r="F25" s="16">
        <v>5.20297793995636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>
      <c r="A26" s="16">
        <v>24.0</v>
      </c>
      <c r="B26" s="16">
        <v>8.0</v>
      </c>
      <c r="C26" s="18">
        <v>8.0</v>
      </c>
      <c r="D26" s="16">
        <v>6.0</v>
      </c>
      <c r="E26" s="16">
        <v>4.78533666928726</v>
      </c>
      <c r="F26" s="16">
        <v>4.78004534633852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>
      <c r="A27" s="16">
        <v>25.0</v>
      </c>
      <c r="B27" s="16">
        <v>8.0</v>
      </c>
      <c r="C27" s="18">
        <v>8.0</v>
      </c>
      <c r="D27" s="16">
        <v>7.0</v>
      </c>
      <c r="E27" s="16">
        <v>7.88765273570988</v>
      </c>
      <c r="F27" s="16">
        <v>7.90673771415673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>
      <c r="A28" s="16">
        <v>26.0</v>
      </c>
      <c r="B28" s="16">
        <v>8.0</v>
      </c>
      <c r="C28" s="18">
        <v>8.0</v>
      </c>
      <c r="D28" s="16">
        <v>8.0</v>
      </c>
      <c r="E28" s="16">
        <v>7.67985979445409</v>
      </c>
      <c r="F28" s="16">
        <v>7.69673822668558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>
      <c r="A29" s="32"/>
      <c r="B29" s="32"/>
    </row>
    <row r="30">
      <c r="A30" s="11"/>
      <c r="B30" s="11"/>
    </row>
    <row r="31">
      <c r="A31" s="11"/>
      <c r="B31" s="11"/>
      <c r="C31" s="2"/>
    </row>
    <row r="32">
      <c r="A32" s="11"/>
      <c r="B32" s="11"/>
      <c r="C32" s="2"/>
    </row>
    <row r="33">
      <c r="A33" s="11"/>
      <c r="B33" s="11"/>
      <c r="C33" s="2"/>
    </row>
    <row r="34">
      <c r="A34" s="11"/>
      <c r="B34" s="11"/>
      <c r="C34" s="2"/>
    </row>
    <row r="35">
      <c r="A35" s="33"/>
      <c r="B35" s="33"/>
      <c r="C35" s="2"/>
      <c r="D35" s="33"/>
      <c r="E35" s="33"/>
      <c r="F35" s="33"/>
      <c r="G35" s="33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16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16"/>
    </row>
    <row r="50">
      <c r="C50" s="2"/>
    </row>
    <row r="51">
      <c r="C51" s="2"/>
    </row>
    <row r="52">
      <c r="C52" s="2"/>
    </row>
    <row r="53">
      <c r="C53" s="16"/>
    </row>
    <row r="54">
      <c r="C54" s="2"/>
    </row>
    <row r="55">
      <c r="C55" s="16"/>
    </row>
    <row r="56">
      <c r="C56" s="16"/>
    </row>
    <row r="57">
      <c r="C57" s="16"/>
    </row>
    <row r="58">
      <c r="C58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9.86"/>
  </cols>
  <sheetData>
    <row r="1">
      <c r="A1" s="7" t="s">
        <v>12</v>
      </c>
      <c r="B1" s="7" t="s">
        <v>13</v>
      </c>
      <c r="C1" s="7" t="s">
        <v>15</v>
      </c>
      <c r="D1" s="10" t="s">
        <v>16</v>
      </c>
    </row>
    <row r="2" ht="66.0" customHeight="1">
      <c r="A2" s="7">
        <v>90113.0</v>
      </c>
      <c r="B2" s="7">
        <v>14.0</v>
      </c>
      <c r="C2" s="7" t="s">
        <v>24</v>
      </c>
      <c r="D2" s="10" t="s">
        <v>28</v>
      </c>
    </row>
    <row r="3">
      <c r="D3" s="14"/>
    </row>
    <row r="4">
      <c r="D4" s="14"/>
    </row>
    <row r="5">
      <c r="D5" s="14"/>
    </row>
    <row r="6">
      <c r="D6" s="14"/>
    </row>
    <row r="7">
      <c r="D7" s="14"/>
    </row>
    <row r="8">
      <c r="D8" s="14"/>
    </row>
    <row r="9">
      <c r="D9" s="14"/>
    </row>
    <row r="10">
      <c r="D10" s="14"/>
    </row>
    <row r="11">
      <c r="D11" s="14"/>
    </row>
    <row r="12">
      <c r="D12" s="14"/>
    </row>
    <row r="13">
      <c r="D13" s="14"/>
    </row>
    <row r="14">
      <c r="D14" s="14"/>
    </row>
    <row r="15">
      <c r="D15" s="14"/>
    </row>
    <row r="16">
      <c r="D16" s="14"/>
    </row>
    <row r="17">
      <c r="D17" s="14"/>
    </row>
    <row r="18">
      <c r="D18" s="14"/>
    </row>
    <row r="19">
      <c r="D19" s="14"/>
    </row>
    <row r="20">
      <c r="A20" s="7">
        <v>98107.0</v>
      </c>
      <c r="B20" s="7">
        <v>15.0</v>
      </c>
      <c r="C20" s="7" t="s">
        <v>24</v>
      </c>
      <c r="D20" s="10" t="s">
        <v>31</v>
      </c>
    </row>
    <row r="21">
      <c r="D21" s="14"/>
    </row>
    <row r="22">
      <c r="D22" s="14"/>
    </row>
    <row r="23">
      <c r="D23" s="14"/>
    </row>
    <row r="24">
      <c r="D24" s="14"/>
    </row>
    <row r="25">
      <c r="D25" s="14"/>
    </row>
    <row r="26">
      <c r="D26" s="14"/>
    </row>
    <row r="27">
      <c r="D27" s="14"/>
    </row>
    <row r="28">
      <c r="D28" s="14"/>
    </row>
    <row r="29">
      <c r="D29" s="14"/>
    </row>
    <row r="30">
      <c r="D30" s="14"/>
    </row>
    <row r="31">
      <c r="D31" s="14"/>
    </row>
    <row r="32">
      <c r="D32" s="14"/>
    </row>
    <row r="33">
      <c r="D33" s="14"/>
    </row>
    <row r="34">
      <c r="D34" s="14"/>
    </row>
    <row r="35">
      <c r="D35" s="14"/>
    </row>
    <row r="36">
      <c r="D36" s="14"/>
    </row>
    <row r="37">
      <c r="D37" s="14"/>
    </row>
    <row r="38">
      <c r="D38" s="14"/>
    </row>
    <row r="39">
      <c r="A39" s="7">
        <v>35416.0</v>
      </c>
      <c r="B39" s="7">
        <v>20.0</v>
      </c>
      <c r="C39" s="7" t="s">
        <v>32</v>
      </c>
      <c r="D39" s="10" t="s">
        <v>33</v>
      </c>
    </row>
    <row r="40">
      <c r="D40" s="14"/>
    </row>
    <row r="41">
      <c r="D41" s="14"/>
    </row>
    <row r="42">
      <c r="D42" s="14"/>
    </row>
    <row r="43">
      <c r="D43" s="14"/>
    </row>
    <row r="44">
      <c r="D44" s="14"/>
    </row>
    <row r="45">
      <c r="D45" s="14"/>
    </row>
    <row r="46">
      <c r="D46" s="14"/>
    </row>
    <row r="47">
      <c r="D47" s="14"/>
    </row>
    <row r="48">
      <c r="D48" s="14"/>
    </row>
    <row r="49">
      <c r="D49" s="14"/>
    </row>
    <row r="50">
      <c r="D50" s="14"/>
    </row>
    <row r="51">
      <c r="D51" s="14"/>
    </row>
    <row r="52">
      <c r="D52" s="14"/>
    </row>
    <row r="53">
      <c r="D53" s="14"/>
    </row>
    <row r="54">
      <c r="D54" s="14"/>
    </row>
    <row r="55">
      <c r="A55" s="7">
        <v>67157.0</v>
      </c>
      <c r="B55" s="7">
        <v>36.0</v>
      </c>
      <c r="C55" s="7" t="s">
        <v>24</v>
      </c>
      <c r="D55" s="10" t="s">
        <v>34</v>
      </c>
    </row>
    <row r="56">
      <c r="A56" s="7">
        <v>69644.0</v>
      </c>
      <c r="B56" s="7">
        <v>27.0</v>
      </c>
      <c r="C56" s="7"/>
      <c r="D56" s="14"/>
    </row>
    <row r="57">
      <c r="D57" s="14"/>
    </row>
    <row r="58">
      <c r="D58" s="14"/>
    </row>
    <row r="59">
      <c r="D59" s="14"/>
    </row>
    <row r="60">
      <c r="D60" s="14"/>
    </row>
    <row r="61">
      <c r="D61" s="14"/>
    </row>
    <row r="62">
      <c r="D62" s="14"/>
    </row>
    <row r="63">
      <c r="D63" s="14"/>
    </row>
    <row r="64">
      <c r="D64" s="14"/>
    </row>
    <row r="65">
      <c r="D65" s="14"/>
    </row>
    <row r="66">
      <c r="D66" s="14"/>
    </row>
    <row r="67">
      <c r="D67" s="14"/>
    </row>
    <row r="68">
      <c r="D68" s="14"/>
    </row>
    <row r="69">
      <c r="D69" s="14"/>
    </row>
    <row r="70">
      <c r="D70" s="14"/>
    </row>
    <row r="71">
      <c r="D71" s="14"/>
    </row>
    <row r="72">
      <c r="D72" s="14"/>
    </row>
    <row r="73">
      <c r="D73" s="14"/>
    </row>
    <row r="74">
      <c r="D74" s="14"/>
    </row>
    <row r="75">
      <c r="D75" s="14"/>
    </row>
    <row r="76">
      <c r="D76" s="14"/>
    </row>
    <row r="77">
      <c r="D77" s="14"/>
    </row>
    <row r="78">
      <c r="D78" s="14"/>
    </row>
    <row r="79">
      <c r="D79" s="14"/>
    </row>
    <row r="80">
      <c r="D80" s="14"/>
    </row>
    <row r="81">
      <c r="D81" s="14"/>
    </row>
    <row r="82">
      <c r="D82" s="14"/>
    </row>
    <row r="83">
      <c r="D83" s="14"/>
    </row>
    <row r="84">
      <c r="D84" s="14"/>
    </row>
    <row r="85">
      <c r="D85" s="14"/>
    </row>
    <row r="86">
      <c r="D86" s="14"/>
    </row>
    <row r="87">
      <c r="D87" s="14"/>
    </row>
    <row r="88">
      <c r="D88" s="14"/>
    </row>
    <row r="89">
      <c r="D89" s="14"/>
    </row>
    <row r="90">
      <c r="D90" s="14"/>
    </row>
    <row r="91">
      <c r="D91" s="14"/>
    </row>
    <row r="92">
      <c r="D92" s="14"/>
    </row>
    <row r="93">
      <c r="D93" s="14"/>
    </row>
    <row r="94">
      <c r="D94" s="14"/>
    </row>
    <row r="95">
      <c r="D95" s="14"/>
    </row>
    <row r="96">
      <c r="D96" s="14"/>
    </row>
    <row r="97">
      <c r="D97" s="14"/>
    </row>
    <row r="98">
      <c r="D98" s="14"/>
    </row>
    <row r="99">
      <c r="D99" s="14"/>
    </row>
    <row r="100">
      <c r="D100" s="14"/>
    </row>
    <row r="101">
      <c r="D101" s="14"/>
    </row>
    <row r="102">
      <c r="D102" s="14"/>
    </row>
    <row r="103">
      <c r="D103" s="14"/>
    </row>
    <row r="104">
      <c r="D104" s="14"/>
    </row>
    <row r="105">
      <c r="D105" s="14"/>
    </row>
    <row r="106">
      <c r="D106" s="14"/>
    </row>
    <row r="107">
      <c r="D107" s="14"/>
    </row>
    <row r="108">
      <c r="D108" s="14"/>
    </row>
    <row r="109">
      <c r="D109" s="14"/>
    </row>
    <row r="110">
      <c r="D110" s="14"/>
    </row>
    <row r="111">
      <c r="D111" s="14"/>
    </row>
    <row r="112">
      <c r="D112" s="14"/>
    </row>
    <row r="113">
      <c r="D113" s="14"/>
    </row>
    <row r="114">
      <c r="D114" s="14"/>
    </row>
    <row r="115">
      <c r="D115" s="14"/>
    </row>
    <row r="116">
      <c r="D116" s="14"/>
    </row>
    <row r="117">
      <c r="D117" s="14"/>
    </row>
    <row r="118">
      <c r="D118" s="14"/>
    </row>
    <row r="119">
      <c r="D119" s="14"/>
    </row>
    <row r="120">
      <c r="D120" s="14"/>
    </row>
    <row r="121">
      <c r="D121" s="14"/>
    </row>
    <row r="122">
      <c r="D122" s="14"/>
    </row>
    <row r="123">
      <c r="D123" s="14"/>
    </row>
    <row r="124">
      <c r="D124" s="14"/>
    </row>
    <row r="125">
      <c r="D125" s="14"/>
    </row>
    <row r="126">
      <c r="D126" s="14"/>
    </row>
    <row r="127">
      <c r="D127" s="14"/>
    </row>
    <row r="128">
      <c r="D128" s="14"/>
    </row>
    <row r="129">
      <c r="D129" s="14"/>
    </row>
    <row r="130">
      <c r="D130" s="14"/>
    </row>
    <row r="131">
      <c r="D131" s="14"/>
    </row>
    <row r="132">
      <c r="D132" s="14"/>
    </row>
    <row r="133">
      <c r="D133" s="14"/>
    </row>
    <row r="134">
      <c r="D134" s="14"/>
    </row>
    <row r="135">
      <c r="D135" s="14"/>
    </row>
    <row r="136">
      <c r="D136" s="14"/>
    </row>
    <row r="137">
      <c r="D137" s="14"/>
    </row>
    <row r="138">
      <c r="D138" s="14"/>
    </row>
    <row r="139">
      <c r="D139" s="14"/>
    </row>
    <row r="140">
      <c r="D140" s="14"/>
    </row>
    <row r="141">
      <c r="D141" s="14"/>
    </row>
    <row r="142">
      <c r="D142" s="14"/>
    </row>
    <row r="143">
      <c r="D143" s="14"/>
    </row>
    <row r="144">
      <c r="D144" s="14"/>
    </row>
    <row r="145">
      <c r="D145" s="14"/>
    </row>
    <row r="146">
      <c r="D146" s="14"/>
    </row>
    <row r="147">
      <c r="D147" s="14"/>
    </row>
    <row r="148">
      <c r="D148" s="14"/>
    </row>
    <row r="149">
      <c r="D149" s="14"/>
    </row>
    <row r="150">
      <c r="D150" s="14"/>
    </row>
    <row r="151">
      <c r="D151" s="14"/>
    </row>
    <row r="152">
      <c r="D152" s="14"/>
    </row>
    <row r="153">
      <c r="D153" s="14"/>
    </row>
    <row r="154">
      <c r="D154" s="14"/>
    </row>
    <row r="155">
      <c r="D155" s="14"/>
    </row>
    <row r="156">
      <c r="D156" s="14"/>
    </row>
    <row r="157">
      <c r="D157" s="14"/>
    </row>
    <row r="158">
      <c r="D158" s="14"/>
    </row>
    <row r="159">
      <c r="D159" s="14"/>
    </row>
    <row r="160">
      <c r="D160" s="14"/>
    </row>
    <row r="161">
      <c r="D161" s="14"/>
    </row>
    <row r="162">
      <c r="D162" s="14"/>
    </row>
    <row r="163">
      <c r="D163" s="14"/>
    </row>
    <row r="164">
      <c r="D164" s="14"/>
    </row>
    <row r="165">
      <c r="D165" s="14"/>
    </row>
    <row r="166">
      <c r="D166" s="14"/>
    </row>
    <row r="167">
      <c r="D167" s="14"/>
    </row>
    <row r="168">
      <c r="D168" s="14"/>
    </row>
    <row r="169">
      <c r="D169" s="14"/>
    </row>
    <row r="170">
      <c r="D170" s="14"/>
    </row>
    <row r="171">
      <c r="D171" s="14"/>
    </row>
    <row r="172">
      <c r="D172" s="14"/>
    </row>
    <row r="173">
      <c r="D173" s="14"/>
    </row>
    <row r="174">
      <c r="D174" s="14"/>
    </row>
    <row r="175">
      <c r="D175" s="14"/>
    </row>
    <row r="176">
      <c r="D176" s="14"/>
    </row>
    <row r="177">
      <c r="D177" s="14"/>
    </row>
    <row r="178">
      <c r="D178" s="14"/>
    </row>
    <row r="179">
      <c r="D179" s="14"/>
    </row>
    <row r="180">
      <c r="D180" s="14"/>
    </row>
    <row r="181">
      <c r="D181" s="14"/>
    </row>
    <row r="182">
      <c r="D182" s="14"/>
    </row>
    <row r="183">
      <c r="D183" s="14"/>
    </row>
    <row r="184">
      <c r="D184" s="14"/>
    </row>
    <row r="185">
      <c r="D185" s="14"/>
    </row>
    <row r="186">
      <c r="D186" s="14"/>
    </row>
    <row r="187">
      <c r="D187" s="14"/>
    </row>
    <row r="188">
      <c r="D188" s="14"/>
    </row>
    <row r="189">
      <c r="D189" s="14"/>
    </row>
    <row r="190">
      <c r="D190" s="14"/>
    </row>
    <row r="191">
      <c r="D191" s="14"/>
    </row>
    <row r="192">
      <c r="D192" s="14"/>
    </row>
    <row r="193">
      <c r="D193" s="14"/>
    </row>
    <row r="194">
      <c r="D194" s="14"/>
    </row>
    <row r="195">
      <c r="D195" s="14"/>
    </row>
    <row r="196">
      <c r="D196" s="14"/>
    </row>
    <row r="197">
      <c r="D197" s="14"/>
    </row>
    <row r="198">
      <c r="D198" s="14"/>
    </row>
    <row r="199">
      <c r="D199" s="14"/>
    </row>
    <row r="200">
      <c r="D200" s="14"/>
    </row>
    <row r="201">
      <c r="D201" s="14"/>
    </row>
    <row r="202">
      <c r="D202" s="14"/>
    </row>
    <row r="203">
      <c r="D203" s="14"/>
    </row>
    <row r="204">
      <c r="D204" s="14"/>
    </row>
    <row r="205">
      <c r="D205" s="14"/>
    </row>
    <row r="206">
      <c r="D206" s="14"/>
    </row>
    <row r="207">
      <c r="D207" s="14"/>
    </row>
    <row r="208">
      <c r="D208" s="14"/>
    </row>
    <row r="209">
      <c r="D209" s="14"/>
    </row>
    <row r="210">
      <c r="D210" s="14"/>
    </row>
    <row r="211">
      <c r="D211" s="14"/>
    </row>
    <row r="212">
      <c r="D212" s="14"/>
    </row>
    <row r="213">
      <c r="D213" s="14"/>
    </row>
    <row r="214">
      <c r="D214" s="14"/>
    </row>
    <row r="215">
      <c r="D215" s="14"/>
    </row>
    <row r="216">
      <c r="D216" s="14"/>
    </row>
    <row r="217">
      <c r="D217" s="14"/>
    </row>
    <row r="218">
      <c r="D218" s="14"/>
    </row>
    <row r="219">
      <c r="D219" s="14"/>
    </row>
    <row r="220">
      <c r="D220" s="14"/>
    </row>
    <row r="221">
      <c r="D221" s="14"/>
    </row>
    <row r="222">
      <c r="D222" s="14"/>
    </row>
    <row r="223">
      <c r="D223" s="14"/>
    </row>
    <row r="224">
      <c r="D224" s="14"/>
    </row>
    <row r="225">
      <c r="D225" s="14"/>
    </row>
    <row r="226">
      <c r="D226" s="14"/>
    </row>
    <row r="227">
      <c r="D227" s="14"/>
    </row>
    <row r="228">
      <c r="D228" s="14"/>
    </row>
    <row r="229">
      <c r="D229" s="14"/>
    </row>
    <row r="230">
      <c r="D230" s="14"/>
    </row>
    <row r="231">
      <c r="D231" s="14"/>
    </row>
    <row r="232">
      <c r="D232" s="14"/>
    </row>
    <row r="233">
      <c r="D233" s="14"/>
    </row>
    <row r="234">
      <c r="D234" s="14"/>
    </row>
    <row r="235">
      <c r="D235" s="14"/>
    </row>
    <row r="236">
      <c r="D236" s="14"/>
    </row>
    <row r="237">
      <c r="D237" s="14"/>
    </row>
    <row r="238">
      <c r="D238" s="14"/>
    </row>
    <row r="239">
      <c r="D239" s="14"/>
    </row>
    <row r="240">
      <c r="D240" s="14"/>
    </row>
    <row r="241">
      <c r="D241" s="14"/>
    </row>
    <row r="242">
      <c r="D242" s="14"/>
    </row>
    <row r="243">
      <c r="D243" s="14"/>
    </row>
    <row r="244">
      <c r="D244" s="14"/>
    </row>
    <row r="245">
      <c r="D245" s="14"/>
    </row>
    <row r="246">
      <c r="D246" s="14"/>
    </row>
    <row r="247">
      <c r="D247" s="14"/>
    </row>
    <row r="248">
      <c r="D248" s="14"/>
    </row>
    <row r="249">
      <c r="D249" s="14"/>
    </row>
    <row r="250">
      <c r="D250" s="14"/>
    </row>
    <row r="251">
      <c r="D251" s="14"/>
    </row>
    <row r="252">
      <c r="D252" s="14"/>
    </row>
    <row r="253">
      <c r="D253" s="14"/>
    </row>
    <row r="254">
      <c r="D254" s="14"/>
    </row>
    <row r="255">
      <c r="D255" s="14"/>
    </row>
    <row r="256">
      <c r="D256" s="14"/>
    </row>
    <row r="257">
      <c r="D257" s="14"/>
    </row>
    <row r="258">
      <c r="D258" s="14"/>
    </row>
    <row r="259">
      <c r="D259" s="14"/>
    </row>
    <row r="260">
      <c r="D260" s="14"/>
    </row>
    <row r="261">
      <c r="D261" s="14"/>
    </row>
    <row r="262">
      <c r="D262" s="14"/>
    </row>
    <row r="263">
      <c r="D263" s="14"/>
    </row>
    <row r="264">
      <c r="D264" s="14"/>
    </row>
    <row r="265">
      <c r="D265" s="14"/>
    </row>
    <row r="266">
      <c r="D266" s="14"/>
    </row>
    <row r="267">
      <c r="D267" s="14"/>
    </row>
    <row r="268">
      <c r="D268" s="14"/>
    </row>
    <row r="269">
      <c r="D269" s="14"/>
    </row>
    <row r="270">
      <c r="D270" s="14"/>
    </row>
    <row r="271">
      <c r="D271" s="14"/>
    </row>
    <row r="272">
      <c r="D272" s="14"/>
    </row>
    <row r="273">
      <c r="D273" s="14"/>
    </row>
    <row r="274">
      <c r="D274" s="14"/>
    </row>
    <row r="275">
      <c r="D275" s="14"/>
    </row>
    <row r="276">
      <c r="D276" s="14"/>
    </row>
    <row r="277">
      <c r="D277" s="14"/>
    </row>
    <row r="278">
      <c r="D278" s="14"/>
    </row>
    <row r="279">
      <c r="D279" s="14"/>
    </row>
    <row r="280">
      <c r="D280" s="14"/>
    </row>
    <row r="281">
      <c r="D281" s="14"/>
    </row>
    <row r="282">
      <c r="D282" s="14"/>
    </row>
    <row r="283">
      <c r="D283" s="14"/>
    </row>
    <row r="284">
      <c r="D284" s="14"/>
    </row>
    <row r="285">
      <c r="D285" s="14"/>
    </row>
    <row r="286">
      <c r="D286" s="14"/>
    </row>
    <row r="287">
      <c r="D287" s="14"/>
    </row>
    <row r="288">
      <c r="D288" s="14"/>
    </row>
    <row r="289">
      <c r="D289" s="14"/>
    </row>
    <row r="290">
      <c r="D290" s="14"/>
    </row>
    <row r="291">
      <c r="D291" s="14"/>
    </row>
    <row r="292">
      <c r="D292" s="14"/>
    </row>
    <row r="293">
      <c r="D293" s="14"/>
    </row>
    <row r="294">
      <c r="D294" s="14"/>
    </row>
    <row r="295">
      <c r="D295" s="14"/>
    </row>
    <row r="296">
      <c r="D296" s="14"/>
    </row>
    <row r="297">
      <c r="D297" s="14"/>
    </row>
    <row r="298">
      <c r="D298" s="14"/>
    </row>
    <row r="299">
      <c r="D299" s="14"/>
    </row>
    <row r="300">
      <c r="D300" s="14"/>
    </row>
    <row r="301">
      <c r="D301" s="14"/>
    </row>
    <row r="302">
      <c r="D302" s="14"/>
    </row>
    <row r="303">
      <c r="D303" s="14"/>
    </row>
    <row r="304">
      <c r="D304" s="14"/>
    </row>
    <row r="305">
      <c r="D305" s="14"/>
    </row>
    <row r="306">
      <c r="D306" s="14"/>
    </row>
    <row r="307">
      <c r="D307" s="14"/>
    </row>
    <row r="308">
      <c r="D308" s="14"/>
    </row>
    <row r="309">
      <c r="D309" s="14"/>
    </row>
    <row r="310">
      <c r="D310" s="14"/>
    </row>
    <row r="311">
      <c r="D311" s="14"/>
    </row>
    <row r="312">
      <c r="D312" s="14"/>
    </row>
    <row r="313">
      <c r="D313" s="14"/>
    </row>
    <row r="314">
      <c r="D314" s="14"/>
    </row>
    <row r="315">
      <c r="D315" s="14"/>
    </row>
    <row r="316">
      <c r="D316" s="14"/>
    </row>
    <row r="317">
      <c r="D317" s="14"/>
    </row>
    <row r="318">
      <c r="D318" s="14"/>
    </row>
    <row r="319">
      <c r="D319" s="14"/>
    </row>
    <row r="320">
      <c r="D320" s="14"/>
    </row>
    <row r="321">
      <c r="D321" s="14"/>
    </row>
    <row r="322">
      <c r="D322" s="14"/>
    </row>
    <row r="323">
      <c r="D323" s="14"/>
    </row>
    <row r="324">
      <c r="D324" s="14"/>
    </row>
    <row r="325">
      <c r="D325" s="14"/>
    </row>
    <row r="326">
      <c r="D326" s="14"/>
    </row>
    <row r="327">
      <c r="D327" s="14"/>
    </row>
    <row r="328">
      <c r="D328" s="14"/>
    </row>
    <row r="329">
      <c r="D329" s="14"/>
    </row>
    <row r="330">
      <c r="D330" s="14"/>
    </row>
    <row r="331">
      <c r="D331" s="14"/>
    </row>
    <row r="332">
      <c r="D332" s="14"/>
    </row>
    <row r="333">
      <c r="D333" s="14"/>
    </row>
    <row r="334">
      <c r="D334" s="14"/>
    </row>
    <row r="335">
      <c r="D335" s="14"/>
    </row>
    <row r="336">
      <c r="D336" s="14"/>
    </row>
    <row r="337">
      <c r="D337" s="14"/>
    </row>
    <row r="338">
      <c r="D338" s="14"/>
    </row>
    <row r="339">
      <c r="D339" s="14"/>
    </row>
    <row r="340">
      <c r="D340" s="14"/>
    </row>
    <row r="341">
      <c r="D341" s="14"/>
    </row>
    <row r="342">
      <c r="D342" s="14"/>
    </row>
    <row r="343">
      <c r="D343" s="14"/>
    </row>
    <row r="344">
      <c r="D344" s="14"/>
    </row>
    <row r="345">
      <c r="D345" s="14"/>
    </row>
    <row r="346">
      <c r="D346" s="14"/>
    </row>
    <row r="347">
      <c r="D347" s="14"/>
    </row>
    <row r="348">
      <c r="D348" s="14"/>
    </row>
    <row r="349">
      <c r="D349" s="14"/>
    </row>
    <row r="350">
      <c r="D350" s="14"/>
    </row>
    <row r="351">
      <c r="D351" s="14"/>
    </row>
    <row r="352">
      <c r="D352" s="14"/>
    </row>
    <row r="353">
      <c r="D353" s="14"/>
    </row>
    <row r="354">
      <c r="D354" s="14"/>
    </row>
    <row r="355">
      <c r="D355" s="14"/>
    </row>
    <row r="356">
      <c r="D356" s="14"/>
    </row>
    <row r="357">
      <c r="D357" s="14"/>
    </row>
    <row r="358">
      <c r="D358" s="14"/>
    </row>
    <row r="359">
      <c r="D359" s="14"/>
    </row>
    <row r="360">
      <c r="D360" s="14"/>
    </row>
    <row r="361">
      <c r="D361" s="14"/>
    </row>
    <row r="362">
      <c r="D362" s="14"/>
    </row>
    <row r="363">
      <c r="D363" s="14"/>
    </row>
    <row r="364">
      <c r="D364" s="14"/>
    </row>
    <row r="365">
      <c r="D365" s="14"/>
    </row>
    <row r="366">
      <c r="D366" s="14"/>
    </row>
    <row r="367">
      <c r="D367" s="14"/>
    </row>
    <row r="368">
      <c r="D368" s="14"/>
    </row>
    <row r="369">
      <c r="D369" s="14"/>
    </row>
    <row r="370">
      <c r="D370" s="14"/>
    </row>
    <row r="371">
      <c r="D371" s="14"/>
    </row>
    <row r="372">
      <c r="D372" s="14"/>
    </row>
    <row r="373">
      <c r="D373" s="14"/>
    </row>
    <row r="374">
      <c r="D374" s="14"/>
    </row>
    <row r="375">
      <c r="D375" s="14"/>
    </row>
    <row r="376">
      <c r="D376" s="14"/>
    </row>
    <row r="377">
      <c r="D377" s="14"/>
    </row>
    <row r="378">
      <c r="D378" s="14"/>
    </row>
    <row r="379">
      <c r="D379" s="14"/>
    </row>
    <row r="380">
      <c r="D380" s="14"/>
    </row>
    <row r="381">
      <c r="D381" s="14"/>
    </row>
    <row r="382">
      <c r="D382" s="14"/>
    </row>
    <row r="383">
      <c r="D383" s="14"/>
    </row>
    <row r="384">
      <c r="D384" s="14"/>
    </row>
    <row r="385">
      <c r="D385" s="14"/>
    </row>
    <row r="386">
      <c r="D386" s="14"/>
    </row>
    <row r="387">
      <c r="D387" s="14"/>
    </row>
    <row r="388">
      <c r="D388" s="14"/>
    </row>
    <row r="389">
      <c r="D389" s="14"/>
    </row>
    <row r="390">
      <c r="D390" s="14"/>
    </row>
    <row r="391">
      <c r="D391" s="14"/>
    </row>
    <row r="392">
      <c r="D392" s="14"/>
    </row>
    <row r="393">
      <c r="D393" s="14"/>
    </row>
    <row r="394">
      <c r="D394" s="14"/>
    </row>
    <row r="395">
      <c r="D395" s="14"/>
    </row>
    <row r="396">
      <c r="D396" s="14"/>
    </row>
    <row r="397">
      <c r="D397" s="14"/>
    </row>
    <row r="398">
      <c r="D398" s="14"/>
    </row>
    <row r="399">
      <c r="D399" s="14"/>
    </row>
    <row r="400">
      <c r="D400" s="14"/>
    </row>
    <row r="401">
      <c r="D401" s="14"/>
    </row>
    <row r="402">
      <c r="D402" s="14"/>
    </row>
    <row r="403">
      <c r="D403" s="14"/>
    </row>
    <row r="404">
      <c r="D404" s="14"/>
    </row>
    <row r="405">
      <c r="D405" s="14"/>
    </row>
    <row r="406">
      <c r="D406" s="14"/>
    </row>
    <row r="407">
      <c r="D407" s="14"/>
    </row>
    <row r="408">
      <c r="D408" s="14"/>
    </row>
    <row r="409">
      <c r="D409" s="14"/>
    </row>
    <row r="410">
      <c r="D410" s="14"/>
    </row>
    <row r="411">
      <c r="D411" s="14"/>
    </row>
    <row r="412">
      <c r="D412" s="14"/>
    </row>
    <row r="413">
      <c r="D413" s="14"/>
    </row>
    <row r="414">
      <c r="D414" s="14"/>
    </row>
    <row r="415">
      <c r="D415" s="14"/>
    </row>
    <row r="416">
      <c r="D416" s="14"/>
    </row>
    <row r="417">
      <c r="D417" s="14"/>
    </row>
    <row r="418">
      <c r="D418" s="14"/>
    </row>
    <row r="419">
      <c r="D419" s="14"/>
    </row>
    <row r="420">
      <c r="D420" s="14"/>
    </row>
    <row r="421">
      <c r="D421" s="14"/>
    </row>
    <row r="422">
      <c r="D422" s="14"/>
    </row>
    <row r="423">
      <c r="D423" s="14"/>
    </row>
    <row r="424">
      <c r="D424" s="14"/>
    </row>
    <row r="425">
      <c r="D425" s="14"/>
    </row>
    <row r="426">
      <c r="D426" s="14"/>
    </row>
    <row r="427">
      <c r="D427" s="14"/>
    </row>
    <row r="428">
      <c r="D428" s="14"/>
    </row>
    <row r="429">
      <c r="D429" s="14"/>
    </row>
    <row r="430">
      <c r="D430" s="14"/>
    </row>
    <row r="431">
      <c r="D431" s="14"/>
    </row>
    <row r="432">
      <c r="D432" s="14"/>
    </row>
    <row r="433">
      <c r="D433" s="14"/>
    </row>
    <row r="434">
      <c r="D434" s="14"/>
    </row>
    <row r="435">
      <c r="D435" s="14"/>
    </row>
    <row r="436">
      <c r="D436" s="14"/>
    </row>
    <row r="437">
      <c r="D437" s="14"/>
    </row>
    <row r="438">
      <c r="D438" s="14"/>
    </row>
    <row r="439">
      <c r="D439" s="14"/>
    </row>
    <row r="440">
      <c r="D440" s="14"/>
    </row>
    <row r="441">
      <c r="D441" s="14"/>
    </row>
    <row r="442">
      <c r="D442" s="14"/>
    </row>
    <row r="443">
      <c r="D443" s="14"/>
    </row>
    <row r="444">
      <c r="D444" s="14"/>
    </row>
    <row r="445">
      <c r="D445" s="14"/>
    </row>
    <row r="446">
      <c r="D446" s="14"/>
    </row>
    <row r="447">
      <c r="D447" s="14"/>
    </row>
    <row r="448">
      <c r="D448" s="14"/>
    </row>
    <row r="449">
      <c r="D449" s="14"/>
    </row>
    <row r="450">
      <c r="D450" s="14"/>
    </row>
    <row r="451">
      <c r="D451" s="14"/>
    </row>
    <row r="452">
      <c r="D452" s="14"/>
    </row>
    <row r="453">
      <c r="D453" s="14"/>
    </row>
    <row r="454">
      <c r="D454" s="14"/>
    </row>
    <row r="455">
      <c r="D455" s="14"/>
    </row>
    <row r="456">
      <c r="D456" s="14"/>
    </row>
    <row r="457">
      <c r="D457" s="14"/>
    </row>
    <row r="458">
      <c r="D458" s="14"/>
    </row>
    <row r="459">
      <c r="D459" s="14"/>
    </row>
    <row r="460">
      <c r="D460" s="14"/>
    </row>
    <row r="461">
      <c r="D461" s="14"/>
    </row>
    <row r="462">
      <c r="D462" s="14"/>
    </row>
    <row r="463">
      <c r="D463" s="14"/>
    </row>
    <row r="464">
      <c r="D464" s="14"/>
    </row>
    <row r="465">
      <c r="D465" s="14"/>
    </row>
    <row r="466">
      <c r="D466" s="14"/>
    </row>
    <row r="467">
      <c r="D467" s="14"/>
    </row>
    <row r="468">
      <c r="D468" s="14"/>
    </row>
    <row r="469">
      <c r="D469" s="14"/>
    </row>
    <row r="470">
      <c r="D470" s="14"/>
    </row>
    <row r="471">
      <c r="D471" s="14"/>
    </row>
    <row r="472">
      <c r="D472" s="14"/>
    </row>
    <row r="473">
      <c r="D473" s="14"/>
    </row>
    <row r="474">
      <c r="D474" s="14"/>
    </row>
    <row r="475">
      <c r="D475" s="14"/>
    </row>
    <row r="476">
      <c r="D476" s="14"/>
    </row>
    <row r="477">
      <c r="D477" s="14"/>
    </row>
    <row r="478">
      <c r="D478" s="14"/>
    </row>
    <row r="479">
      <c r="D479" s="14"/>
    </row>
    <row r="480">
      <c r="D480" s="14"/>
    </row>
    <row r="481">
      <c r="D481" s="14"/>
    </row>
    <row r="482">
      <c r="D482" s="14"/>
    </row>
    <row r="483">
      <c r="D483" s="14"/>
    </row>
    <row r="484">
      <c r="D484" s="14"/>
    </row>
    <row r="485">
      <c r="D485" s="14"/>
    </row>
    <row r="486">
      <c r="D486" s="14"/>
    </row>
    <row r="487">
      <c r="D487" s="14"/>
    </row>
    <row r="488">
      <c r="D488" s="14"/>
    </row>
    <row r="489">
      <c r="D489" s="14"/>
    </row>
    <row r="490">
      <c r="D490" s="14"/>
    </row>
    <row r="491">
      <c r="D491" s="14"/>
    </row>
    <row r="492">
      <c r="D492" s="14"/>
    </row>
    <row r="493">
      <c r="D493" s="14"/>
    </row>
    <row r="494">
      <c r="D494" s="14"/>
    </row>
    <row r="495">
      <c r="D495" s="14"/>
    </row>
    <row r="496">
      <c r="D496" s="14"/>
    </row>
    <row r="497">
      <c r="D497" s="14"/>
    </row>
    <row r="498">
      <c r="D498" s="14"/>
    </row>
    <row r="499">
      <c r="D499" s="14"/>
    </row>
    <row r="500">
      <c r="D500" s="14"/>
    </row>
    <row r="501">
      <c r="D501" s="14"/>
    </row>
    <row r="502">
      <c r="D502" s="14"/>
    </row>
    <row r="503">
      <c r="D503" s="14"/>
    </row>
    <row r="504">
      <c r="D504" s="14"/>
    </row>
    <row r="505">
      <c r="D505" s="14"/>
    </row>
    <row r="506">
      <c r="D506" s="14"/>
    </row>
    <row r="507">
      <c r="D507" s="14"/>
    </row>
    <row r="508">
      <c r="D508" s="14"/>
    </row>
    <row r="509">
      <c r="D509" s="14"/>
    </row>
    <row r="510">
      <c r="D510" s="14"/>
    </row>
    <row r="511">
      <c r="D511" s="14"/>
    </row>
    <row r="512">
      <c r="D512" s="14"/>
    </row>
    <row r="513">
      <c r="D513" s="14"/>
    </row>
    <row r="514">
      <c r="D514" s="14"/>
    </row>
    <row r="515">
      <c r="D515" s="14"/>
    </row>
    <row r="516">
      <c r="D516" s="14"/>
    </row>
    <row r="517">
      <c r="D517" s="14"/>
    </row>
    <row r="518">
      <c r="D518" s="14"/>
    </row>
    <row r="519">
      <c r="D519" s="14"/>
    </row>
    <row r="520">
      <c r="D520" s="14"/>
    </row>
    <row r="521">
      <c r="D521" s="14"/>
    </row>
    <row r="522">
      <c r="D522" s="14"/>
    </row>
    <row r="523">
      <c r="D523" s="14"/>
    </row>
    <row r="524">
      <c r="D524" s="14"/>
    </row>
    <row r="525">
      <c r="D525" s="14"/>
    </row>
    <row r="526">
      <c r="D526" s="14"/>
    </row>
    <row r="527">
      <c r="D527" s="14"/>
    </row>
    <row r="528">
      <c r="D528" s="14"/>
    </row>
    <row r="529">
      <c r="D529" s="14"/>
    </row>
    <row r="530">
      <c r="D530" s="14"/>
    </row>
    <row r="531">
      <c r="D531" s="14"/>
    </row>
    <row r="532">
      <c r="D532" s="14"/>
    </row>
    <row r="533">
      <c r="D533" s="14"/>
    </row>
    <row r="534">
      <c r="D534" s="14"/>
    </row>
    <row r="535">
      <c r="D535" s="14"/>
    </row>
    <row r="536">
      <c r="D536" s="14"/>
    </row>
    <row r="537">
      <c r="D537" s="14"/>
    </row>
    <row r="538">
      <c r="D538" s="14"/>
    </row>
    <row r="539">
      <c r="D539" s="14"/>
    </row>
    <row r="540">
      <c r="D540" s="14"/>
    </row>
    <row r="541">
      <c r="D541" s="14"/>
    </row>
    <row r="542">
      <c r="D542" s="14"/>
    </row>
    <row r="543">
      <c r="D543" s="14"/>
    </row>
    <row r="544">
      <c r="D544" s="14"/>
    </row>
    <row r="545">
      <c r="D545" s="14"/>
    </row>
    <row r="546">
      <c r="D546" s="14"/>
    </row>
    <row r="547">
      <c r="D547" s="14"/>
    </row>
    <row r="548">
      <c r="D548" s="14"/>
    </row>
    <row r="549">
      <c r="D549" s="14"/>
    </row>
    <row r="550">
      <c r="D550" s="14"/>
    </row>
    <row r="551">
      <c r="D551" s="14"/>
    </row>
    <row r="552">
      <c r="D552" s="14"/>
    </row>
    <row r="553">
      <c r="D553" s="14"/>
    </row>
    <row r="554">
      <c r="D554" s="14"/>
    </row>
    <row r="555">
      <c r="D555" s="14"/>
    </row>
    <row r="556">
      <c r="D556" s="14"/>
    </row>
    <row r="557">
      <c r="D557" s="14"/>
    </row>
    <row r="558">
      <c r="D558" s="14"/>
    </row>
    <row r="559">
      <c r="D559" s="14"/>
    </row>
    <row r="560">
      <c r="D560" s="14"/>
    </row>
    <row r="561">
      <c r="D561" s="14"/>
    </row>
    <row r="562">
      <c r="D562" s="14"/>
    </row>
    <row r="563">
      <c r="D563" s="14"/>
    </row>
    <row r="564">
      <c r="D564" s="14"/>
    </row>
    <row r="565">
      <c r="D565" s="14"/>
    </row>
    <row r="566">
      <c r="D566" s="14"/>
    </row>
    <row r="567">
      <c r="D567" s="14"/>
    </row>
    <row r="568">
      <c r="D568" s="14"/>
    </row>
    <row r="569">
      <c r="D569" s="14"/>
    </row>
    <row r="570">
      <c r="D570" s="14"/>
    </row>
    <row r="571">
      <c r="D571" s="14"/>
    </row>
    <row r="572">
      <c r="D572" s="14"/>
    </row>
    <row r="573">
      <c r="D573" s="14"/>
    </row>
    <row r="574">
      <c r="D574" s="14"/>
    </row>
    <row r="575">
      <c r="D575" s="14"/>
    </row>
    <row r="576">
      <c r="D576" s="14"/>
    </row>
    <row r="577">
      <c r="D577" s="14"/>
    </row>
    <row r="578">
      <c r="D578" s="14"/>
    </row>
    <row r="579">
      <c r="D579" s="14"/>
    </row>
    <row r="580">
      <c r="D580" s="14"/>
    </row>
    <row r="581">
      <c r="D581" s="14"/>
    </row>
    <row r="582">
      <c r="D582" s="14"/>
    </row>
    <row r="583">
      <c r="D583" s="14"/>
    </row>
    <row r="584">
      <c r="D584" s="14"/>
    </row>
    <row r="585">
      <c r="D585" s="14"/>
    </row>
    <row r="586">
      <c r="D586" s="14"/>
    </row>
    <row r="587">
      <c r="D587" s="14"/>
    </row>
    <row r="588">
      <c r="D588" s="14"/>
    </row>
    <row r="589">
      <c r="D589" s="14"/>
    </row>
    <row r="590">
      <c r="D590" s="14"/>
    </row>
    <row r="591">
      <c r="D591" s="14"/>
    </row>
    <row r="592">
      <c r="D592" s="14"/>
    </row>
    <row r="593">
      <c r="D593" s="14"/>
    </row>
    <row r="594">
      <c r="D594" s="14"/>
    </row>
    <row r="595">
      <c r="D595" s="14"/>
    </row>
    <row r="596">
      <c r="D596" s="14"/>
    </row>
    <row r="597">
      <c r="D597" s="14"/>
    </row>
    <row r="598">
      <c r="D598" s="14"/>
    </row>
    <row r="599">
      <c r="D599" s="14"/>
    </row>
    <row r="600">
      <c r="D600" s="14"/>
    </row>
    <row r="601">
      <c r="D601" s="14"/>
    </row>
    <row r="602">
      <c r="D602" s="14"/>
    </row>
    <row r="603">
      <c r="D603" s="14"/>
    </row>
    <row r="604">
      <c r="D604" s="14"/>
    </row>
    <row r="605">
      <c r="D605" s="14"/>
    </row>
    <row r="606">
      <c r="D606" s="14"/>
    </row>
    <row r="607">
      <c r="D607" s="14"/>
    </row>
    <row r="608">
      <c r="D608" s="14"/>
    </row>
    <row r="609">
      <c r="D609" s="14"/>
    </row>
    <row r="610">
      <c r="D610" s="14"/>
    </row>
    <row r="611">
      <c r="D611" s="14"/>
    </row>
    <row r="612">
      <c r="D612" s="14"/>
    </row>
    <row r="613">
      <c r="D613" s="14"/>
    </row>
    <row r="614">
      <c r="D614" s="14"/>
    </row>
    <row r="615">
      <c r="D615" s="14"/>
    </row>
    <row r="616">
      <c r="D616" s="14"/>
    </row>
    <row r="617">
      <c r="D617" s="14"/>
    </row>
    <row r="618">
      <c r="D618" s="14"/>
    </row>
    <row r="619">
      <c r="D619" s="14"/>
    </row>
    <row r="620">
      <c r="D620" s="14"/>
    </row>
    <row r="621">
      <c r="D621" s="14"/>
    </row>
    <row r="622">
      <c r="D622" s="14"/>
    </row>
    <row r="623">
      <c r="D623" s="14"/>
    </row>
    <row r="624">
      <c r="D624" s="14"/>
    </row>
    <row r="625">
      <c r="D625" s="14"/>
    </row>
    <row r="626">
      <c r="D626" s="14"/>
    </row>
    <row r="627">
      <c r="D627" s="14"/>
    </row>
    <row r="628">
      <c r="D628" s="14"/>
    </row>
    <row r="629">
      <c r="D629" s="14"/>
    </row>
    <row r="630">
      <c r="D630" s="14"/>
    </row>
    <row r="631">
      <c r="D631" s="14"/>
    </row>
    <row r="632">
      <c r="D632" s="14"/>
    </row>
    <row r="633">
      <c r="D633" s="14"/>
    </row>
    <row r="634">
      <c r="D634" s="14"/>
    </row>
    <row r="635">
      <c r="D635" s="14"/>
    </row>
    <row r="636">
      <c r="D636" s="14"/>
    </row>
    <row r="637">
      <c r="D637" s="14"/>
    </row>
    <row r="638">
      <c r="D638" s="14"/>
    </row>
    <row r="639">
      <c r="D639" s="14"/>
    </row>
    <row r="640">
      <c r="D640" s="14"/>
    </row>
    <row r="641">
      <c r="D641" s="14"/>
    </row>
    <row r="642">
      <c r="D642" s="14"/>
    </row>
    <row r="643">
      <c r="D643" s="14"/>
    </row>
    <row r="644">
      <c r="D644" s="14"/>
    </row>
    <row r="645">
      <c r="D645" s="14"/>
    </row>
    <row r="646">
      <c r="D646" s="14"/>
    </row>
    <row r="647">
      <c r="D647" s="14"/>
    </row>
    <row r="648">
      <c r="D648" s="14"/>
    </row>
    <row r="649">
      <c r="D649" s="14"/>
    </row>
    <row r="650">
      <c r="D650" s="14"/>
    </row>
    <row r="651">
      <c r="D651" s="14"/>
    </row>
    <row r="652">
      <c r="D652" s="14"/>
    </row>
    <row r="653">
      <c r="D653" s="14"/>
    </row>
    <row r="654">
      <c r="D654" s="14"/>
    </row>
    <row r="655">
      <c r="D655" s="14"/>
    </row>
    <row r="656">
      <c r="D656" s="14"/>
    </row>
    <row r="657">
      <c r="D657" s="14"/>
    </row>
    <row r="658">
      <c r="D658" s="14"/>
    </row>
    <row r="659">
      <c r="D659" s="14"/>
    </row>
    <row r="660">
      <c r="D660" s="14"/>
    </row>
    <row r="661">
      <c r="D661" s="14"/>
    </row>
    <row r="662">
      <c r="D662" s="14"/>
    </row>
    <row r="663">
      <c r="D663" s="14"/>
    </row>
    <row r="664">
      <c r="D664" s="14"/>
    </row>
    <row r="665">
      <c r="D665" s="14"/>
    </row>
    <row r="666">
      <c r="D666" s="14"/>
    </row>
    <row r="667">
      <c r="D667" s="14"/>
    </row>
    <row r="668">
      <c r="D668" s="14"/>
    </row>
    <row r="669">
      <c r="D669" s="14"/>
    </row>
    <row r="670">
      <c r="D670" s="14"/>
    </row>
    <row r="671">
      <c r="D671" s="14"/>
    </row>
    <row r="672">
      <c r="D672" s="14"/>
    </row>
    <row r="673">
      <c r="D673" s="14"/>
    </row>
    <row r="674">
      <c r="D674" s="14"/>
    </row>
    <row r="675">
      <c r="D675" s="14"/>
    </row>
    <row r="676">
      <c r="D676" s="14"/>
    </row>
    <row r="677">
      <c r="D677" s="14"/>
    </row>
    <row r="678">
      <c r="D678" s="14"/>
    </row>
    <row r="679">
      <c r="D679" s="14"/>
    </row>
    <row r="680">
      <c r="D680" s="14"/>
    </row>
    <row r="681">
      <c r="D681" s="14"/>
    </row>
    <row r="682">
      <c r="D682" s="14"/>
    </row>
    <row r="683">
      <c r="D683" s="14"/>
    </row>
    <row r="684">
      <c r="D684" s="14"/>
    </row>
    <row r="685">
      <c r="D685" s="14"/>
    </row>
    <row r="686">
      <c r="D686" s="14"/>
    </row>
    <row r="687">
      <c r="D687" s="14"/>
    </row>
    <row r="688">
      <c r="D688" s="14"/>
    </row>
    <row r="689">
      <c r="D689" s="14"/>
    </row>
    <row r="690">
      <c r="D690" s="14"/>
    </row>
    <row r="691">
      <c r="D691" s="14"/>
    </row>
    <row r="692">
      <c r="D692" s="14"/>
    </row>
    <row r="693">
      <c r="D693" s="14"/>
    </row>
    <row r="694">
      <c r="D694" s="14"/>
    </row>
    <row r="695">
      <c r="D695" s="14"/>
    </row>
    <row r="696">
      <c r="D696" s="14"/>
    </row>
    <row r="697">
      <c r="D697" s="14"/>
    </row>
    <row r="698">
      <c r="D698" s="14"/>
    </row>
    <row r="699">
      <c r="D699" s="14"/>
    </row>
    <row r="700">
      <c r="D700" s="14"/>
    </row>
    <row r="701">
      <c r="D701" s="14"/>
    </row>
    <row r="702">
      <c r="D702" s="14"/>
    </row>
    <row r="703">
      <c r="D703" s="14"/>
    </row>
    <row r="704">
      <c r="D704" s="14"/>
    </row>
    <row r="705">
      <c r="D705" s="14"/>
    </row>
    <row r="706">
      <c r="D706" s="14"/>
    </row>
    <row r="707">
      <c r="D707" s="14"/>
    </row>
    <row r="708">
      <c r="D708" s="14"/>
    </row>
    <row r="709">
      <c r="D709" s="14"/>
    </row>
    <row r="710">
      <c r="D710" s="14"/>
    </row>
    <row r="711">
      <c r="D711" s="14"/>
    </row>
    <row r="712">
      <c r="D712" s="14"/>
    </row>
    <row r="713">
      <c r="D713" s="14"/>
    </row>
    <row r="714">
      <c r="D714" s="14"/>
    </row>
    <row r="715">
      <c r="D715" s="14"/>
    </row>
    <row r="716">
      <c r="D716" s="14"/>
    </row>
    <row r="717">
      <c r="D717" s="14"/>
    </row>
    <row r="718">
      <c r="D718" s="14"/>
    </row>
    <row r="719">
      <c r="D719" s="14"/>
    </row>
    <row r="720">
      <c r="D720" s="14"/>
    </row>
    <row r="721">
      <c r="D721" s="14"/>
    </row>
    <row r="722">
      <c r="D722" s="14"/>
    </row>
    <row r="723">
      <c r="D723" s="14"/>
    </row>
    <row r="724">
      <c r="D724" s="14"/>
    </row>
    <row r="725">
      <c r="D725" s="14"/>
    </row>
    <row r="726">
      <c r="D726" s="14"/>
    </row>
    <row r="727">
      <c r="D727" s="14"/>
    </row>
    <row r="728">
      <c r="D728" s="14"/>
    </row>
    <row r="729">
      <c r="D729" s="14"/>
    </row>
    <row r="730">
      <c r="D730" s="14"/>
    </row>
    <row r="731">
      <c r="D731" s="14"/>
    </row>
    <row r="732">
      <c r="D732" s="14"/>
    </row>
    <row r="733">
      <c r="D733" s="14"/>
    </row>
    <row r="734">
      <c r="D734" s="14"/>
    </row>
    <row r="735">
      <c r="D735" s="14"/>
    </row>
    <row r="736">
      <c r="D736" s="14"/>
    </row>
    <row r="737">
      <c r="D737" s="14"/>
    </row>
    <row r="738">
      <c r="D738" s="14"/>
    </row>
    <row r="739">
      <c r="D739" s="14"/>
    </row>
    <row r="740">
      <c r="D740" s="14"/>
    </row>
    <row r="741">
      <c r="D741" s="14"/>
    </row>
    <row r="742">
      <c r="D742" s="14"/>
    </row>
    <row r="743">
      <c r="D743" s="14"/>
    </row>
    <row r="744">
      <c r="D744" s="14"/>
    </row>
    <row r="745">
      <c r="D745" s="14"/>
    </row>
    <row r="746">
      <c r="D746" s="14"/>
    </row>
    <row r="747">
      <c r="D747" s="14"/>
    </row>
    <row r="748">
      <c r="D748" s="14"/>
    </row>
    <row r="749">
      <c r="D749" s="14"/>
    </row>
    <row r="750">
      <c r="D750" s="14"/>
    </row>
    <row r="751">
      <c r="D751" s="14"/>
    </row>
    <row r="752">
      <c r="D752" s="14"/>
    </row>
    <row r="753">
      <c r="D753" s="14"/>
    </row>
    <row r="754">
      <c r="D754" s="14"/>
    </row>
    <row r="755">
      <c r="D755" s="14"/>
    </row>
    <row r="756">
      <c r="D756" s="14"/>
    </row>
    <row r="757">
      <c r="D757" s="14"/>
    </row>
    <row r="758">
      <c r="D758" s="14"/>
    </row>
    <row r="759">
      <c r="D759" s="14"/>
    </row>
    <row r="760">
      <c r="D760" s="14"/>
    </row>
    <row r="761">
      <c r="D761" s="14"/>
    </row>
    <row r="762">
      <c r="D762" s="14"/>
    </row>
    <row r="763">
      <c r="D763" s="14"/>
    </row>
    <row r="764">
      <c r="D764" s="14"/>
    </row>
    <row r="765">
      <c r="D765" s="14"/>
    </row>
    <row r="766">
      <c r="D766" s="14"/>
    </row>
    <row r="767">
      <c r="D767" s="14"/>
    </row>
    <row r="768">
      <c r="D768" s="14"/>
    </row>
    <row r="769">
      <c r="D769" s="14"/>
    </row>
    <row r="770">
      <c r="D770" s="14"/>
    </row>
    <row r="771">
      <c r="D771" s="14"/>
    </row>
    <row r="772">
      <c r="D772" s="14"/>
    </row>
    <row r="773">
      <c r="D773" s="14"/>
    </row>
    <row r="774">
      <c r="D774" s="14"/>
    </row>
    <row r="775">
      <c r="D775" s="14"/>
    </row>
    <row r="776">
      <c r="D776" s="14"/>
    </row>
    <row r="777">
      <c r="D777" s="14"/>
    </row>
    <row r="778">
      <c r="D778" s="14"/>
    </row>
    <row r="779">
      <c r="D779" s="14"/>
    </row>
    <row r="780">
      <c r="D780" s="14"/>
    </row>
    <row r="781">
      <c r="D781" s="14"/>
    </row>
    <row r="782">
      <c r="D782" s="14"/>
    </row>
    <row r="783">
      <c r="D783" s="14"/>
    </row>
    <row r="784">
      <c r="D784" s="14"/>
    </row>
    <row r="785">
      <c r="D785" s="14"/>
    </row>
    <row r="786">
      <c r="D786" s="14"/>
    </row>
    <row r="787">
      <c r="D787" s="14"/>
    </row>
    <row r="788">
      <c r="D788" s="14"/>
    </row>
    <row r="789">
      <c r="D789" s="14"/>
    </row>
    <row r="790">
      <c r="D790" s="14"/>
    </row>
    <row r="791">
      <c r="D791" s="14"/>
    </row>
    <row r="792">
      <c r="D792" s="14"/>
    </row>
    <row r="793">
      <c r="D793" s="14"/>
    </row>
    <row r="794">
      <c r="D794" s="14"/>
    </row>
    <row r="795">
      <c r="D795" s="14"/>
    </row>
    <row r="796">
      <c r="D796" s="14"/>
    </row>
    <row r="797">
      <c r="D797" s="14"/>
    </row>
    <row r="798">
      <c r="D798" s="14"/>
    </row>
    <row r="799">
      <c r="D799" s="14"/>
    </row>
    <row r="800">
      <c r="D800" s="14"/>
    </row>
    <row r="801">
      <c r="D801" s="14"/>
    </row>
    <row r="802">
      <c r="D802" s="14"/>
    </row>
    <row r="803">
      <c r="D803" s="14"/>
    </row>
    <row r="804">
      <c r="D804" s="14"/>
    </row>
    <row r="805">
      <c r="D805" s="14"/>
    </row>
    <row r="806">
      <c r="D806" s="14"/>
    </row>
    <row r="807">
      <c r="D807" s="14"/>
    </row>
    <row r="808">
      <c r="D808" s="14"/>
    </row>
    <row r="809">
      <c r="D809" s="14"/>
    </row>
    <row r="810">
      <c r="D810" s="14"/>
    </row>
    <row r="811">
      <c r="D811" s="14"/>
    </row>
    <row r="812">
      <c r="D812" s="14"/>
    </row>
    <row r="813">
      <c r="D813" s="14"/>
    </row>
    <row r="814">
      <c r="D814" s="14"/>
    </row>
    <row r="815">
      <c r="D815" s="14"/>
    </row>
    <row r="816">
      <c r="D816" s="14"/>
    </row>
    <row r="817">
      <c r="D817" s="14"/>
    </row>
    <row r="818">
      <c r="D818" s="14"/>
    </row>
    <row r="819">
      <c r="D819" s="14"/>
    </row>
    <row r="820">
      <c r="D820" s="14"/>
    </row>
    <row r="821">
      <c r="D821" s="14"/>
    </row>
    <row r="822">
      <c r="D822" s="14"/>
    </row>
    <row r="823">
      <c r="D823" s="14"/>
    </row>
    <row r="824">
      <c r="D824" s="14"/>
    </row>
    <row r="825">
      <c r="D825" s="14"/>
    </row>
    <row r="826">
      <c r="D826" s="14"/>
    </row>
    <row r="827">
      <c r="D827" s="14"/>
    </row>
    <row r="828">
      <c r="D828" s="14"/>
    </row>
    <row r="829">
      <c r="D829" s="14"/>
    </row>
    <row r="830">
      <c r="D830" s="14"/>
    </row>
    <row r="831">
      <c r="D831" s="14"/>
    </row>
    <row r="832">
      <c r="D832" s="14"/>
    </row>
    <row r="833">
      <c r="D833" s="14"/>
    </row>
    <row r="834">
      <c r="D834" s="14"/>
    </row>
    <row r="835">
      <c r="D835" s="14"/>
    </row>
    <row r="836">
      <c r="D836" s="14"/>
    </row>
    <row r="837">
      <c r="D837" s="14"/>
    </row>
    <row r="838">
      <c r="D838" s="14"/>
    </row>
    <row r="839">
      <c r="D839" s="14"/>
    </row>
    <row r="840">
      <c r="D840" s="14"/>
    </row>
    <row r="841">
      <c r="D841" s="14"/>
    </row>
    <row r="842">
      <c r="D842" s="14"/>
    </row>
    <row r="843">
      <c r="D843" s="14"/>
    </row>
    <row r="844">
      <c r="D844" s="14"/>
    </row>
    <row r="845">
      <c r="D845" s="14"/>
    </row>
    <row r="846">
      <c r="D846" s="14"/>
    </row>
    <row r="847">
      <c r="D847" s="14"/>
    </row>
    <row r="848">
      <c r="D848" s="14"/>
    </row>
    <row r="849">
      <c r="D849" s="14"/>
    </row>
    <row r="850">
      <c r="D850" s="14"/>
    </row>
    <row r="851">
      <c r="D851" s="14"/>
    </row>
    <row r="852">
      <c r="D852" s="14"/>
    </row>
    <row r="853">
      <c r="D853" s="14"/>
    </row>
    <row r="854">
      <c r="D854" s="14"/>
    </row>
    <row r="855">
      <c r="D855" s="14"/>
    </row>
    <row r="856">
      <c r="D856" s="14"/>
    </row>
    <row r="857">
      <c r="D857" s="14"/>
    </row>
    <row r="858">
      <c r="D858" s="14"/>
    </row>
    <row r="859">
      <c r="D859" s="14"/>
    </row>
    <row r="860">
      <c r="D860" s="14"/>
    </row>
    <row r="861">
      <c r="D861" s="14"/>
    </row>
    <row r="862">
      <c r="D862" s="14"/>
    </row>
    <row r="863">
      <c r="D863" s="14"/>
    </row>
    <row r="864">
      <c r="D864" s="14"/>
    </row>
    <row r="865">
      <c r="D865" s="14"/>
    </row>
    <row r="866">
      <c r="D866" s="14"/>
    </row>
    <row r="867">
      <c r="D867" s="14"/>
    </row>
    <row r="868">
      <c r="D868" s="14"/>
    </row>
    <row r="869">
      <c r="D869" s="14"/>
    </row>
    <row r="870">
      <c r="D870" s="14"/>
    </row>
    <row r="871">
      <c r="D871" s="14"/>
    </row>
    <row r="872">
      <c r="D872" s="14"/>
    </row>
    <row r="873">
      <c r="D873" s="14"/>
    </row>
    <row r="874">
      <c r="D874" s="14"/>
    </row>
    <row r="875">
      <c r="D875" s="14"/>
    </row>
    <row r="876">
      <c r="D876" s="14"/>
    </row>
    <row r="877">
      <c r="D877" s="14"/>
    </row>
    <row r="878">
      <c r="D878" s="14"/>
    </row>
    <row r="879">
      <c r="D879" s="14"/>
    </row>
    <row r="880">
      <c r="D880" s="14"/>
    </row>
    <row r="881">
      <c r="D881" s="14"/>
    </row>
    <row r="882">
      <c r="D882" s="14"/>
    </row>
    <row r="883">
      <c r="D883" s="14"/>
    </row>
    <row r="884">
      <c r="D884" s="14"/>
    </row>
    <row r="885">
      <c r="D885" s="14"/>
    </row>
    <row r="886">
      <c r="D886" s="14"/>
    </row>
    <row r="887">
      <c r="D887" s="14"/>
    </row>
    <row r="888">
      <c r="D888" s="14"/>
    </row>
    <row r="889">
      <c r="D889" s="14"/>
    </row>
    <row r="890">
      <c r="D890" s="14"/>
    </row>
    <row r="891">
      <c r="D891" s="14"/>
    </row>
    <row r="892">
      <c r="D892" s="14"/>
    </row>
    <row r="893">
      <c r="D893" s="14"/>
    </row>
    <row r="894">
      <c r="D894" s="14"/>
    </row>
    <row r="895">
      <c r="D895" s="14"/>
    </row>
    <row r="896">
      <c r="D896" s="14"/>
    </row>
    <row r="897">
      <c r="D897" s="14"/>
    </row>
    <row r="898">
      <c r="D898" s="14"/>
    </row>
    <row r="899">
      <c r="D899" s="14"/>
    </row>
    <row r="900">
      <c r="D900" s="14"/>
    </row>
    <row r="901">
      <c r="D901" s="14"/>
    </row>
    <row r="902">
      <c r="D902" s="14"/>
    </row>
    <row r="903">
      <c r="D903" s="14"/>
    </row>
    <row r="904">
      <c r="D904" s="14"/>
    </row>
    <row r="905">
      <c r="D905" s="14"/>
    </row>
    <row r="906">
      <c r="D906" s="14"/>
    </row>
    <row r="907">
      <c r="D907" s="14"/>
    </row>
    <row r="908">
      <c r="D908" s="14"/>
    </row>
    <row r="909">
      <c r="D909" s="14"/>
    </row>
    <row r="910">
      <c r="D910" s="14"/>
    </row>
    <row r="911">
      <c r="D911" s="14"/>
    </row>
    <row r="912">
      <c r="D912" s="14"/>
    </row>
    <row r="913">
      <c r="D913" s="14"/>
    </row>
    <row r="914">
      <c r="D914" s="14"/>
    </row>
    <row r="915">
      <c r="D915" s="14"/>
    </row>
    <row r="916">
      <c r="D916" s="14"/>
    </row>
    <row r="917">
      <c r="D917" s="14"/>
    </row>
    <row r="918">
      <c r="D918" s="14"/>
    </row>
    <row r="919">
      <c r="D919" s="14"/>
    </row>
    <row r="920">
      <c r="D920" s="14"/>
    </row>
    <row r="921">
      <c r="D921" s="14"/>
    </row>
    <row r="922">
      <c r="D922" s="14"/>
    </row>
    <row r="923">
      <c r="D923" s="14"/>
    </row>
    <row r="924">
      <c r="D924" s="14"/>
    </row>
    <row r="925">
      <c r="D925" s="14"/>
    </row>
    <row r="926">
      <c r="D926" s="14"/>
    </row>
    <row r="927">
      <c r="D927" s="14"/>
    </row>
    <row r="928">
      <c r="D928" s="14"/>
    </row>
    <row r="929">
      <c r="D929" s="14"/>
    </row>
    <row r="930">
      <c r="D930" s="14"/>
    </row>
    <row r="931">
      <c r="D931" s="14"/>
    </row>
    <row r="932">
      <c r="D932" s="14"/>
    </row>
    <row r="933">
      <c r="D933" s="14"/>
    </row>
    <row r="934">
      <c r="D934" s="14"/>
    </row>
    <row r="935">
      <c r="D935" s="14"/>
    </row>
    <row r="936">
      <c r="D936" s="14"/>
    </row>
    <row r="937">
      <c r="D937" s="14"/>
    </row>
    <row r="938">
      <c r="D938" s="14"/>
    </row>
    <row r="939">
      <c r="D939" s="14"/>
    </row>
    <row r="940">
      <c r="D940" s="14"/>
    </row>
    <row r="941">
      <c r="D941" s="14"/>
    </row>
    <row r="942">
      <c r="D942" s="14"/>
    </row>
    <row r="943">
      <c r="D943" s="14"/>
    </row>
    <row r="944">
      <c r="D944" s="14"/>
    </row>
    <row r="945">
      <c r="D945" s="14"/>
    </row>
    <row r="946">
      <c r="D946" s="14"/>
    </row>
    <row r="947">
      <c r="D947" s="14"/>
    </row>
    <row r="948">
      <c r="D948" s="14"/>
    </row>
    <row r="949">
      <c r="D949" s="14"/>
    </row>
    <row r="950">
      <c r="D950" s="14"/>
    </row>
    <row r="951">
      <c r="D951" s="14"/>
    </row>
    <row r="952">
      <c r="D952" s="14"/>
    </row>
    <row r="953">
      <c r="D953" s="14"/>
    </row>
    <row r="954">
      <c r="D954" s="14"/>
    </row>
    <row r="955">
      <c r="D955" s="14"/>
    </row>
    <row r="956">
      <c r="D956" s="14"/>
    </row>
    <row r="957">
      <c r="D957" s="14"/>
    </row>
    <row r="958">
      <c r="D958" s="14"/>
    </row>
    <row r="959">
      <c r="D959" s="14"/>
    </row>
    <row r="960">
      <c r="D960" s="14"/>
    </row>
    <row r="961">
      <c r="D961" s="14"/>
    </row>
    <row r="962">
      <c r="D962" s="14"/>
    </row>
    <row r="963">
      <c r="D963" s="14"/>
    </row>
    <row r="964">
      <c r="D964" s="14"/>
    </row>
    <row r="965">
      <c r="D965" s="14"/>
    </row>
    <row r="966">
      <c r="D966" s="14"/>
    </row>
    <row r="967">
      <c r="D967" s="14"/>
    </row>
    <row r="968">
      <c r="D968" s="14"/>
    </row>
    <row r="969">
      <c r="D969" s="14"/>
    </row>
    <row r="970">
      <c r="D970" s="14"/>
    </row>
    <row r="971">
      <c r="D971" s="14"/>
    </row>
    <row r="972">
      <c r="D972" s="14"/>
    </row>
    <row r="973">
      <c r="D973" s="14"/>
    </row>
    <row r="974">
      <c r="D974" s="14"/>
    </row>
    <row r="975">
      <c r="D975" s="14"/>
    </row>
    <row r="976">
      <c r="D976" s="14"/>
    </row>
    <row r="977">
      <c r="D977" s="14"/>
    </row>
    <row r="978">
      <c r="D978" s="14"/>
    </row>
    <row r="979">
      <c r="D979" s="14"/>
    </row>
    <row r="980">
      <c r="D980" s="14"/>
    </row>
    <row r="981">
      <c r="D981" s="14"/>
    </row>
    <row r="982">
      <c r="D982" s="14"/>
    </row>
    <row r="983">
      <c r="D983" s="14"/>
    </row>
    <row r="984">
      <c r="D984" s="14"/>
    </row>
    <row r="985">
      <c r="D985" s="14"/>
    </row>
    <row r="986">
      <c r="D986" s="14"/>
    </row>
    <row r="987">
      <c r="D987" s="14"/>
    </row>
    <row r="988">
      <c r="D988" s="14"/>
    </row>
    <row r="989">
      <c r="D989" s="14"/>
    </row>
    <row r="990">
      <c r="D990" s="14"/>
    </row>
    <row r="991">
      <c r="D991" s="14"/>
    </row>
    <row r="992">
      <c r="D992" s="14"/>
    </row>
    <row r="993">
      <c r="D993" s="14"/>
    </row>
    <row r="994">
      <c r="D994" s="14"/>
    </row>
    <row r="995">
      <c r="D995" s="14"/>
    </row>
    <row r="996">
      <c r="D996" s="14"/>
    </row>
    <row r="997">
      <c r="D997" s="14"/>
    </row>
    <row r="998">
      <c r="D998" s="14"/>
    </row>
    <row r="999">
      <c r="D999" s="14"/>
    </row>
    <row r="1000">
      <c r="D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49</v>
      </c>
    </row>
    <row r="2">
      <c r="A2" s="7">
        <v>250.0</v>
      </c>
      <c r="B2" s="7" t="s">
        <v>14</v>
      </c>
      <c r="C2" s="7" t="s">
        <v>17</v>
      </c>
      <c r="D2" s="7" t="s">
        <v>18</v>
      </c>
      <c r="E2" s="7" t="s">
        <v>20</v>
      </c>
      <c r="F2" s="7" t="s">
        <v>21</v>
      </c>
      <c r="G2" s="7" t="s">
        <v>23</v>
      </c>
      <c r="H2" s="7" t="s">
        <v>22</v>
      </c>
      <c r="I2" s="7" t="s">
        <v>50</v>
      </c>
    </row>
    <row r="3">
      <c r="A3" s="7" t="s">
        <v>51</v>
      </c>
      <c r="C3" s="7">
        <v>33.0</v>
      </c>
      <c r="D3" s="38">
        <f>C3*1/(A2)*1000</f>
        <v>132</v>
      </c>
      <c r="E3" s="7">
        <f>71406+20850</f>
        <v>92256</v>
      </c>
      <c r="F3" s="38">
        <f>1073+936</f>
        <v>2009</v>
      </c>
      <c r="G3" s="7">
        <v>182.0</v>
      </c>
      <c r="H3" s="7">
        <v>72.0</v>
      </c>
      <c r="I3" s="38">
        <f>95407+30644</f>
        <v>126051</v>
      </c>
    </row>
    <row r="10">
      <c r="A10" s="7" t="s">
        <v>52</v>
      </c>
      <c r="B10" s="7" t="s">
        <v>53</v>
      </c>
      <c r="C10" s="7" t="s">
        <v>54</v>
      </c>
      <c r="D10" s="7" t="s">
        <v>55</v>
      </c>
      <c r="E10" s="7" t="s">
        <v>56</v>
      </c>
      <c r="F10" s="7" t="s">
        <v>57</v>
      </c>
      <c r="G10" s="7"/>
      <c r="H10" s="7" t="s">
        <v>23</v>
      </c>
      <c r="I10" s="7" t="s">
        <v>22</v>
      </c>
      <c r="J10" s="7" t="s">
        <v>58</v>
      </c>
      <c r="K10" s="7" t="s">
        <v>59</v>
      </c>
    </row>
    <row r="11">
      <c r="A11" s="7" t="s">
        <v>60</v>
      </c>
      <c r="B11" s="7" t="s">
        <v>61</v>
      </c>
      <c r="C11" s="7" t="s">
        <v>62</v>
      </c>
      <c r="D11" s="7" t="s">
        <v>63</v>
      </c>
      <c r="E11" s="7" t="s">
        <v>64</v>
      </c>
      <c r="F11" s="7" t="s">
        <v>65</v>
      </c>
      <c r="G11" s="7"/>
      <c r="H11" s="7" t="s">
        <v>66</v>
      </c>
      <c r="I11" s="7" t="s">
        <v>67</v>
      </c>
      <c r="J11" s="7" t="s">
        <v>68</v>
      </c>
      <c r="K11" s="7" t="s">
        <v>69</v>
      </c>
    </row>
    <row r="12">
      <c r="A12" s="7" t="s">
        <v>70</v>
      </c>
      <c r="B12" s="7" t="s">
        <v>71</v>
      </c>
      <c r="C12" s="7" t="s">
        <v>72</v>
      </c>
      <c r="D12" s="7" t="s">
        <v>73</v>
      </c>
      <c r="E12" s="7" t="s">
        <v>74</v>
      </c>
      <c r="F12" s="7" t="s">
        <v>75</v>
      </c>
      <c r="G12" s="7"/>
      <c r="H12" s="7" t="s">
        <v>68</v>
      </c>
      <c r="I12" s="7" t="s">
        <v>76</v>
      </c>
      <c r="J12" s="7" t="s">
        <v>68</v>
      </c>
      <c r="K12" s="7" t="s">
        <v>77</v>
      </c>
    </row>
  </sheetData>
  <drawing r:id="rId1"/>
</worksheet>
</file>