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d\CS320files\COSC320Project\"/>
    </mc:Choice>
  </mc:AlternateContent>
  <xr:revisionPtr revIDLastSave="0" documentId="13_ncr:1_{E234AA67-DFBF-4668-B7A5-68AFD4BD4F64}" xr6:coauthVersionLast="46" xr6:coauthVersionMax="46" xr10:uidLastSave="{00000000-0000-0000-0000-000000000000}"/>
  <bookViews>
    <workbookView xWindow="-28920" yWindow="-120" windowWidth="29040" windowHeight="15840" xr2:uid="{2D91188E-5ED3-4DB4-9BE2-82FA652298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0" i="1"/>
  <c r="F11" i="1"/>
  <c r="F12" i="1"/>
  <c r="F13" i="1"/>
  <c r="F14" i="1"/>
  <c r="F15" i="1"/>
  <c r="F16" i="1"/>
  <c r="F17" i="1"/>
  <c r="F18" i="1"/>
  <c r="F10" i="1"/>
</calcChain>
</file>

<file path=xl/sharedStrings.xml><?xml version="1.0" encoding="utf-8"?>
<sst xmlns="http://schemas.openxmlformats.org/spreadsheetml/2006/main" count="11" uniqueCount="11">
  <si>
    <t>Algorithm 1</t>
  </si>
  <si>
    <t>From JFK to LAX</t>
  </si>
  <si>
    <t>Load</t>
  </si>
  <si>
    <t>Sort</t>
  </si>
  <si>
    <t>Find Path</t>
  </si>
  <si>
    <t>Total</t>
  </si>
  <si>
    <t>Size</t>
  </si>
  <si>
    <t>10 days</t>
  </si>
  <si>
    <t>Leaving on Jan 10th</t>
  </si>
  <si>
    <t>All times in ms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</si>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</sst>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time of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Sheet1!$B$10:$B$18</c:f>
              <c:numCache>
                <c:formatCode>General</c:formatCode>
                <c:ptCount val="9"/>
                <c:pt idx="0">
                  <c:v>5000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</c:numCache>
            </c:numRef>
          </c:cat>
          <c:val>
            <c:numRef>
              <c:f>Sheet1!$F$10:$F$18</c:f>
              <c:numCache>
                <c:formatCode>General</c:formatCode>
                <c:ptCount val="9"/>
                <c:pt idx="0">
                  <c:v>373</c:v>
                </c:pt>
                <c:pt idx="1">
                  <c:v>1960</c:v>
                </c:pt>
                <c:pt idx="2">
                  <c:v>17089</c:v>
                </c:pt>
                <c:pt idx="3">
                  <c:v>60327</c:v>
                </c:pt>
                <c:pt idx="4">
                  <c:v>185569</c:v>
                </c:pt>
                <c:pt idx="5">
                  <c:v>271802</c:v>
                </c:pt>
                <c:pt idx="6">
                  <c:v>489488</c:v>
                </c:pt>
                <c:pt idx="7">
                  <c:v>1047877</c:v>
                </c:pt>
                <c:pt idx="8">
                  <c:v>1160425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8-4997-B944-641FB8E82AB2}"/>
            </c:ext>
          </c:extLst>
        </c:ser>
        <c:ser>
          <c:idx val="1"/>
          <c:order val="1"/>
          <c:tx>
            <c:v>nlogn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Sheet1!$H$10:$H$18</c:f>
              <c:numCache>
                <c:formatCode>General</c:formatCode>
                <c:ptCount val="9"/>
                <c:pt idx="0">
                  <c:v>61438.561897747255</c:v>
                </c:pt>
                <c:pt idx="1">
                  <c:v>780482.02372184058</c:v>
                </c:pt>
                <c:pt idx="2">
                  <c:v>1660964.0474436812</c:v>
                </c:pt>
                <c:pt idx="3">
                  <c:v>2579190.4462736952</c:v>
                </c:pt>
                <c:pt idx="4">
                  <c:v>3521928.0948873623</c:v>
                </c:pt>
                <c:pt idx="5">
                  <c:v>4482892.1423310433</c:v>
                </c:pt>
                <c:pt idx="6">
                  <c:v>5458380.8925473904</c:v>
                </c:pt>
                <c:pt idx="7">
                  <c:v>6445948.3887730464</c:v>
                </c:pt>
                <c:pt idx="8">
                  <c:v>7443856.1897747247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7-44FE-9AE0-1C5203CCCC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376760"/>
        <c:axId val="510649712"/>
      </c:lineChart>
      <c:catAx>
        <c:axId val="29137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9712"/>
        <c:crosses val="autoZero"/>
        <c:auto val="1"/>
        <c:lblAlgn val="ctr"/>
        <c:lblOffset val="100"/>
        <c:noMultiLvlLbl val="0"/>
      </c:catAx>
      <c:valAx>
        <c:axId val="5106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7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2</xdr:row>
      <xdr:rowOff>93344</xdr:rowOff>
    </xdr:from>
    <xdr:to>
      <xdr:col>25</xdr:col>
      <xdr:colOff>508634</xdr:colOff>
      <xdr:row>38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FEAA9-29A1-4038-825A-49C8DFE46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30AD82-7CC7-4592-86B5-14EF71B3EB6F}" name="Table1" displayName="Table1" ref="B9:F18" totalsRowShown="0">
  <autoFilter ref="B9:F18" xr:uid="{7DE66CFC-3EF3-4371-97E1-819087A4D89B}"/>
  <tableColumns count="5">
    <tableColumn id="1" xr3:uid="{54E2D1FA-1FA4-4114-99C1-BD0C90ADEBC0}" name="Size"/>
    <tableColumn id="2" xr3:uid="{14A577A6-2BE9-457F-8B72-119BD56E94F5}" name="Load"/>
    <tableColumn id="3" xr3:uid="{C06E36DE-0440-4C5B-BE5B-B42047F9E13D}" name="Sort"/>
    <tableColumn id="4" xr3:uid="{5418FA70-36B0-43B5-BF1F-30481BF2EE3B}" name="Find Path"/>
    <tableColumn id="5" xr3:uid="{5726F839-1F2E-4546-ABBA-5BF8F0779E68}" name="Total">
      <calculatedColumnFormula>SUM(Table1[[#This Row],[Load]:[Find Path]])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68E1-7042-4380-AFF8-31F4B4CE77AB}">
  <dimension ref="B6:H18"/>
  <sheetViews>
    <sheetView tabSelected="1" workbookViewId="0">
      <selection activeCell="AB34" sqref="AB34"/>
    </sheetView>
  </sheetViews>
  <sheetFormatPr defaultRowHeight="14.4" x14ac:dyDescent="0.3"/>
  <cols>
    <col min="5" max="5" width="11" customWidth="1"/>
  </cols>
  <sheetData>
    <row r="6" spans="2:8" x14ac:dyDescent="0.3">
      <c r="C6" s="1" t="s">
        <v>0</v>
      </c>
      <c r="D6" s="1"/>
      <c r="E6" s="1"/>
    </row>
    <row r="7" spans="2:8" x14ac:dyDescent="0.3">
      <c r="C7" t="s">
        <v>1</v>
      </c>
      <c r="E7" t="s">
        <v>7</v>
      </c>
      <c r="F7" t="s">
        <v>8</v>
      </c>
    </row>
    <row r="8" spans="2:8" x14ac:dyDescent="0.3">
      <c r="B8" t="s">
        <v>9</v>
      </c>
    </row>
    <row r="9" spans="2:8" x14ac:dyDescent="0.3">
      <c r="B9" t="s">
        <v>6</v>
      </c>
      <c r="C9" t="s">
        <v>2</v>
      </c>
      <c r="D9" t="s">
        <v>3</v>
      </c>
      <c r="E9" t="s">
        <v>4</v>
      </c>
      <c r="F9" t="s">
        <v>5</v>
      </c>
      <c r="H9" t="s">
        <v>10</v>
      </c>
    </row>
    <row r="10" spans="2:8" x14ac:dyDescent="0.3">
      <c r="B10">
        <v>5000</v>
      </c>
      <c r="C10">
        <v>353</v>
      </c>
      <c r="D10">
        <v>8</v>
      </c>
      <c r="E10">
        <v>12</v>
      </c>
      <c r="F10">
        <f>SUM(Table1[[#This Row],[Load]:[Find Path]])</f>
        <v>373</v>
      </c>
      <c r="H10">
        <f>(Table1[[#This Row],[Size]])*LOG(Table1[[#This Row],[Size]],2)</f>
        <v>61438.561897747255</v>
      </c>
    </row>
    <row r="11" spans="2:8" x14ac:dyDescent="0.3">
      <c r="B11">
        <v>50000</v>
      </c>
      <c r="C11">
        <v>1163</v>
      </c>
      <c r="D11">
        <v>37</v>
      </c>
      <c r="E11">
        <v>760</v>
      </c>
      <c r="F11">
        <f>SUM(Table1[[#This Row],[Load]:[Find Path]])</f>
        <v>1960</v>
      </c>
      <c r="H11">
        <f>(Table1[[#This Row],[Size]])*LOG(Table1[[#This Row],[Size]],2)</f>
        <v>780482.02372184058</v>
      </c>
    </row>
    <row r="12" spans="2:8" x14ac:dyDescent="0.3">
      <c r="B12">
        <v>100000</v>
      </c>
      <c r="C12">
        <v>1850</v>
      </c>
      <c r="D12">
        <v>60</v>
      </c>
      <c r="E12">
        <v>15179</v>
      </c>
      <c r="F12">
        <f>SUM(Table1[[#This Row],[Load]:[Find Path]])</f>
        <v>17089</v>
      </c>
      <c r="H12">
        <f>(Table1[[#This Row],[Size]])*LOG(Table1[[#This Row],[Size]],2)</f>
        <v>1660964.0474436812</v>
      </c>
    </row>
    <row r="13" spans="2:8" x14ac:dyDescent="0.3">
      <c r="B13">
        <v>150000</v>
      </c>
      <c r="C13">
        <v>2614</v>
      </c>
      <c r="D13">
        <v>85</v>
      </c>
      <c r="E13">
        <v>57628</v>
      </c>
      <c r="F13">
        <f>SUM(Table1[[#This Row],[Load]:[Find Path]])</f>
        <v>60327</v>
      </c>
      <c r="H13">
        <f>(Table1[[#This Row],[Size]])*LOG(Table1[[#This Row],[Size]],2)</f>
        <v>2579190.4462736952</v>
      </c>
    </row>
    <row r="14" spans="2:8" x14ac:dyDescent="0.3">
      <c r="B14">
        <v>200000</v>
      </c>
      <c r="C14">
        <v>3140</v>
      </c>
      <c r="D14">
        <v>96</v>
      </c>
      <c r="E14">
        <v>182333</v>
      </c>
      <c r="F14">
        <f>SUM(Table1[[#This Row],[Load]:[Find Path]])</f>
        <v>185569</v>
      </c>
      <c r="H14">
        <f>(Table1[[#This Row],[Size]])*LOG(Table1[[#This Row],[Size]],2)</f>
        <v>3521928.0948873623</v>
      </c>
    </row>
    <row r="15" spans="2:8" x14ac:dyDescent="0.3">
      <c r="B15">
        <v>250000</v>
      </c>
      <c r="C15">
        <v>3756</v>
      </c>
      <c r="D15">
        <v>150</v>
      </c>
      <c r="E15">
        <v>267896</v>
      </c>
      <c r="F15">
        <f>SUM(Table1[[#This Row],[Load]:[Find Path]])</f>
        <v>271802</v>
      </c>
      <c r="H15">
        <f>(Table1[[#This Row],[Size]])*LOG(Table1[[#This Row],[Size]],2)</f>
        <v>4482892.1423310433</v>
      </c>
    </row>
    <row r="16" spans="2:8" x14ac:dyDescent="0.3">
      <c r="B16">
        <v>300000</v>
      </c>
      <c r="C16">
        <v>4222</v>
      </c>
      <c r="D16">
        <v>145</v>
      </c>
      <c r="E16">
        <v>485121</v>
      </c>
      <c r="F16">
        <f>SUM(Table1[[#This Row],[Load]:[Find Path]])</f>
        <v>489488</v>
      </c>
      <c r="H16">
        <f>(Table1[[#This Row],[Size]])*LOG(Table1[[#This Row],[Size]],2)</f>
        <v>5458380.8925473904</v>
      </c>
    </row>
    <row r="17" spans="2:8" x14ac:dyDescent="0.3">
      <c r="B17">
        <v>350000</v>
      </c>
      <c r="C17">
        <v>5802</v>
      </c>
      <c r="D17">
        <v>174</v>
      </c>
      <c r="E17">
        <v>1041901</v>
      </c>
      <c r="F17">
        <f>SUM(Table1[[#This Row],[Load]:[Find Path]])</f>
        <v>1047877</v>
      </c>
      <c r="H17">
        <f>(Table1[[#This Row],[Size]])*LOG(Table1[[#This Row],[Size]],2)</f>
        <v>6445948.3887730464</v>
      </c>
    </row>
    <row r="18" spans="2:8" x14ac:dyDescent="0.3">
      <c r="B18">
        <v>400000</v>
      </c>
      <c r="C18">
        <v>5371</v>
      </c>
      <c r="D18">
        <v>174</v>
      </c>
      <c r="E18">
        <v>1154880</v>
      </c>
      <c r="F18">
        <f>SUM(Table1[[#This Row],[Load]:[Find Path]])</f>
        <v>1160425</v>
      </c>
      <c r="H18">
        <f>(Table1[[#This Row],[Size]])*LOG(Table1[[#This Row],[Size]],2)</f>
        <v>7443856.1897747247</v>
      </c>
    </row>
  </sheetData>
  <mergeCells count="1">
    <mergeCell ref="C6:E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DeWolfe</dc:creator>
  <cp:lastModifiedBy>Ryan DeWolfe</cp:lastModifiedBy>
  <dcterms:created xsi:type="dcterms:W3CDTF">2021-04-07T18:41:51Z</dcterms:created>
  <dcterms:modified xsi:type="dcterms:W3CDTF">2021-04-08T01:45:44Z</dcterms:modified>
</cp:coreProperties>
</file>