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menu-cnf-lookup\data\"/>
    </mc:Choice>
  </mc:AlternateContent>
  <xr:revisionPtr revIDLastSave="0" documentId="13_ncr:1_{77F28DE0-E6B9-40BE-A1D5-61096FD3AA87}" xr6:coauthVersionLast="47" xr6:coauthVersionMax="47" xr10:uidLastSave="{00000000-0000-0000-0000-000000000000}"/>
  <bookViews>
    <workbookView xWindow="38280" yWindow="3585" windowWidth="29040" windowHeight="17640" xr2:uid="{A87C8C68-D58F-46FB-B270-2066B4F3F848}"/>
  </bookViews>
  <sheets>
    <sheet name="Sheet1" sheetId="1" r:id="rId1"/>
    <sheet name="Recipes" sheetId="5" r:id="rId2"/>
  </sheets>
  <definedNames>
    <definedName name="_xlnm._FilterDatabase" localSheetId="0" hidden="1">Sheet1!$A$1:$P$394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11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9" i="1" a="1"/>
  <c r="C39" i="1" s="1"/>
  <c r="C47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C231" i="1" a="1"/>
  <c r="C231" i="1" s="1"/>
  <c r="C236" i="1" s="1"/>
  <c r="C232" i="1" a="1"/>
  <c r="C232" i="1" s="1"/>
  <c r="C233" i="1" a="1"/>
  <c r="C233" i="1" s="1"/>
  <c r="C234" i="1" a="1"/>
  <c r="C234" i="1" s="1"/>
  <c r="C235" i="1" a="1"/>
  <c r="C235" i="1" s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C390" i="1" a="1"/>
  <c r="C390" i="1" s="1"/>
  <c r="C391" i="1" a="1"/>
  <c r="C391" i="1" s="1"/>
  <c r="C392" i="1" a="1"/>
  <c r="C392" i="1" s="1"/>
  <c r="C393" i="1" a="1"/>
  <c r="C393" i="1" s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C376" i="1" l="1"/>
  <c r="C286" i="1"/>
  <c r="C121" i="1"/>
  <c r="C83" i="1"/>
  <c r="C331" i="1"/>
  <c r="C227" i="1"/>
  <c r="C186" i="1"/>
  <c r="C276" i="1"/>
  <c r="C365" i="1"/>
  <c r="C217" i="1"/>
  <c r="C147" i="1"/>
  <c r="C35" i="1"/>
  <c r="C320" i="1"/>
  <c r="C71" i="1"/>
  <c r="C266" i="1"/>
  <c r="C208" i="1"/>
  <c r="C108" i="1"/>
  <c r="C394" i="1"/>
  <c r="C354" i="1"/>
  <c r="C173" i="1"/>
  <c r="C309" i="1"/>
  <c r="C256" i="1"/>
  <c r="C23" i="1"/>
  <c r="C134" i="1"/>
  <c r="C59" i="1"/>
  <c r="C95" i="1"/>
  <c r="C387" i="1"/>
  <c r="C343" i="1"/>
  <c r="C246" i="1"/>
  <c r="C199" i="1"/>
  <c r="C297" i="1"/>
  <c r="C16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<sst xmlns="http://schemas.openxmlformats.org/spreadsheetml/2006/main" count="988" uniqueCount="110">
  <si>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</si>
  <si>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</si>
  <si>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</si>
  <si>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</si>
  <si>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</si>
  <si>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</si>
  <si>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</si>
  <si>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</si>
  <si>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</si>
  <si>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</si>
  <si>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vitamin A (ug)</t>
  </si>
  <si>
    <t>vitamin C (mg)</t>
  </si>
  <si>
    <t>Calcium  (mg)</t>
  </si>
  <si>
    <t>Iron (mg)</t>
  </si>
  <si>
    <t>Spring Mix Lettuce</t>
  </si>
  <si>
    <t>Shredded Beets</t>
  </si>
  <si>
    <t>Shredded Carrots</t>
  </si>
  <si>
    <t>Red Cabbage Slaw</t>
  </si>
  <si>
    <t>Grape Tomatoes</t>
  </si>
  <si>
    <t>Citrus Basil Dressing</t>
  </si>
  <si>
    <t>Chili Lime Avocado Dressing</t>
  </si>
  <si>
    <t>Garlic Peppercorn Dressing</t>
  </si>
  <si>
    <t>Seared Tuna Carppacio Meal Salad</t>
  </si>
  <si>
    <t>Seasoned Eggs</t>
  </si>
  <si>
    <t>Brown Rice &amp; Quinoa</t>
  </si>
  <si>
    <t>Shredded Striploin</t>
  </si>
  <si>
    <t>Seared Tuna Carpaccio</t>
  </si>
  <si>
    <t>Grilled Chicken Breast</t>
  </si>
  <si>
    <t>Romesco Spread</t>
  </si>
  <si>
    <t>Goat Cheese</t>
  </si>
  <si>
    <t>Grilled Sweet Peppers</t>
  </si>
  <si>
    <t>Striploin and Smoked Mozzarella Boxed Grilled Panini</t>
  </si>
  <si>
    <t>Spicy Striploin and Salsa Verde Boxed Grilled Panini</t>
  </si>
  <si>
    <t>Grilled Banana Peppers</t>
  </si>
  <si>
    <t>Prosciutto and Bried Boxed Grilled Panini</t>
  </si>
  <si>
    <t>calcium  (mg)</t>
  </si>
  <si>
    <t>iron (mg)</t>
  </si>
  <si>
    <t>Grilled Vegetarian and Goat Cheese Boxed Grilled Panini</t>
  </si>
  <si>
    <t>Grilled Zucchini</t>
  </si>
  <si>
    <t>Brie Cheese</t>
  </si>
  <si>
    <t>Seared Tuna Carpaccio Boxed Grilled Panini</t>
  </si>
  <si>
    <t>Roasted Onions</t>
  </si>
  <si>
    <t>Pico de Gallo Salsa</t>
  </si>
  <si>
    <t>Fennel Slaw</t>
  </si>
  <si>
    <t>Weights (g)</t>
  </si>
  <si>
    <t>Spicy Salsa Verde</t>
  </si>
  <si>
    <t>Garlic Peppercorn Spread</t>
  </si>
  <si>
    <t>Roasted Cajun Tofu</t>
  </si>
  <si>
    <t>Seasoned Egg Meal Salad</t>
  </si>
  <si>
    <t>Ingredients</t>
  </si>
  <si>
    <t>Total</t>
  </si>
  <si>
    <t/>
  </si>
  <si>
    <t>Half Avocado Meal Salad</t>
  </si>
  <si>
    <t>Roasted Cajun Tofu Meal Salad</t>
  </si>
  <si>
    <t>Smokey Paprika Dressing</t>
  </si>
  <si>
    <t>Lemon and Herb Chicken Meal Salad</t>
  </si>
  <si>
    <t>Lemon and Herb Chicken</t>
  </si>
  <si>
    <t>Spicy Grilled Chicken Meal Salad</t>
  </si>
  <si>
    <t>Spicy Grilled Chicken</t>
  </si>
  <si>
    <t>Shredded Striploin Meal Salad</t>
  </si>
  <si>
    <t>Roasted Salmon Meal Salad</t>
  </si>
  <si>
    <t>Roasted Salmon</t>
  </si>
  <si>
    <t>Seasoned Eggs Boxed Grain Bowl</t>
  </si>
  <si>
    <t>Kale</t>
  </si>
  <si>
    <t>Roasted Brussel Sprouts</t>
  </si>
  <si>
    <t>Corn</t>
  </si>
  <si>
    <t>Cajun Chickpeas</t>
  </si>
  <si>
    <t>Half Avocado Boxed Grain Bowl</t>
  </si>
  <si>
    <t>Half Avocado</t>
  </si>
  <si>
    <t>Roasted Cajun Tofu Boxed Grain Bowl</t>
  </si>
  <si>
    <t>Spicy Grilled Chicken Boxed Grain Bowl</t>
  </si>
  <si>
    <t>Shredded Striploin Boxed Grain Bowl</t>
  </si>
  <si>
    <t>Seared Tuna Carpaccio Boxed Grain Bowl</t>
  </si>
  <si>
    <t>Roasted Salmon Boxed Grain Bowl</t>
  </si>
  <si>
    <t>Tuscan Chicken Boxed Grilled Panini</t>
  </si>
  <si>
    <t>Multigrain Ciabatta</t>
  </si>
  <si>
    <t>Chicken Lite Boxed Grilled Panini</t>
  </si>
  <si>
    <t>Avocado Gremolata</t>
  </si>
  <si>
    <t>Spicy Picante Chicken Boxed Grilled Panini</t>
  </si>
  <si>
    <t>Smoked Mozarella</t>
  </si>
  <si>
    <t>Roasted Striploin</t>
  </si>
  <si>
    <t>Herb Dijon Aioli</t>
  </si>
  <si>
    <t>Prosciutto</t>
  </si>
  <si>
    <t>Baby Arugula</t>
  </si>
  <si>
    <t>Smoked Salmon Boxed Grilled Panini</t>
  </si>
  <si>
    <t>Smoked Salmon</t>
  </si>
  <si>
    <t>Chicken Avocado Boxed Grilled Wrap</t>
  </si>
  <si>
    <t>House Guacamole</t>
  </si>
  <si>
    <t>Whole Wheat Wrap</t>
  </si>
  <si>
    <t>Spicy Chicken Boxed Grilled Wrap</t>
  </si>
  <si>
    <t>Shredded Cheese</t>
  </si>
  <si>
    <t>Roasted Salmon Boxed Grilled Wrap</t>
  </si>
  <si>
    <t>Steak and Cheese Boxed Grilled Wrap</t>
  </si>
  <si>
    <t>Cajun Roasted Tofu Boxed Grilled Wrap</t>
  </si>
  <si>
    <t>Roasted Cauliflower Wrap Boxed Grilled Wrap</t>
  </si>
  <si>
    <t>Roasted Cauliflower</t>
  </si>
  <si>
    <t>Spicy Steak and Avocado Boxed Grilled Wrap</t>
  </si>
  <si>
    <t>Smoked Salmon Boxed Grilled Wrap</t>
  </si>
  <si>
    <t>Spicy Egg Salad and Guacamole</t>
  </si>
  <si>
    <t>Crumbled Eggs</t>
  </si>
  <si>
    <t>Boxed Side Salad</t>
  </si>
  <si>
    <t>Balsamic Vinaigrette</t>
  </si>
  <si>
    <t>Lemon and Herb Chicken Boxed Grain Bowl</t>
  </si>
  <si>
    <t>Grilled Eggplants</t>
  </si>
  <si>
    <t>quantity</t>
  </si>
  <si>
    <t>measurement</t>
  </si>
  <si>
    <t>ingredient</t>
  </si>
  <si>
    <t>g</t>
  </si>
  <si>
    <t>Salsa Verde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</si>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</sst>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ACB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2" fontId="0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CB8"/>
      <color rgb="FFF177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DA0-C475-4F11-9867-5045E0CC422A}">
  <dimension ref="A1:P394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49.28515625" customWidth="1"/>
    <col min="2" max="2" width="34.7109375" customWidth="1"/>
    <col min="3" max="3" width="13.5703125" style="1" bestFit="1" customWidth="1"/>
    <col min="4" max="4" width="11.5703125" bestFit="1" customWidth="1"/>
    <col min="5" max="5" width="15.140625" bestFit="1" customWidth="1"/>
    <col min="6" max="6" width="11.140625" bestFit="1" customWidth="1"/>
    <col min="7" max="7" width="15.5703125" bestFit="1" customWidth="1"/>
    <col min="8" max="8" width="13.5703125" bestFit="1" customWidth="1"/>
    <col min="9" max="9" width="16.42578125" bestFit="1" customWidth="1"/>
    <col min="10" max="10" width="11.42578125" bestFit="1" customWidth="1"/>
    <col min="11" max="12" width="11.5703125" bestFit="1" customWidth="1"/>
    <col min="13" max="13" width="13.42578125" bestFit="1" customWidth="1"/>
    <col min="14" max="14" width="14" bestFit="1" customWidth="1"/>
    <col min="15" max="15" width="13.140625" bestFit="1" customWidth="1"/>
    <col min="16" max="16" width="10.42578125" bestFit="1" customWidth="1"/>
  </cols>
  <sheetData>
    <row r="1" spans="1:16" x14ac:dyDescent="0.25">
      <c r="A1" s="3" t="s">
        <v>48</v>
      </c>
      <c r="B1" s="3"/>
      <c r="C1" s="16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1" t="s">
        <v>49</v>
      </c>
      <c r="B2" s="1" t="s">
        <v>44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t="s">
        <v>23</v>
      </c>
      <c r="B3" s="14">
        <v>102</v>
      </c>
      <c r="C3" s="17" cm="1">
        <f t="array" ref="C3:P3">VLOOKUP(A3,Recipes!$C:$Q,{2,3,4,5,6,7,8,9,10,11,12,13,14,15}, FALSE) *B3 / 100</f>
        <v>147.44328358208955</v>
      </c>
      <c r="D3" s="18">
        <v>10.167146480256941</v>
      </c>
      <c r="E3" s="18">
        <v>3.0904395133194775</v>
      </c>
      <c r="F3" s="18">
        <v>7.0047579822406961E-2</v>
      </c>
      <c r="G3" s="18">
        <v>371.36942661628558</v>
      </c>
      <c r="H3" s="18">
        <v>276.75850471944074</v>
      </c>
      <c r="I3" s="18">
        <v>1.0577150636689965</v>
      </c>
      <c r="J3" s="18">
        <v>2.4377479690156804E-2</v>
      </c>
      <c r="K3" s="18">
        <v>0.7823070470432647</v>
      </c>
      <c r="L3" s="18">
        <v>11.988654887587376</v>
      </c>
      <c r="M3" s="18">
        <v>194.06509408804075</v>
      </c>
      <c r="N3" s="18">
        <v>0</v>
      </c>
      <c r="O3" s="18">
        <v>46.015655474022282</v>
      </c>
      <c r="P3" s="18">
        <v>1.4189902376723973</v>
      </c>
    </row>
    <row r="4" spans="1:16" x14ac:dyDescent="0.25">
      <c r="A4" t="s">
        <v>14</v>
      </c>
      <c r="B4">
        <v>94</v>
      </c>
      <c r="C4" s="17" cm="1">
        <f t="array" ref="C4:P4">VLOOKUP(A4,Recipes!$C:$Q,{2,3,4,5,6,7,8,9,10,11,12,13,14,15}, FALSE) *B4 / 100</f>
        <v>19.739999999999998</v>
      </c>
      <c r="D4" s="19">
        <v>0.31019999999999998</v>
      </c>
      <c r="E4" s="19">
        <v>5.1699999999999989E-2</v>
      </c>
      <c r="F4" s="19">
        <v>0</v>
      </c>
      <c r="G4" s="19">
        <v>0</v>
      </c>
      <c r="H4" s="19">
        <v>33.463999999999999</v>
      </c>
      <c r="I4" s="19">
        <v>3.3651999999999997</v>
      </c>
      <c r="J4" s="19">
        <v>1.7107999999999999</v>
      </c>
      <c r="K4" s="19">
        <v>0.77455999999999992</v>
      </c>
      <c r="L4" s="19">
        <v>1.7822399999999998</v>
      </c>
      <c r="M4" s="19">
        <v>0</v>
      </c>
      <c r="N4" s="19">
        <v>14.212799999999998</v>
      </c>
      <c r="O4" s="19">
        <v>68.808000000000021</v>
      </c>
      <c r="P4" s="19">
        <v>1.2088399999999999</v>
      </c>
    </row>
    <row r="5" spans="1:16" x14ac:dyDescent="0.25">
      <c r="A5" t="s">
        <v>15</v>
      </c>
      <c r="B5">
        <v>58.67</v>
      </c>
      <c r="C5" s="17" cm="1">
        <f t="array" ref="C5:P5">VLOOKUP(A5,Recipes!$C:$Q,{2,3,4,5,6,7,8,9,10,11,12,13,14,15}, FALSE) *B5 / 100</f>
        <v>25.228099999999998</v>
      </c>
      <c r="D5" s="19">
        <v>9.973899999999998E-2</v>
      </c>
      <c r="E5" s="19">
        <v>1.5840900000000002E-2</v>
      </c>
      <c r="F5" s="19">
        <v>0</v>
      </c>
      <c r="G5" s="19">
        <v>0</v>
      </c>
      <c r="H5" s="19">
        <v>45.762599999999999</v>
      </c>
      <c r="I5" s="19">
        <v>5.6088520000000006</v>
      </c>
      <c r="J5" s="19">
        <v>1.1205969999999998</v>
      </c>
      <c r="K5" s="19">
        <v>3.9660920000000006</v>
      </c>
      <c r="L5" s="19">
        <v>0.94458700000000007</v>
      </c>
      <c r="M5" s="19">
        <v>0</v>
      </c>
      <c r="N5" s="19">
        <v>2.8748300000000002</v>
      </c>
      <c r="O5" s="19">
        <v>9.3872</v>
      </c>
      <c r="P5" s="19">
        <v>0.46936000000000005</v>
      </c>
    </row>
    <row r="6" spans="1:16" x14ac:dyDescent="0.25">
      <c r="A6" t="s">
        <v>16</v>
      </c>
      <c r="B6">
        <v>61</v>
      </c>
      <c r="C6" s="17" cm="1">
        <f t="array" ref="C6:P6">VLOOKUP(A6,Recipes!$C:$Q,{2,3,4,5,6,7,8,9,10,11,12,13,14,15}, FALSE) *B6 / 100</f>
        <v>25.01</v>
      </c>
      <c r="D6" s="19">
        <v>0.1464</v>
      </c>
      <c r="E6" s="19">
        <v>2.2569999999999996E-2</v>
      </c>
      <c r="F6" s="19">
        <v>0</v>
      </c>
      <c r="G6" s="19">
        <v>0</v>
      </c>
      <c r="H6" s="19">
        <v>42.09</v>
      </c>
      <c r="I6" s="19">
        <v>5.8438000000000008</v>
      </c>
      <c r="J6" s="19">
        <v>1.4883999999999999</v>
      </c>
      <c r="K6" s="19">
        <v>2.8914</v>
      </c>
      <c r="L6" s="19">
        <v>0.56730000000000003</v>
      </c>
      <c r="M6" s="19">
        <v>0</v>
      </c>
      <c r="N6" s="19">
        <v>3.5990000000000011</v>
      </c>
      <c r="O6" s="19">
        <v>20.13</v>
      </c>
      <c r="P6" s="19">
        <v>0.183</v>
      </c>
    </row>
    <row r="7" spans="1:16" x14ac:dyDescent="0.25">
      <c r="A7" t="s">
        <v>17</v>
      </c>
      <c r="B7">
        <v>46.67</v>
      </c>
      <c r="C7" s="17" cm="1">
        <f t="array" ref="C7:P7">VLOOKUP(A7,Recipes!$C:$Q,{2,3,4,5,6,7,8,9,10,11,12,13,14,15}, FALSE) *B7 / 100</f>
        <v>13.5343</v>
      </c>
      <c r="D7" s="19">
        <v>4.2003000000000006E-2</v>
      </c>
      <c r="E7" s="19">
        <v>5.1336999999999997E-3</v>
      </c>
      <c r="F7" s="19">
        <v>0</v>
      </c>
      <c r="G7" s="19">
        <v>0</v>
      </c>
      <c r="H7" s="19">
        <v>13.067600000000002</v>
      </c>
      <c r="I7" s="19">
        <v>3.2388980000000003</v>
      </c>
      <c r="J7" s="19">
        <v>1.2134200000000002</v>
      </c>
      <c r="K7" s="19">
        <v>1.5494440000000003</v>
      </c>
      <c r="L7" s="19">
        <v>0.70471700000000015</v>
      </c>
      <c r="M7" s="19">
        <v>0</v>
      </c>
      <c r="N7" s="19">
        <v>16.054480000000002</v>
      </c>
      <c r="O7" s="19">
        <v>19.601400000000009</v>
      </c>
      <c r="P7" s="19">
        <v>0.30802200000000007</v>
      </c>
    </row>
    <row r="8" spans="1:16" x14ac:dyDescent="0.25">
      <c r="A8" t="s">
        <v>18</v>
      </c>
      <c r="B8">
        <v>39.33</v>
      </c>
      <c r="C8" s="17" cm="1">
        <f t="array" ref="C8:P8">VLOOKUP(A8,Recipes!$C:$Q,{2,3,4,5,6,7,8,9,10,11,12,13,14,15}, FALSE) *B8 / 100</f>
        <v>7.0793999999999997</v>
      </c>
      <c r="D8" s="19">
        <v>7.8659999999999994E-2</v>
      </c>
      <c r="E8" s="19">
        <v>1.1012400000000002E-2</v>
      </c>
      <c r="F8" s="19">
        <v>0</v>
      </c>
      <c r="G8" s="19">
        <v>0</v>
      </c>
      <c r="H8" s="19">
        <v>1.9665000000000004</v>
      </c>
      <c r="I8" s="19">
        <v>1.5299370000000001</v>
      </c>
      <c r="J8" s="19">
        <v>0.47589299999999995</v>
      </c>
      <c r="K8" s="19">
        <v>1.0343790000000002</v>
      </c>
      <c r="L8" s="19">
        <v>0.34610399999999997</v>
      </c>
      <c r="M8" s="19">
        <v>0</v>
      </c>
      <c r="N8" s="19">
        <v>5.3882099999999999</v>
      </c>
      <c r="O8" s="19">
        <v>3.9329999999999989</v>
      </c>
      <c r="P8" s="19">
        <v>0.10619099999999999</v>
      </c>
    </row>
    <row r="9" spans="1:16" x14ac:dyDescent="0.25">
      <c r="A9" t="s">
        <v>42</v>
      </c>
      <c r="B9">
        <v>46.33</v>
      </c>
      <c r="C9" s="17" cm="1">
        <f t="array" ref="C9:P9">VLOOKUP(A9,Recipes!$C:$Q,{2,3,4,5,6,7,8,9,10,11,12,13,14,15}, FALSE) *B9 / 100</f>
        <v>18.907945229000305</v>
      </c>
      <c r="D9" s="19">
        <v>1.2549552898903154</v>
      </c>
      <c r="E9" s="19">
        <v>0.21419398504122708</v>
      </c>
      <c r="F9" s="19">
        <v>0</v>
      </c>
      <c r="G9" s="19">
        <v>0</v>
      </c>
      <c r="H9" s="19">
        <v>38.236397972260932</v>
      </c>
      <c r="I9" s="19">
        <v>1.8707590703895809</v>
      </c>
      <c r="J9" s="19">
        <v>0.37099036944902058</v>
      </c>
      <c r="K9" s="19">
        <v>0.86898558094672762</v>
      </c>
      <c r="L9" s="19">
        <v>0.31700013150219752</v>
      </c>
      <c r="M9" s="19">
        <v>0</v>
      </c>
      <c r="N9" s="19">
        <v>2.1479710578407953</v>
      </c>
      <c r="O9" s="19">
        <v>7.2235166325011422</v>
      </c>
      <c r="P9" s="19">
        <v>0.12586471779238287</v>
      </c>
    </row>
    <row r="10" spans="1:16" x14ac:dyDescent="0.25">
      <c r="A10" t="s">
        <v>19</v>
      </c>
      <c r="B10">
        <v>95.33</v>
      </c>
      <c r="C10" s="17" cm="1">
        <f t="array" ref="C10:P10">VLOOKUP(A10,Recipes!$C:$Q,{2,3,4,5,6,7,8,9,10,11,12,13,14,15}, FALSE) *B10 / 100</f>
        <v>536.65989399463604</v>
      </c>
      <c r="D10" s="19">
        <v>53.672823197281957</v>
      </c>
      <c r="E10" s="19">
        <v>8.7744719274366396</v>
      </c>
      <c r="F10" s="19">
        <v>0</v>
      </c>
      <c r="G10" s="19">
        <v>0</v>
      </c>
      <c r="H10" s="19">
        <v>418.78499135786421</v>
      </c>
      <c r="I10" s="19">
        <v>11.589179984391212</v>
      </c>
      <c r="J10" s="19">
        <v>0.13868617029981073</v>
      </c>
      <c r="K10" s="19">
        <v>9.9874917425701177</v>
      </c>
      <c r="L10" s="19">
        <v>0.61346350842604047</v>
      </c>
      <c r="M10" s="19">
        <v>0</v>
      </c>
      <c r="N10" s="19">
        <v>2.9082165733540326</v>
      </c>
      <c r="O10" s="19">
        <v>8.0160425747051391</v>
      </c>
      <c r="P10" s="19">
        <v>0.37101897552950336</v>
      </c>
    </row>
    <row r="11" spans="1:16" x14ac:dyDescent="0.25">
      <c r="A11" t="s">
        <v>50</v>
      </c>
      <c r="C11" s="17">
        <f t="shared" ref="C11:P11" si="0">SUM(C3:C10)</f>
        <v>793.60292280572594</v>
      </c>
      <c r="D11" s="19">
        <f t="shared" si="0"/>
        <v>65.771926967429209</v>
      </c>
      <c r="E11" s="19">
        <f t="shared" si="0"/>
        <v>12.185362425797344</v>
      </c>
      <c r="F11" s="19">
        <f t="shared" si="0"/>
        <v>7.0047579822406961E-2</v>
      </c>
      <c r="G11" s="19">
        <f t="shared" si="0"/>
        <v>371.36942661628558</v>
      </c>
      <c r="H11" s="19">
        <f t="shared" si="0"/>
        <v>870.13059404956596</v>
      </c>
      <c r="I11" s="19">
        <f t="shared" si="0"/>
        <v>34.104341118449796</v>
      </c>
      <c r="J11" s="19">
        <f t="shared" si="0"/>
        <v>6.5431640194389882</v>
      </c>
      <c r="K11" s="19">
        <f t="shared" si="0"/>
        <v>21.854659370560114</v>
      </c>
      <c r="L11" s="19">
        <f t="shared" si="0"/>
        <v>17.264066527515613</v>
      </c>
      <c r="M11" s="19">
        <f t="shared" si="0"/>
        <v>194.06509408804075</v>
      </c>
      <c r="N11" s="19">
        <f t="shared" si="0"/>
        <v>47.185507631194831</v>
      </c>
      <c r="O11" s="19">
        <f t="shared" si="0"/>
        <v>183.11481468122861</v>
      </c>
      <c r="P11" s="19">
        <f t="shared" si="0"/>
        <v>4.1912869309942833</v>
      </c>
    </row>
    <row r="12" spans="1:16" x14ac:dyDescent="0.25">
      <c r="A12" t="s">
        <v>51</v>
      </c>
    </row>
    <row r="13" spans="1:16" x14ac:dyDescent="0.25">
      <c r="A13" s="3" t="s">
        <v>52</v>
      </c>
      <c r="B13" s="3"/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1" t="s">
        <v>49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35</v>
      </c>
      <c r="P14" s="1" t="s">
        <v>36</v>
      </c>
    </row>
    <row r="15" spans="1:16" x14ac:dyDescent="0.25">
      <c r="A15" t="s">
        <v>68</v>
      </c>
      <c r="B15">
        <v>62</v>
      </c>
      <c r="C15" s="17" cm="1">
        <f t="array" ref="C15:P15">VLOOKUP(A15,Recipes!$C:$Q,{2,3,4,5,6,7,8,9,10,11,12,13,14,15}, FALSE) *B15 / 100</f>
        <v>79.594779850028843</v>
      </c>
      <c r="D15" s="19">
        <v>6.0341468409921175</v>
      </c>
      <c r="E15" s="19">
        <v>1.4868048161891942</v>
      </c>
      <c r="F15" s="19">
        <v>2.6530838300326865E-2</v>
      </c>
      <c r="G15" s="19">
        <v>140.65785330801765</v>
      </c>
      <c r="H15" s="19">
        <v>49.281323486829457</v>
      </c>
      <c r="I15" s="19">
        <v>1.6483298542587967</v>
      </c>
      <c r="J15" s="19">
        <v>0.9983656989040568</v>
      </c>
      <c r="K15" s="19">
        <v>0.39441524706787162</v>
      </c>
      <c r="L15" s="19">
        <v>4.834985213420496</v>
      </c>
      <c r="M15" s="19">
        <v>73.503033852720634</v>
      </c>
      <c r="N15" s="19">
        <v>1.4900980580657566</v>
      </c>
      <c r="O15" s="19">
        <v>19.020050947702362</v>
      </c>
      <c r="P15" s="19">
        <v>0.61537904499134788</v>
      </c>
    </row>
    <row r="16" spans="1:16" x14ac:dyDescent="0.25">
      <c r="A16" t="s">
        <v>14</v>
      </c>
      <c r="B16">
        <v>94</v>
      </c>
      <c r="C16" s="17" cm="1">
        <f t="array" ref="C16:P16">VLOOKUP(A16,Recipes!$C:$Q,{2,3,4,5,6,7,8,9,10,11,12,13,14,15}, FALSE) *B16 / 100</f>
        <v>19.739999999999998</v>
      </c>
      <c r="D16" s="19">
        <v>0.31019999999999998</v>
      </c>
      <c r="E16" s="19">
        <v>5.1699999999999989E-2</v>
      </c>
      <c r="F16" s="19">
        <v>0</v>
      </c>
      <c r="G16" s="19">
        <v>0</v>
      </c>
      <c r="H16" s="19">
        <v>33.463999999999999</v>
      </c>
      <c r="I16" s="19">
        <v>3.3651999999999997</v>
      </c>
      <c r="J16" s="19">
        <v>1.7107999999999999</v>
      </c>
      <c r="K16" s="19">
        <v>0.77455999999999992</v>
      </c>
      <c r="L16" s="19">
        <v>1.7822399999999998</v>
      </c>
      <c r="M16" s="19">
        <v>0</v>
      </c>
      <c r="N16" s="19">
        <v>14.212799999999998</v>
      </c>
      <c r="O16" s="19">
        <v>68.808000000000021</v>
      </c>
      <c r="P16" s="19">
        <v>1.2088399999999999</v>
      </c>
    </row>
    <row r="17" spans="1:16" x14ac:dyDescent="0.25">
      <c r="A17" t="s">
        <v>15</v>
      </c>
      <c r="B17">
        <v>58.67</v>
      </c>
      <c r="C17" s="17" cm="1">
        <f t="array" ref="C17:P17">VLOOKUP(A17,Recipes!$C:$Q,{2,3,4,5,6,7,8,9,10,11,12,13,14,15}, FALSE) *B17 / 100</f>
        <v>25.228099999999998</v>
      </c>
      <c r="D17" s="19">
        <v>9.973899999999998E-2</v>
      </c>
      <c r="E17" s="19">
        <v>1.5840900000000002E-2</v>
      </c>
      <c r="F17" s="19">
        <v>0</v>
      </c>
      <c r="G17" s="19">
        <v>0</v>
      </c>
      <c r="H17" s="19">
        <v>45.762599999999999</v>
      </c>
      <c r="I17" s="19">
        <v>5.6088520000000006</v>
      </c>
      <c r="J17" s="19">
        <v>1.1205969999999998</v>
      </c>
      <c r="K17" s="19">
        <v>3.9660920000000006</v>
      </c>
      <c r="L17" s="19">
        <v>0.94458700000000007</v>
      </c>
      <c r="M17" s="19">
        <v>0</v>
      </c>
      <c r="N17" s="19">
        <v>2.8748300000000002</v>
      </c>
      <c r="O17" s="19">
        <v>9.3872</v>
      </c>
      <c r="P17" s="19">
        <v>0.46936000000000005</v>
      </c>
    </row>
    <row r="18" spans="1:16" x14ac:dyDescent="0.25">
      <c r="A18" t="s">
        <v>16</v>
      </c>
      <c r="B18">
        <v>61</v>
      </c>
      <c r="C18" s="17" cm="1">
        <f t="array" ref="C18:P18">VLOOKUP(A18,Recipes!$C:$Q,{2,3,4,5,6,7,8,9,10,11,12,13,14,15}, FALSE) *B18 / 100</f>
        <v>25.01</v>
      </c>
      <c r="D18" s="19">
        <v>0.1464</v>
      </c>
      <c r="E18" s="19">
        <v>2.2569999999999996E-2</v>
      </c>
      <c r="F18" s="19">
        <v>0</v>
      </c>
      <c r="G18" s="19">
        <v>0</v>
      </c>
      <c r="H18" s="19">
        <v>42.09</v>
      </c>
      <c r="I18" s="19">
        <v>5.8438000000000008</v>
      </c>
      <c r="J18" s="19">
        <v>1.4883999999999999</v>
      </c>
      <c r="K18" s="19">
        <v>2.8914</v>
      </c>
      <c r="L18" s="19">
        <v>0.56730000000000003</v>
      </c>
      <c r="M18" s="19">
        <v>0</v>
      </c>
      <c r="N18" s="19">
        <v>3.5990000000000011</v>
      </c>
      <c r="O18" s="19">
        <v>20.13</v>
      </c>
      <c r="P18" s="19">
        <v>0.183</v>
      </c>
    </row>
    <row r="19" spans="1:16" x14ac:dyDescent="0.25">
      <c r="A19" t="s">
        <v>17</v>
      </c>
      <c r="B19">
        <v>46.67</v>
      </c>
      <c r="C19" s="17" cm="1">
        <f t="array" ref="C19:P19">VLOOKUP(A19,Recipes!$C:$Q,{2,3,4,5,6,7,8,9,10,11,12,13,14,15}, FALSE) *B19 / 100</f>
        <v>13.5343</v>
      </c>
      <c r="D19" s="19">
        <v>4.2003000000000006E-2</v>
      </c>
      <c r="E19" s="19">
        <v>5.1336999999999997E-3</v>
      </c>
      <c r="F19" s="19">
        <v>0</v>
      </c>
      <c r="G19" s="19">
        <v>0</v>
      </c>
      <c r="H19" s="19">
        <v>13.067600000000002</v>
      </c>
      <c r="I19" s="19">
        <v>3.2388980000000003</v>
      </c>
      <c r="J19" s="19">
        <v>1.2134200000000002</v>
      </c>
      <c r="K19" s="19">
        <v>1.5494440000000003</v>
      </c>
      <c r="L19" s="19">
        <v>0.70471700000000015</v>
      </c>
      <c r="M19" s="19">
        <v>0</v>
      </c>
      <c r="N19" s="19">
        <v>16.054480000000002</v>
      </c>
      <c r="O19" s="19">
        <v>19.601400000000009</v>
      </c>
      <c r="P19" s="19">
        <v>0.30802200000000007</v>
      </c>
    </row>
    <row r="20" spans="1:16" x14ac:dyDescent="0.25">
      <c r="A20" t="s">
        <v>18</v>
      </c>
      <c r="B20">
        <v>39.33</v>
      </c>
      <c r="C20" s="17" cm="1">
        <f t="array" ref="C20:P20">VLOOKUP(A20,Recipes!$C:$Q,{2,3,4,5,6,7,8,9,10,11,12,13,14,15}, FALSE) *B20 / 100</f>
        <v>7.0793999999999997</v>
      </c>
      <c r="D20" s="19">
        <v>7.8659999999999994E-2</v>
      </c>
      <c r="E20" s="19">
        <v>1.1012400000000002E-2</v>
      </c>
      <c r="F20" s="19">
        <v>0</v>
      </c>
      <c r="G20" s="19">
        <v>0</v>
      </c>
      <c r="H20" s="19">
        <v>1.9665000000000004</v>
      </c>
      <c r="I20" s="19">
        <v>1.5299370000000001</v>
      </c>
      <c r="J20" s="19">
        <v>0.47589299999999995</v>
      </c>
      <c r="K20" s="19">
        <v>1.0343790000000002</v>
      </c>
      <c r="L20" s="19">
        <v>0.34610399999999997</v>
      </c>
      <c r="M20" s="19">
        <v>0</v>
      </c>
      <c r="N20" s="19">
        <v>5.3882099999999999</v>
      </c>
      <c r="O20" s="19">
        <v>3.9329999999999989</v>
      </c>
      <c r="P20" s="19">
        <v>0.10619099999999999</v>
      </c>
    </row>
    <row r="21" spans="1:16" x14ac:dyDescent="0.25">
      <c r="A21" t="s">
        <v>42</v>
      </c>
      <c r="B21">
        <v>46.33</v>
      </c>
      <c r="C21" s="17" cm="1">
        <f t="array" ref="C21:P21">VLOOKUP(A21,Recipes!$C:$Q,{2,3,4,5,6,7,8,9,10,11,12,13,14,15}, FALSE) *B21 / 100</f>
        <v>18.907945229000305</v>
      </c>
      <c r="D21" s="19">
        <v>1.2549552898903154</v>
      </c>
      <c r="E21" s="19">
        <v>0.21419398504122708</v>
      </c>
      <c r="F21" s="19">
        <v>0</v>
      </c>
      <c r="G21" s="19">
        <v>0</v>
      </c>
      <c r="H21" s="19">
        <v>38.236397972260932</v>
      </c>
      <c r="I21" s="19">
        <v>1.8707590703895809</v>
      </c>
      <c r="J21" s="19">
        <v>0.37099036944902058</v>
      </c>
      <c r="K21" s="19">
        <v>0.86898558094672762</v>
      </c>
      <c r="L21" s="19">
        <v>0.31700013150219752</v>
      </c>
      <c r="M21" s="19">
        <v>0</v>
      </c>
      <c r="N21" s="19">
        <v>2.1479710578407953</v>
      </c>
      <c r="O21" s="19">
        <v>7.2235166325011422</v>
      </c>
      <c r="P21" s="19">
        <v>0.12586471779238287</v>
      </c>
    </row>
    <row r="22" spans="1:16" x14ac:dyDescent="0.25">
      <c r="A22" t="s">
        <v>20</v>
      </c>
      <c r="B22">
        <v>98</v>
      </c>
      <c r="C22" s="17" cm="1">
        <f t="array" ref="C22:P22">VLOOKUP(A22,Recipes!$C:$Q,{2,3,4,5,6,7,8,9,10,11,12,13,14,15}, FALSE) *B22 / 100</f>
        <v>486.02421768229908</v>
      </c>
      <c r="D22" s="19">
        <v>48.365946377662269</v>
      </c>
      <c r="E22" s="19">
        <v>7.8629832769605237</v>
      </c>
      <c r="F22" s="19">
        <v>0</v>
      </c>
      <c r="G22" s="19">
        <v>0</v>
      </c>
      <c r="H22" s="19">
        <v>405.76407390351</v>
      </c>
      <c r="I22" s="19">
        <v>11.401703172373344</v>
      </c>
      <c r="J22" s="19">
        <v>1.2440395316979878</v>
      </c>
      <c r="K22" s="19">
        <v>8.6635884280986808</v>
      </c>
      <c r="L22" s="19">
        <v>0.83198385058456981</v>
      </c>
      <c r="M22" s="19">
        <v>3.3263571422514002E-2</v>
      </c>
      <c r="N22" s="19">
        <v>5.1895210741450519</v>
      </c>
      <c r="O22" s="19">
        <v>6.7586189813604474</v>
      </c>
      <c r="P22" s="19">
        <v>0.41955683167467211</v>
      </c>
    </row>
    <row r="23" spans="1:16" x14ac:dyDescent="0.25">
      <c r="A23" t="s">
        <v>50</v>
      </c>
      <c r="C23" s="17">
        <f t="shared" ref="C23:P23" si="1">SUM(C15:C22)</f>
        <v>675.11874276132824</v>
      </c>
      <c r="D23" s="19">
        <f t="shared" si="1"/>
        <v>56.332050508544704</v>
      </c>
      <c r="E23" s="19">
        <f t="shared" si="1"/>
        <v>9.6702390781909457</v>
      </c>
      <c r="F23" s="19">
        <f t="shared" si="1"/>
        <v>2.6530838300326865E-2</v>
      </c>
      <c r="G23" s="19">
        <f t="shared" si="1"/>
        <v>140.65785330801765</v>
      </c>
      <c r="H23" s="19">
        <f t="shared" si="1"/>
        <v>629.63249536260037</v>
      </c>
      <c r="I23" s="19">
        <f t="shared" si="1"/>
        <v>34.507479097021722</v>
      </c>
      <c r="J23" s="19">
        <f t="shared" si="1"/>
        <v>8.6225056000510669</v>
      </c>
      <c r="K23" s="19">
        <f t="shared" si="1"/>
        <v>20.142864256113278</v>
      </c>
      <c r="L23" s="19">
        <f t="shared" si="1"/>
        <v>10.328917195507264</v>
      </c>
      <c r="M23" s="19">
        <f t="shared" si="1"/>
        <v>73.536297424143143</v>
      </c>
      <c r="N23" s="19">
        <f t="shared" si="1"/>
        <v>50.956910190051602</v>
      </c>
      <c r="O23" s="19">
        <f t="shared" si="1"/>
        <v>154.86178656156397</v>
      </c>
      <c r="P23" s="19">
        <f t="shared" si="1"/>
        <v>3.4362135944584029</v>
      </c>
    </row>
    <row r="24" spans="1:16" x14ac:dyDescent="0.25">
      <c r="A24" t="s">
        <v>51</v>
      </c>
    </row>
    <row r="25" spans="1:16" x14ac:dyDescent="0.25">
      <c r="A25" s="3" t="s">
        <v>53</v>
      </c>
      <c r="B25" s="3"/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1" t="s">
        <v>49</v>
      </c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35</v>
      </c>
      <c r="P26" s="1" t="s">
        <v>36</v>
      </c>
    </row>
    <row r="27" spans="1:16" x14ac:dyDescent="0.25">
      <c r="A27" t="s">
        <v>47</v>
      </c>
      <c r="B27">
        <v>91.67</v>
      </c>
      <c r="C27" s="17" cm="1">
        <f t="array" ref="C27:P27">VLOOKUP(A27,Recipes!$C:$Q,{2,3,4,5,6,7,8,9,10,11,12,13,14,15}, FALSE) *B27 / 100</f>
        <v>139.96488602129548</v>
      </c>
      <c r="D27" s="19">
        <v>8.1039046303612459</v>
      </c>
      <c r="E27" s="19">
        <v>1.0589991603046689</v>
      </c>
      <c r="F27" s="19">
        <v>8.6812388408057291E-4</v>
      </c>
      <c r="G27" s="19">
        <v>0</v>
      </c>
      <c r="H27" s="19">
        <v>1597.0764210583677</v>
      </c>
      <c r="I27" s="19">
        <v>5.8215993712386487</v>
      </c>
      <c r="J27" s="19">
        <v>1.2991510633928476</v>
      </c>
      <c r="K27" s="19">
        <v>1.1974105586047212</v>
      </c>
      <c r="L27" s="19">
        <v>14.185078957540533</v>
      </c>
      <c r="M27" s="19">
        <v>0</v>
      </c>
      <c r="N27" s="19">
        <v>0.19074628760341208</v>
      </c>
      <c r="O27" s="19">
        <v>87.285151758033493</v>
      </c>
      <c r="P27" s="19">
        <v>3.3014078972081324</v>
      </c>
    </row>
    <row r="28" spans="1:16" x14ac:dyDescent="0.25">
      <c r="A28" t="s">
        <v>14</v>
      </c>
      <c r="B28">
        <v>94</v>
      </c>
      <c r="C28" s="17" cm="1">
        <f t="array" ref="C28:P28">VLOOKUP(A28,Recipes!$C:$Q,{2,3,4,5,6,7,8,9,10,11,12,13,14,15}, FALSE) *B28 / 100</f>
        <v>19.739999999999998</v>
      </c>
      <c r="D28" s="19">
        <v>0.31019999999999998</v>
      </c>
      <c r="E28" s="19">
        <v>5.1699999999999989E-2</v>
      </c>
      <c r="F28" s="19">
        <v>0</v>
      </c>
      <c r="G28" s="19">
        <v>0</v>
      </c>
      <c r="H28" s="19">
        <v>33.463999999999999</v>
      </c>
      <c r="I28" s="19">
        <v>3.3651999999999997</v>
      </c>
      <c r="J28" s="19">
        <v>1.7107999999999999</v>
      </c>
      <c r="K28" s="19">
        <v>0.77455999999999992</v>
      </c>
      <c r="L28" s="19">
        <v>1.7822399999999998</v>
      </c>
      <c r="M28" s="19">
        <v>0</v>
      </c>
      <c r="N28" s="19">
        <v>14.212799999999998</v>
      </c>
      <c r="O28" s="19">
        <v>68.808000000000021</v>
      </c>
      <c r="P28" s="19">
        <v>1.2088399999999999</v>
      </c>
    </row>
    <row r="29" spans="1:16" x14ac:dyDescent="0.25">
      <c r="A29" t="s">
        <v>15</v>
      </c>
      <c r="B29">
        <v>58.67</v>
      </c>
      <c r="C29" s="17" cm="1">
        <f t="array" ref="C29:P29">VLOOKUP(A29,Recipes!$C:$Q,{2,3,4,5,6,7,8,9,10,11,12,13,14,15}, FALSE) *B29 / 100</f>
        <v>25.228099999999998</v>
      </c>
      <c r="D29" s="19">
        <v>9.973899999999998E-2</v>
      </c>
      <c r="E29" s="19">
        <v>1.5840900000000002E-2</v>
      </c>
      <c r="F29" s="19">
        <v>0</v>
      </c>
      <c r="G29" s="19">
        <v>0</v>
      </c>
      <c r="H29" s="19">
        <v>45.762599999999999</v>
      </c>
      <c r="I29" s="19">
        <v>5.6088520000000006</v>
      </c>
      <c r="J29" s="19">
        <v>1.1205969999999998</v>
      </c>
      <c r="K29" s="19">
        <v>3.9660920000000006</v>
      </c>
      <c r="L29" s="19">
        <v>0.94458700000000007</v>
      </c>
      <c r="M29" s="19">
        <v>0</v>
      </c>
      <c r="N29" s="19">
        <v>2.8748300000000002</v>
      </c>
      <c r="O29" s="19">
        <v>9.3872</v>
      </c>
      <c r="P29" s="19">
        <v>0.46936000000000005</v>
      </c>
    </row>
    <row r="30" spans="1:16" x14ac:dyDescent="0.25">
      <c r="A30" t="s">
        <v>16</v>
      </c>
      <c r="B30">
        <v>61</v>
      </c>
      <c r="C30" s="17" cm="1">
        <f t="array" ref="C30:P30">VLOOKUP(A30,Recipes!$C:$Q,{2,3,4,5,6,7,8,9,10,11,12,13,14,15}, FALSE) *B30 / 100</f>
        <v>25.01</v>
      </c>
      <c r="D30" s="19">
        <v>0.1464</v>
      </c>
      <c r="E30" s="19">
        <v>2.2569999999999996E-2</v>
      </c>
      <c r="F30" s="19">
        <v>0</v>
      </c>
      <c r="G30" s="19">
        <v>0</v>
      </c>
      <c r="H30" s="19">
        <v>42.09</v>
      </c>
      <c r="I30" s="19">
        <v>5.8438000000000008</v>
      </c>
      <c r="J30" s="19">
        <v>1.4883999999999999</v>
      </c>
      <c r="K30" s="19">
        <v>2.8914</v>
      </c>
      <c r="L30" s="19">
        <v>0.56730000000000003</v>
      </c>
      <c r="M30" s="19">
        <v>0</v>
      </c>
      <c r="N30" s="19">
        <v>3.5990000000000011</v>
      </c>
      <c r="O30" s="19">
        <v>20.13</v>
      </c>
      <c r="P30" s="19">
        <v>0.183</v>
      </c>
    </row>
    <row r="31" spans="1:16" x14ac:dyDescent="0.25">
      <c r="A31" t="s">
        <v>17</v>
      </c>
      <c r="B31">
        <v>46.67</v>
      </c>
      <c r="C31" s="17" cm="1">
        <f t="array" ref="C31:P31">VLOOKUP(A31,Recipes!$C:$Q,{2,3,4,5,6,7,8,9,10,11,12,13,14,15}, FALSE) *B31 / 100</f>
        <v>13.5343</v>
      </c>
      <c r="D31" s="19">
        <v>4.2003000000000006E-2</v>
      </c>
      <c r="E31" s="19">
        <v>5.1336999999999997E-3</v>
      </c>
      <c r="F31" s="19">
        <v>0</v>
      </c>
      <c r="G31" s="19">
        <v>0</v>
      </c>
      <c r="H31" s="19">
        <v>13.067600000000002</v>
      </c>
      <c r="I31" s="19">
        <v>3.2388980000000003</v>
      </c>
      <c r="J31" s="19">
        <v>1.2134200000000002</v>
      </c>
      <c r="K31" s="19">
        <v>1.5494440000000003</v>
      </c>
      <c r="L31" s="19">
        <v>0.70471700000000015</v>
      </c>
      <c r="M31" s="19">
        <v>0</v>
      </c>
      <c r="N31" s="19">
        <v>16.054480000000002</v>
      </c>
      <c r="O31" s="19">
        <v>19.601400000000009</v>
      </c>
      <c r="P31" s="19">
        <v>0.30802200000000007</v>
      </c>
    </row>
    <row r="32" spans="1:16" x14ac:dyDescent="0.25">
      <c r="A32" t="s">
        <v>18</v>
      </c>
      <c r="B32">
        <v>39.33</v>
      </c>
      <c r="C32" s="17" cm="1">
        <f t="array" ref="C32:P32">VLOOKUP(A32,Recipes!$C:$Q,{2,3,4,5,6,7,8,9,10,11,12,13,14,15}, FALSE) *B32 / 100</f>
        <v>7.0793999999999997</v>
      </c>
      <c r="D32" s="19">
        <v>7.8659999999999994E-2</v>
      </c>
      <c r="E32" s="19">
        <v>1.1012400000000002E-2</v>
      </c>
      <c r="F32" s="19">
        <v>0</v>
      </c>
      <c r="G32" s="19">
        <v>0</v>
      </c>
      <c r="H32" s="19">
        <v>1.9665000000000004</v>
      </c>
      <c r="I32" s="19">
        <v>1.5299370000000001</v>
      </c>
      <c r="J32" s="19">
        <v>0.47589299999999995</v>
      </c>
      <c r="K32" s="19">
        <v>1.0343790000000002</v>
      </c>
      <c r="L32" s="19">
        <v>0.34610399999999997</v>
      </c>
      <c r="M32" s="19">
        <v>0</v>
      </c>
      <c r="N32" s="19">
        <v>5.3882099999999999</v>
      </c>
      <c r="O32" s="19">
        <v>3.9329999999999989</v>
      </c>
      <c r="P32" s="19">
        <v>0.10619099999999999</v>
      </c>
    </row>
    <row r="33" spans="1:16" x14ac:dyDescent="0.25">
      <c r="A33" t="s">
        <v>42</v>
      </c>
      <c r="B33">
        <v>46.33</v>
      </c>
      <c r="C33" s="17" cm="1">
        <f t="array" ref="C33:P33">VLOOKUP(A33,Recipes!$C:$Q,{2,3,4,5,6,7,8,9,10,11,12,13,14,15}, FALSE) *B33 / 100</f>
        <v>18.907945229000305</v>
      </c>
      <c r="D33" s="19">
        <v>1.2549552898903154</v>
      </c>
      <c r="E33" s="19">
        <v>0.21419398504122708</v>
      </c>
      <c r="F33" s="19">
        <v>0</v>
      </c>
      <c r="G33" s="19">
        <v>0</v>
      </c>
      <c r="H33" s="19">
        <v>38.236397972260932</v>
      </c>
      <c r="I33" s="19">
        <v>1.8707590703895809</v>
      </c>
      <c r="J33" s="19">
        <v>0.37099036944902058</v>
      </c>
      <c r="K33" s="19">
        <v>0.86898558094672762</v>
      </c>
      <c r="L33" s="19">
        <v>0.31700013150219752</v>
      </c>
      <c r="M33" s="19">
        <v>0</v>
      </c>
      <c r="N33" s="19">
        <v>2.1479710578407953</v>
      </c>
      <c r="O33" s="19">
        <v>7.2235166325011422</v>
      </c>
      <c r="P33" s="19">
        <v>0.12586471779238287</v>
      </c>
    </row>
    <row r="34" spans="1:16" x14ac:dyDescent="0.25">
      <c r="A34" t="s">
        <v>54</v>
      </c>
      <c r="B34">
        <v>101.33</v>
      </c>
      <c r="C34" s="17" cm="1">
        <f t="array" ref="C34:P34">VLOOKUP(A34,Recipes!$C:$Q,{2,3,4,5,6,7,8,9,10,11,12,13,14,15}, FALSE) *B34 / 100</f>
        <v>582.55145371394576</v>
      </c>
      <c r="D34" s="19">
        <v>58.215492755330814</v>
      </c>
      <c r="E34" s="19">
        <v>9.5189077441487182</v>
      </c>
      <c r="F34" s="19">
        <v>0</v>
      </c>
      <c r="G34" s="19">
        <v>0</v>
      </c>
      <c r="H34" s="19">
        <v>454.07037182826133</v>
      </c>
      <c r="I34" s="19">
        <v>12.795981754002561</v>
      </c>
      <c r="J34" s="19">
        <v>0.30709998094920082</v>
      </c>
      <c r="K34" s="19">
        <v>10.873120746287519</v>
      </c>
      <c r="L34" s="19">
        <v>0.66490063432258895</v>
      </c>
      <c r="M34" s="19">
        <v>0</v>
      </c>
      <c r="N34" s="19">
        <v>2.700400676144536</v>
      </c>
      <c r="O34" s="19">
        <v>5.4972283278597835</v>
      </c>
      <c r="P34" s="19">
        <v>0.44126966538430201</v>
      </c>
    </row>
    <row r="35" spans="1:16" x14ac:dyDescent="0.25">
      <c r="A35" t="s">
        <v>50</v>
      </c>
      <c r="C35" s="17">
        <f t="shared" ref="C35:P35" si="2">SUM(C27:C34)</f>
        <v>832.0160849642416</v>
      </c>
      <c r="D35" s="19">
        <f t="shared" si="2"/>
        <v>68.251354675582377</v>
      </c>
      <c r="E35" s="19">
        <f t="shared" si="2"/>
        <v>10.898357889494614</v>
      </c>
      <c r="F35" s="19">
        <f t="shared" si="2"/>
        <v>8.6812388408057291E-4</v>
      </c>
      <c r="G35" s="19">
        <f t="shared" si="2"/>
        <v>0</v>
      </c>
      <c r="H35" s="19">
        <f t="shared" si="2"/>
        <v>2225.7338908588899</v>
      </c>
      <c r="I35" s="19">
        <f t="shared" si="2"/>
        <v>40.075027195630796</v>
      </c>
      <c r="J35" s="19">
        <f t="shared" si="2"/>
        <v>7.9863514137910698</v>
      </c>
      <c r="K35" s="19">
        <f t="shared" si="2"/>
        <v>23.155391885838966</v>
      </c>
      <c r="L35" s="19">
        <f t="shared" si="2"/>
        <v>19.511927723365318</v>
      </c>
      <c r="M35" s="19">
        <f t="shared" si="2"/>
        <v>0</v>
      </c>
      <c r="N35" s="19">
        <f t="shared" si="2"/>
        <v>47.168438021588742</v>
      </c>
      <c r="O35" s="19">
        <f t="shared" si="2"/>
        <v>221.86549671839444</v>
      </c>
      <c r="P35" s="19">
        <f t="shared" si="2"/>
        <v>6.1439552803848176</v>
      </c>
    </row>
    <row r="36" spans="1:16" x14ac:dyDescent="0.25">
      <c r="A36" t="s">
        <v>51</v>
      </c>
    </row>
    <row r="37" spans="1:16" x14ac:dyDescent="0.25">
      <c r="A37" s="3" t="s">
        <v>55</v>
      </c>
      <c r="B37" s="3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1" t="s">
        <v>49</v>
      </c>
      <c r="B38" s="1"/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35</v>
      </c>
      <c r="P38" s="1" t="s">
        <v>36</v>
      </c>
    </row>
    <row r="39" spans="1:16" x14ac:dyDescent="0.25">
      <c r="A39" t="s">
        <v>56</v>
      </c>
      <c r="B39">
        <v>106</v>
      </c>
      <c r="C39" s="17" cm="1">
        <f t="array" ref="C39:P39">VLOOKUP(A39,Recipes!$C:$Q,{2,3,4,5,6,7,8,9,10,11,12,13,14,15}, FALSE) *B39 / 100</f>
        <v>221.45796338483086</v>
      </c>
      <c r="D39" s="19">
        <v>10.416146675467653</v>
      </c>
      <c r="E39" s="19">
        <v>1.5813739615341875</v>
      </c>
      <c r="F39" s="19">
        <v>8.8449462771101434E-5</v>
      </c>
      <c r="G39" s="19">
        <v>80.411935932769026</v>
      </c>
      <c r="H39" s="19">
        <v>407.02296252116508</v>
      </c>
      <c r="I39" s="19">
        <v>0.69879082471393528</v>
      </c>
      <c r="J39" s="19">
        <v>0.26945664779773287</v>
      </c>
      <c r="K39" s="19">
        <v>0.10582776035070729</v>
      </c>
      <c r="L39" s="19">
        <v>29.495074339101198</v>
      </c>
      <c r="M39" s="19">
        <v>5.6761366540778146</v>
      </c>
      <c r="N39" s="19">
        <v>1.3033770843920982</v>
      </c>
      <c r="O39" s="19">
        <v>21.317554196294171</v>
      </c>
      <c r="P39" s="19">
        <v>1.4637842195012367</v>
      </c>
    </row>
    <row r="40" spans="1:16" x14ac:dyDescent="0.25">
      <c r="A40" t="s">
        <v>14</v>
      </c>
      <c r="B40">
        <v>94</v>
      </c>
      <c r="C40" s="17" cm="1">
        <f t="array" ref="C40:P40">VLOOKUP(A40,Recipes!$C:$Q,{2,3,4,5,6,7,8,9,10,11,12,13,14,15}, FALSE) *B40 / 100</f>
        <v>19.739999999999998</v>
      </c>
      <c r="D40" s="19">
        <v>0.31019999999999998</v>
      </c>
      <c r="E40" s="19">
        <v>5.1699999999999989E-2</v>
      </c>
      <c r="F40" s="19">
        <v>0</v>
      </c>
      <c r="G40" s="19">
        <v>0</v>
      </c>
      <c r="H40" s="19">
        <v>33.463999999999999</v>
      </c>
      <c r="I40" s="19">
        <v>3.3651999999999997</v>
      </c>
      <c r="J40" s="19">
        <v>1.7107999999999999</v>
      </c>
      <c r="K40" s="19">
        <v>0.77455999999999992</v>
      </c>
      <c r="L40" s="19">
        <v>1.7822399999999998</v>
      </c>
      <c r="M40" s="19">
        <v>0</v>
      </c>
      <c r="N40" s="19">
        <v>14.212799999999998</v>
      </c>
      <c r="O40" s="19">
        <v>68.808000000000021</v>
      </c>
      <c r="P40" s="19">
        <v>1.2088399999999999</v>
      </c>
    </row>
    <row r="41" spans="1:16" x14ac:dyDescent="0.25">
      <c r="A41" t="s">
        <v>15</v>
      </c>
      <c r="B41">
        <v>58.67</v>
      </c>
      <c r="C41" s="17" cm="1">
        <f t="array" ref="C41:P41">VLOOKUP(A41,Recipes!$C:$Q,{2,3,4,5,6,7,8,9,10,11,12,13,14,15}, FALSE) *B41 / 100</f>
        <v>25.228099999999998</v>
      </c>
      <c r="D41" s="19">
        <v>9.973899999999998E-2</v>
      </c>
      <c r="E41" s="19">
        <v>1.5840900000000002E-2</v>
      </c>
      <c r="F41" s="19">
        <v>0</v>
      </c>
      <c r="G41" s="19">
        <v>0</v>
      </c>
      <c r="H41" s="19">
        <v>45.762599999999999</v>
      </c>
      <c r="I41" s="19">
        <v>5.6088520000000006</v>
      </c>
      <c r="J41" s="19">
        <v>1.1205969999999998</v>
      </c>
      <c r="K41" s="19">
        <v>3.9660920000000006</v>
      </c>
      <c r="L41" s="19">
        <v>0.94458700000000007</v>
      </c>
      <c r="M41" s="19">
        <v>0</v>
      </c>
      <c r="N41" s="19">
        <v>2.8748300000000002</v>
      </c>
      <c r="O41" s="19">
        <v>9.3872</v>
      </c>
      <c r="P41" s="19">
        <v>0.46936000000000005</v>
      </c>
    </row>
    <row r="42" spans="1:16" x14ac:dyDescent="0.25">
      <c r="A42" t="s">
        <v>16</v>
      </c>
      <c r="B42">
        <v>61</v>
      </c>
      <c r="C42" s="17" cm="1">
        <f t="array" ref="C42:P42">VLOOKUP(A42,Recipes!$C:$Q,{2,3,4,5,6,7,8,9,10,11,12,13,14,15}, FALSE) *B42 / 100</f>
        <v>25.01</v>
      </c>
      <c r="D42" s="19">
        <v>0.1464</v>
      </c>
      <c r="E42" s="19">
        <v>2.2569999999999996E-2</v>
      </c>
      <c r="F42" s="19">
        <v>0</v>
      </c>
      <c r="G42" s="19">
        <v>0</v>
      </c>
      <c r="H42" s="19">
        <v>42.09</v>
      </c>
      <c r="I42" s="19">
        <v>5.8438000000000008</v>
      </c>
      <c r="J42" s="19">
        <v>1.4883999999999999</v>
      </c>
      <c r="K42" s="19">
        <v>2.8914</v>
      </c>
      <c r="L42" s="19">
        <v>0.56730000000000003</v>
      </c>
      <c r="M42" s="19">
        <v>0</v>
      </c>
      <c r="N42" s="19">
        <v>3.5990000000000011</v>
      </c>
      <c r="O42" s="19">
        <v>20.13</v>
      </c>
      <c r="P42" s="19">
        <v>0.183</v>
      </c>
    </row>
    <row r="43" spans="1:16" x14ac:dyDescent="0.25">
      <c r="A43" t="s">
        <v>17</v>
      </c>
      <c r="B43">
        <v>46.67</v>
      </c>
      <c r="C43" s="17" cm="1">
        <f t="array" ref="C43:P43">VLOOKUP(A43,Recipes!$C:$Q,{2,3,4,5,6,7,8,9,10,11,12,13,14,15}, FALSE) *B43 / 100</f>
        <v>13.5343</v>
      </c>
      <c r="D43" s="19">
        <v>4.2003000000000006E-2</v>
      </c>
      <c r="E43" s="19">
        <v>5.1336999999999997E-3</v>
      </c>
      <c r="F43" s="19">
        <v>0</v>
      </c>
      <c r="G43" s="19">
        <v>0</v>
      </c>
      <c r="H43" s="19">
        <v>13.067600000000002</v>
      </c>
      <c r="I43" s="19">
        <v>3.2388980000000003</v>
      </c>
      <c r="J43" s="19">
        <v>1.2134200000000002</v>
      </c>
      <c r="K43" s="19">
        <v>1.5494440000000003</v>
      </c>
      <c r="L43" s="19">
        <v>0.70471700000000015</v>
      </c>
      <c r="M43" s="19">
        <v>0</v>
      </c>
      <c r="N43" s="19">
        <v>16.054480000000002</v>
      </c>
      <c r="O43" s="19">
        <v>19.601400000000009</v>
      </c>
      <c r="P43" s="19">
        <v>0.30802200000000007</v>
      </c>
    </row>
    <row r="44" spans="1:16" x14ac:dyDescent="0.25">
      <c r="A44" t="s">
        <v>18</v>
      </c>
      <c r="B44">
        <v>39.33</v>
      </c>
      <c r="C44" s="17" cm="1">
        <f t="array" ref="C44:P44">VLOOKUP(A44,Recipes!$C:$Q,{2,3,4,5,6,7,8,9,10,11,12,13,14,15}, FALSE) *B44 / 100</f>
        <v>7.0793999999999997</v>
      </c>
      <c r="D44" s="19">
        <v>7.8659999999999994E-2</v>
      </c>
      <c r="E44" s="19">
        <v>1.1012400000000002E-2</v>
      </c>
      <c r="F44" s="19">
        <v>0</v>
      </c>
      <c r="G44" s="19">
        <v>0</v>
      </c>
      <c r="H44" s="19">
        <v>1.9665000000000004</v>
      </c>
      <c r="I44" s="19">
        <v>1.5299370000000001</v>
      </c>
      <c r="J44" s="19">
        <v>0.47589299999999995</v>
      </c>
      <c r="K44" s="19">
        <v>1.0343790000000002</v>
      </c>
      <c r="L44" s="19">
        <v>0.34610399999999997</v>
      </c>
      <c r="M44" s="19">
        <v>0</v>
      </c>
      <c r="N44" s="19">
        <v>5.3882099999999999</v>
      </c>
      <c r="O44" s="19">
        <v>3.9329999999999989</v>
      </c>
      <c r="P44" s="19">
        <v>0.10619099999999999</v>
      </c>
    </row>
    <row r="45" spans="1:16" x14ac:dyDescent="0.25">
      <c r="A45" t="s">
        <v>42</v>
      </c>
      <c r="B45">
        <v>46.33</v>
      </c>
      <c r="C45" s="17" cm="1">
        <f t="array" ref="C45:P45">VLOOKUP(A45,Recipes!$C:$Q,{2,3,4,5,6,7,8,9,10,11,12,13,14,15}, FALSE) *B45 / 100</f>
        <v>18.907945229000305</v>
      </c>
      <c r="D45" s="19">
        <v>1.2549552898903154</v>
      </c>
      <c r="E45" s="19">
        <v>0.21419398504122708</v>
      </c>
      <c r="F45" s="19">
        <v>0</v>
      </c>
      <c r="G45" s="19">
        <v>0</v>
      </c>
      <c r="H45" s="19">
        <v>38.236397972260932</v>
      </c>
      <c r="I45" s="19">
        <v>1.8707590703895809</v>
      </c>
      <c r="J45" s="19">
        <v>0.37099036944902058</v>
      </c>
      <c r="K45" s="19">
        <v>0.86898558094672762</v>
      </c>
      <c r="L45" s="19">
        <v>0.31700013150219752</v>
      </c>
      <c r="M45" s="19">
        <v>0</v>
      </c>
      <c r="N45" s="19">
        <v>2.1479710578407953</v>
      </c>
      <c r="O45" s="19">
        <v>7.2235166325011422</v>
      </c>
      <c r="P45" s="19">
        <v>0.12586471779238287</v>
      </c>
    </row>
    <row r="46" spans="1:16" x14ac:dyDescent="0.25">
      <c r="A46" t="s">
        <v>19</v>
      </c>
      <c r="B46">
        <v>95.33</v>
      </c>
      <c r="C46" s="17" cm="1">
        <f t="array" ref="C46:P46">VLOOKUP(A46,Recipes!$C:$Q,{2,3,4,5,6,7,8,9,10,11,12,13,14,15}, FALSE) *B46 / 100</f>
        <v>536.65989399463604</v>
      </c>
      <c r="D46" s="19">
        <v>53.672823197281957</v>
      </c>
      <c r="E46" s="19">
        <v>8.7744719274366396</v>
      </c>
      <c r="F46" s="19">
        <v>0</v>
      </c>
      <c r="G46" s="19">
        <v>0</v>
      </c>
      <c r="H46" s="19">
        <v>418.78499135786421</v>
      </c>
      <c r="I46" s="19">
        <v>11.589179984391212</v>
      </c>
      <c r="J46" s="19">
        <v>0.13868617029981073</v>
      </c>
      <c r="K46" s="19">
        <v>9.9874917425701177</v>
      </c>
      <c r="L46" s="19">
        <v>0.61346350842604047</v>
      </c>
      <c r="M46" s="19">
        <v>0</v>
      </c>
      <c r="N46" s="19">
        <v>2.9082165733540326</v>
      </c>
      <c r="O46" s="19">
        <v>8.0160425747051391</v>
      </c>
      <c r="P46" s="19">
        <v>0.37101897552950336</v>
      </c>
    </row>
    <row r="47" spans="1:16" x14ac:dyDescent="0.25">
      <c r="A47" t="s">
        <v>50</v>
      </c>
      <c r="C47" s="17">
        <f t="shared" ref="C47:P47" si="3">SUM(C39:C46)</f>
        <v>867.61760260846722</v>
      </c>
      <c r="D47" s="19">
        <f t="shared" si="3"/>
        <v>66.020927162639921</v>
      </c>
      <c r="E47" s="19">
        <f t="shared" si="3"/>
        <v>10.676296874012055</v>
      </c>
      <c r="F47" s="19">
        <f t="shared" si="3"/>
        <v>8.8449462771101434E-5</v>
      </c>
      <c r="G47" s="19">
        <f t="shared" si="3"/>
        <v>80.411935932769026</v>
      </c>
      <c r="H47" s="19">
        <f t="shared" si="3"/>
        <v>1000.3950518512903</v>
      </c>
      <c r="I47" s="19">
        <f t="shared" si="3"/>
        <v>33.745416879494726</v>
      </c>
      <c r="J47" s="19">
        <f t="shared" si="3"/>
        <v>6.7882431875465645</v>
      </c>
      <c r="K47" s="19">
        <f t="shared" si="3"/>
        <v>21.178180083867552</v>
      </c>
      <c r="L47" s="19">
        <f t="shared" si="3"/>
        <v>34.770485979029438</v>
      </c>
      <c r="M47" s="19">
        <f t="shared" si="3"/>
        <v>5.6761366540778146</v>
      </c>
      <c r="N47" s="19">
        <f t="shared" si="3"/>
        <v>48.488884715586927</v>
      </c>
      <c r="O47" s="19">
        <f t="shared" si="3"/>
        <v>158.41671340350047</v>
      </c>
      <c r="P47" s="19">
        <f t="shared" si="3"/>
        <v>4.2360809128231232</v>
      </c>
    </row>
    <row r="48" spans="1:16" x14ac:dyDescent="0.25">
      <c r="A48" t="s">
        <v>51</v>
      </c>
    </row>
    <row r="49" spans="1:16" x14ac:dyDescent="0.25">
      <c r="A49" s="3" t="s">
        <v>57</v>
      </c>
      <c r="B49" s="3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1" t="s">
        <v>49</v>
      </c>
      <c r="B50" s="1"/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35</v>
      </c>
      <c r="P50" s="1" t="s">
        <v>36</v>
      </c>
    </row>
    <row r="51" spans="1:16" x14ac:dyDescent="0.25">
      <c r="A51" t="s">
        <v>58</v>
      </c>
      <c r="B51">
        <v>100</v>
      </c>
      <c r="C51" s="17" cm="1">
        <f t="array" ref="C51:P51">VLOOKUP(A51,Recipes!$C:$Q,{2,3,4,5,6,7,8,9,10,11,12,13,14,15}, FALSE) *B51 / 100</f>
        <v>193.42264630628762</v>
      </c>
      <c r="D51" s="19">
        <v>9.0183873926055185</v>
      </c>
      <c r="E51" s="19">
        <v>1.3686893426903304</v>
      </c>
      <c r="F51" s="19">
        <v>7.5747299062718551E-5</v>
      </c>
      <c r="G51" s="19">
        <v>68.86403567056702</v>
      </c>
      <c r="H51" s="19">
        <v>512.76951828780147</v>
      </c>
      <c r="I51" s="19">
        <v>1.267237180389156</v>
      </c>
      <c r="J51" s="19">
        <v>0.51818202659115165</v>
      </c>
      <c r="K51" s="19">
        <v>0.17126731831305095</v>
      </c>
      <c r="L51" s="19">
        <v>25.483572739434315</v>
      </c>
      <c r="M51" s="19">
        <v>5.0856935443360261</v>
      </c>
      <c r="N51" s="19">
        <v>9.3741753625248503</v>
      </c>
      <c r="O51" s="19">
        <v>24.170967775563376</v>
      </c>
      <c r="P51" s="19">
        <v>1.5577643081303936</v>
      </c>
    </row>
    <row r="52" spans="1:16" x14ac:dyDescent="0.25">
      <c r="A52" t="s">
        <v>14</v>
      </c>
      <c r="B52">
        <v>94</v>
      </c>
      <c r="C52" s="17" cm="1">
        <f t="array" ref="C52:P52">VLOOKUP(A52,Recipes!$C:$Q,{2,3,4,5,6,7,8,9,10,11,12,13,14,15}, FALSE) *B52 / 100</f>
        <v>19.739999999999998</v>
      </c>
      <c r="D52" s="19">
        <v>0.31019999999999998</v>
      </c>
      <c r="E52" s="19">
        <v>5.1699999999999989E-2</v>
      </c>
      <c r="F52" s="19">
        <v>0</v>
      </c>
      <c r="G52" s="19">
        <v>0</v>
      </c>
      <c r="H52" s="19">
        <v>33.463999999999999</v>
      </c>
      <c r="I52" s="19">
        <v>3.3651999999999997</v>
      </c>
      <c r="J52" s="19">
        <v>1.7107999999999999</v>
      </c>
      <c r="K52" s="19">
        <v>0.77455999999999992</v>
      </c>
      <c r="L52" s="19">
        <v>1.7822399999999998</v>
      </c>
      <c r="M52" s="19">
        <v>0</v>
      </c>
      <c r="N52" s="19">
        <v>14.212799999999998</v>
      </c>
      <c r="O52" s="19">
        <v>68.808000000000021</v>
      </c>
      <c r="P52" s="19">
        <v>1.2088399999999999</v>
      </c>
    </row>
    <row r="53" spans="1:16" x14ac:dyDescent="0.25">
      <c r="A53" t="s">
        <v>15</v>
      </c>
      <c r="B53">
        <v>58.67</v>
      </c>
      <c r="C53" s="17" cm="1">
        <f t="array" ref="C53:P53">VLOOKUP(A53,Recipes!$C:$Q,{2,3,4,5,6,7,8,9,10,11,12,13,14,15}, FALSE) *B53 / 100</f>
        <v>25.228099999999998</v>
      </c>
      <c r="D53" s="19">
        <v>9.973899999999998E-2</v>
      </c>
      <c r="E53" s="19">
        <v>1.5840900000000002E-2</v>
      </c>
      <c r="F53" s="19">
        <v>0</v>
      </c>
      <c r="G53" s="19">
        <v>0</v>
      </c>
      <c r="H53" s="19">
        <v>45.762599999999999</v>
      </c>
      <c r="I53" s="19">
        <v>5.6088520000000006</v>
      </c>
      <c r="J53" s="19">
        <v>1.1205969999999998</v>
      </c>
      <c r="K53" s="19">
        <v>3.9660920000000006</v>
      </c>
      <c r="L53" s="19">
        <v>0.94458700000000007</v>
      </c>
      <c r="M53" s="19">
        <v>0</v>
      </c>
      <c r="N53" s="19">
        <v>2.8748300000000002</v>
      </c>
      <c r="O53" s="19">
        <v>9.3872</v>
      </c>
      <c r="P53" s="19">
        <v>0.46936000000000005</v>
      </c>
    </row>
    <row r="54" spans="1:16" x14ac:dyDescent="0.25">
      <c r="A54" t="s">
        <v>16</v>
      </c>
      <c r="B54">
        <v>61</v>
      </c>
      <c r="C54" s="17" cm="1">
        <f t="array" ref="C54:P54">VLOOKUP(A54,Recipes!$C:$Q,{2,3,4,5,6,7,8,9,10,11,12,13,14,15}, FALSE) *B54 / 100</f>
        <v>25.01</v>
      </c>
      <c r="D54" s="19">
        <v>0.1464</v>
      </c>
      <c r="E54" s="19">
        <v>2.2569999999999996E-2</v>
      </c>
      <c r="F54" s="19">
        <v>0</v>
      </c>
      <c r="G54" s="19">
        <v>0</v>
      </c>
      <c r="H54" s="19">
        <v>42.09</v>
      </c>
      <c r="I54" s="19">
        <v>5.8438000000000008</v>
      </c>
      <c r="J54" s="19">
        <v>1.4883999999999999</v>
      </c>
      <c r="K54" s="19">
        <v>2.8914</v>
      </c>
      <c r="L54" s="19">
        <v>0.56730000000000003</v>
      </c>
      <c r="M54" s="19">
        <v>0</v>
      </c>
      <c r="N54" s="19">
        <v>3.5990000000000011</v>
      </c>
      <c r="O54" s="19">
        <v>20.13</v>
      </c>
      <c r="P54" s="19">
        <v>0.183</v>
      </c>
    </row>
    <row r="55" spans="1:16" x14ac:dyDescent="0.25">
      <c r="A55" t="s">
        <v>17</v>
      </c>
      <c r="B55">
        <v>46.67</v>
      </c>
      <c r="C55" s="17" cm="1">
        <f t="array" ref="C55:P55">VLOOKUP(A55,Recipes!$C:$Q,{2,3,4,5,6,7,8,9,10,11,12,13,14,15}, FALSE) *B55 / 100</f>
        <v>13.5343</v>
      </c>
      <c r="D55" s="19">
        <v>4.2003000000000006E-2</v>
      </c>
      <c r="E55" s="19">
        <v>5.1336999999999997E-3</v>
      </c>
      <c r="F55" s="19">
        <v>0</v>
      </c>
      <c r="G55" s="19">
        <v>0</v>
      </c>
      <c r="H55" s="19">
        <v>13.067600000000002</v>
      </c>
      <c r="I55" s="19">
        <v>3.2388980000000003</v>
      </c>
      <c r="J55" s="19">
        <v>1.2134200000000002</v>
      </c>
      <c r="K55" s="19">
        <v>1.5494440000000003</v>
      </c>
      <c r="L55" s="19">
        <v>0.70471700000000015</v>
      </c>
      <c r="M55" s="19">
        <v>0</v>
      </c>
      <c r="N55" s="19">
        <v>16.054480000000002</v>
      </c>
      <c r="O55" s="19">
        <v>19.601400000000009</v>
      </c>
      <c r="P55" s="19">
        <v>0.30802200000000007</v>
      </c>
    </row>
    <row r="56" spans="1:16" x14ac:dyDescent="0.25">
      <c r="A56" t="s">
        <v>18</v>
      </c>
      <c r="B56">
        <v>39.33</v>
      </c>
      <c r="C56" s="17" cm="1">
        <f t="array" ref="C56:P56">VLOOKUP(A56,Recipes!$C:$Q,{2,3,4,5,6,7,8,9,10,11,12,13,14,15}, FALSE) *B56 / 100</f>
        <v>7.0793999999999997</v>
      </c>
      <c r="D56" s="19">
        <v>7.8659999999999994E-2</v>
      </c>
      <c r="E56" s="19">
        <v>1.1012400000000002E-2</v>
      </c>
      <c r="F56" s="19">
        <v>0</v>
      </c>
      <c r="G56" s="19">
        <v>0</v>
      </c>
      <c r="H56" s="19">
        <v>1.9665000000000004</v>
      </c>
      <c r="I56" s="19">
        <v>1.5299370000000001</v>
      </c>
      <c r="J56" s="19">
        <v>0.47589299999999995</v>
      </c>
      <c r="K56" s="19">
        <v>1.0343790000000002</v>
      </c>
      <c r="L56" s="19">
        <v>0.34610399999999997</v>
      </c>
      <c r="M56" s="19">
        <v>0</v>
      </c>
      <c r="N56" s="19">
        <v>5.3882099999999999</v>
      </c>
      <c r="O56" s="19">
        <v>3.9329999999999989</v>
      </c>
      <c r="P56" s="19">
        <v>0.10619099999999999</v>
      </c>
    </row>
    <row r="57" spans="1:16" x14ac:dyDescent="0.25">
      <c r="A57" t="s">
        <v>42</v>
      </c>
      <c r="B57">
        <v>46.33</v>
      </c>
      <c r="C57" s="17" cm="1">
        <f t="array" ref="C57:P57">VLOOKUP(A57,Recipes!$C:$Q,{2,3,4,5,6,7,8,9,10,11,12,13,14,15}, FALSE) *B57 / 100</f>
        <v>18.907945229000305</v>
      </c>
      <c r="D57" s="19">
        <v>1.2549552898903154</v>
      </c>
      <c r="E57" s="19">
        <v>0.21419398504122708</v>
      </c>
      <c r="F57" s="19">
        <v>0</v>
      </c>
      <c r="G57" s="19">
        <v>0</v>
      </c>
      <c r="H57" s="19">
        <v>38.236397972260932</v>
      </c>
      <c r="I57" s="19">
        <v>1.8707590703895809</v>
      </c>
      <c r="J57" s="19">
        <v>0.37099036944902058</v>
      </c>
      <c r="K57" s="19">
        <v>0.86898558094672762</v>
      </c>
      <c r="L57" s="19">
        <v>0.31700013150219752</v>
      </c>
      <c r="M57" s="19">
        <v>0</v>
      </c>
      <c r="N57" s="19">
        <v>2.1479710578407953</v>
      </c>
      <c r="O57" s="19">
        <v>7.2235166325011422</v>
      </c>
      <c r="P57" s="19">
        <v>0.12586471779238287</v>
      </c>
    </row>
    <row r="58" spans="1:16" x14ac:dyDescent="0.25">
      <c r="A58" t="s">
        <v>21</v>
      </c>
      <c r="B58">
        <v>98.67</v>
      </c>
      <c r="C58" s="17" cm="1">
        <f t="array" ref="C58:P58">VLOOKUP(A58,Recipes!$C:$Q,{2,3,4,5,6,7,8,9,10,11,12,13,14,15}, FALSE) *B58 / 100</f>
        <v>552.71911829451199</v>
      </c>
      <c r="D58" s="19">
        <v>54.741492722924505</v>
      </c>
      <c r="E58" s="19">
        <v>8.9533434359263602</v>
      </c>
      <c r="F58" s="19">
        <v>0</v>
      </c>
      <c r="G58" s="19">
        <v>0</v>
      </c>
      <c r="H58" s="19">
        <v>427.59932005172146</v>
      </c>
      <c r="I58" s="19">
        <v>13.111771315237164</v>
      </c>
      <c r="J58" s="19">
        <v>0.24856449544023276</v>
      </c>
      <c r="K58" s="19">
        <v>10.214494647964241</v>
      </c>
      <c r="L58" s="19">
        <v>0.80629362363866619</v>
      </c>
      <c r="M58" s="19">
        <v>0</v>
      </c>
      <c r="N58" s="19">
        <v>3.6497273803515613</v>
      </c>
      <c r="O58" s="19">
        <v>11.645115313741705</v>
      </c>
      <c r="P58" s="19">
        <v>0.39042119997073621</v>
      </c>
    </row>
    <row r="59" spans="1:16" x14ac:dyDescent="0.25">
      <c r="A59" t="s">
        <v>50</v>
      </c>
      <c r="C59" s="17">
        <f t="shared" ref="C59:P59" si="4">SUM(C51:C58)</f>
        <v>855.64150982979982</v>
      </c>
      <c r="D59" s="19">
        <f t="shared" si="4"/>
        <v>65.69183740542033</v>
      </c>
      <c r="E59" s="19">
        <f t="shared" si="4"/>
        <v>10.642483763657918</v>
      </c>
      <c r="F59" s="19">
        <f t="shared" si="4"/>
        <v>7.5747299062718551E-5</v>
      </c>
      <c r="G59" s="19">
        <f t="shared" si="4"/>
        <v>68.86403567056702</v>
      </c>
      <c r="H59" s="19">
        <f t="shared" si="4"/>
        <v>1114.9559363117837</v>
      </c>
      <c r="I59" s="19">
        <f t="shared" si="4"/>
        <v>35.836454566015902</v>
      </c>
      <c r="J59" s="19">
        <f t="shared" si="4"/>
        <v>7.1468468914804051</v>
      </c>
      <c r="K59" s="19">
        <f t="shared" si="4"/>
        <v>21.470622547224018</v>
      </c>
      <c r="L59" s="19">
        <f t="shared" si="4"/>
        <v>30.951814494575178</v>
      </c>
      <c r="M59" s="19">
        <f t="shared" si="4"/>
        <v>5.0856935443360261</v>
      </c>
      <c r="N59" s="19">
        <f t="shared" si="4"/>
        <v>57.301193800717201</v>
      </c>
      <c r="O59" s="19">
        <f t="shared" si="4"/>
        <v>164.89919972180627</v>
      </c>
      <c r="P59" s="19">
        <f t="shared" si="4"/>
        <v>4.349463225893512</v>
      </c>
    </row>
    <row r="60" spans="1:16" x14ac:dyDescent="0.25">
      <c r="A60" t="s">
        <v>51</v>
      </c>
    </row>
    <row r="61" spans="1:16" x14ac:dyDescent="0.25">
      <c r="A61" s="3" t="s">
        <v>59</v>
      </c>
      <c r="B61" s="3"/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1" t="s">
        <v>49</v>
      </c>
      <c r="B62" s="1"/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35</v>
      </c>
      <c r="P62" s="1" t="s">
        <v>36</v>
      </c>
    </row>
    <row r="63" spans="1:16" x14ac:dyDescent="0.25">
      <c r="A63" t="s">
        <v>25</v>
      </c>
      <c r="B63">
        <v>98</v>
      </c>
      <c r="C63" s="17" cm="1">
        <f t="array" ref="C63:P63">VLOOKUP(A63,Recipes!$C:$Q,{2,3,4,5,6,7,8,9,10,11,12,13,14,15}, FALSE) *B63 / 100</f>
        <v>187.76455451253739</v>
      </c>
      <c r="D63" s="19">
        <v>7.5962575317893632</v>
      </c>
      <c r="E63" s="19">
        <v>2.4154443709044586</v>
      </c>
      <c r="F63" s="19">
        <v>0.18188632854224682</v>
      </c>
      <c r="G63" s="19">
        <v>69.850462250566267</v>
      </c>
      <c r="H63" s="19">
        <v>119.70090092659775</v>
      </c>
      <c r="I63" s="19">
        <v>0.1132295581355864</v>
      </c>
      <c r="J63" s="19">
        <v>5.0780858825082272E-2</v>
      </c>
      <c r="K63" s="19">
        <v>8.6962159633396079E-3</v>
      </c>
      <c r="L63" s="19">
        <v>28.026221640922802</v>
      </c>
      <c r="M63" s="19">
        <v>0</v>
      </c>
      <c r="N63" s="19">
        <v>9.7750586846876526E-4</v>
      </c>
      <c r="O63" s="19">
        <v>6.6983868440651859</v>
      </c>
      <c r="P63" s="19">
        <v>2.8284706730942504</v>
      </c>
    </row>
    <row r="64" spans="1:16" x14ac:dyDescent="0.25">
      <c r="A64" t="s">
        <v>14</v>
      </c>
      <c r="B64">
        <v>94</v>
      </c>
      <c r="C64" s="17" cm="1">
        <f t="array" ref="C64:P64">VLOOKUP(A64,Recipes!$C:$Q,{2,3,4,5,6,7,8,9,10,11,12,13,14,15}, FALSE) *B64 / 100</f>
        <v>19.739999999999998</v>
      </c>
      <c r="D64" s="19">
        <v>0.31019999999999998</v>
      </c>
      <c r="E64" s="19">
        <v>5.1699999999999989E-2</v>
      </c>
      <c r="F64" s="19">
        <v>0</v>
      </c>
      <c r="G64" s="19">
        <v>0</v>
      </c>
      <c r="H64" s="19">
        <v>33.463999999999999</v>
      </c>
      <c r="I64" s="19">
        <v>3.3651999999999997</v>
      </c>
      <c r="J64" s="19">
        <v>1.7107999999999999</v>
      </c>
      <c r="K64" s="19">
        <v>0.77455999999999992</v>
      </c>
      <c r="L64" s="19">
        <v>1.7822399999999998</v>
      </c>
      <c r="M64" s="19">
        <v>0</v>
      </c>
      <c r="N64" s="19">
        <v>14.212799999999998</v>
      </c>
      <c r="O64" s="19">
        <v>68.808000000000021</v>
      </c>
      <c r="P64" s="19">
        <v>1.2088399999999999</v>
      </c>
    </row>
    <row r="65" spans="1:16" x14ac:dyDescent="0.25">
      <c r="A65" t="s">
        <v>15</v>
      </c>
      <c r="B65">
        <v>58.67</v>
      </c>
      <c r="C65" s="17" cm="1">
        <f t="array" ref="C65:P65">VLOOKUP(A65,Recipes!$C:$Q,{2,3,4,5,6,7,8,9,10,11,12,13,14,15}, FALSE) *B65 / 100</f>
        <v>25.228099999999998</v>
      </c>
      <c r="D65" s="19">
        <v>9.973899999999998E-2</v>
      </c>
      <c r="E65" s="19">
        <v>1.5840900000000002E-2</v>
      </c>
      <c r="F65" s="19">
        <v>0</v>
      </c>
      <c r="G65" s="19">
        <v>0</v>
      </c>
      <c r="H65" s="19">
        <v>45.762599999999999</v>
      </c>
      <c r="I65" s="19">
        <v>5.6088520000000006</v>
      </c>
      <c r="J65" s="19">
        <v>1.1205969999999998</v>
      </c>
      <c r="K65" s="19">
        <v>3.9660920000000006</v>
      </c>
      <c r="L65" s="19">
        <v>0.94458700000000007</v>
      </c>
      <c r="M65" s="19">
        <v>0</v>
      </c>
      <c r="N65" s="19">
        <v>2.8748300000000002</v>
      </c>
      <c r="O65" s="19">
        <v>9.3872</v>
      </c>
      <c r="P65" s="19">
        <v>0.46936000000000005</v>
      </c>
    </row>
    <row r="66" spans="1:16" x14ac:dyDescent="0.25">
      <c r="A66" t="s">
        <v>16</v>
      </c>
      <c r="B66">
        <v>61</v>
      </c>
      <c r="C66" s="17" cm="1">
        <f t="array" ref="C66:P66">VLOOKUP(A66,Recipes!$C:$Q,{2,3,4,5,6,7,8,9,10,11,12,13,14,15}, FALSE) *B66 / 100</f>
        <v>25.01</v>
      </c>
      <c r="D66" s="19">
        <v>0.1464</v>
      </c>
      <c r="E66" s="19">
        <v>2.2569999999999996E-2</v>
      </c>
      <c r="F66" s="19">
        <v>0</v>
      </c>
      <c r="G66" s="19">
        <v>0</v>
      </c>
      <c r="H66" s="19">
        <v>42.09</v>
      </c>
      <c r="I66" s="19">
        <v>5.8438000000000008</v>
      </c>
      <c r="J66" s="19">
        <v>1.4883999999999999</v>
      </c>
      <c r="K66" s="19">
        <v>2.8914</v>
      </c>
      <c r="L66" s="19">
        <v>0.56730000000000003</v>
      </c>
      <c r="M66" s="19">
        <v>0</v>
      </c>
      <c r="N66" s="19">
        <v>3.5990000000000011</v>
      </c>
      <c r="O66" s="19">
        <v>20.13</v>
      </c>
      <c r="P66" s="19">
        <v>0.183</v>
      </c>
    </row>
    <row r="67" spans="1:16" x14ac:dyDescent="0.25">
      <c r="A67" t="s">
        <v>17</v>
      </c>
      <c r="B67">
        <v>46.67</v>
      </c>
      <c r="C67" s="17" cm="1">
        <f t="array" ref="C67:P67">VLOOKUP(A67,Recipes!$C:$Q,{2,3,4,5,6,7,8,9,10,11,12,13,14,15}, FALSE) *B67 / 100</f>
        <v>13.5343</v>
      </c>
      <c r="D67" s="19">
        <v>4.2003000000000006E-2</v>
      </c>
      <c r="E67" s="19">
        <v>5.1336999999999997E-3</v>
      </c>
      <c r="F67" s="19">
        <v>0</v>
      </c>
      <c r="G67" s="19">
        <v>0</v>
      </c>
      <c r="H67" s="19">
        <v>13.067600000000002</v>
      </c>
      <c r="I67" s="19">
        <v>3.2388980000000003</v>
      </c>
      <c r="J67" s="19">
        <v>1.2134200000000002</v>
      </c>
      <c r="K67" s="19">
        <v>1.5494440000000003</v>
      </c>
      <c r="L67" s="19">
        <v>0.70471700000000015</v>
      </c>
      <c r="M67" s="19">
        <v>0</v>
      </c>
      <c r="N67" s="19">
        <v>16.054480000000002</v>
      </c>
      <c r="O67" s="19">
        <v>19.601400000000009</v>
      </c>
      <c r="P67" s="19">
        <v>0.30802200000000007</v>
      </c>
    </row>
    <row r="68" spans="1:16" x14ac:dyDescent="0.25">
      <c r="A68" t="s">
        <v>18</v>
      </c>
      <c r="B68">
        <v>39.33</v>
      </c>
      <c r="C68" s="17" cm="1">
        <f t="array" ref="C68:P68">VLOOKUP(A68,Recipes!$C:$Q,{2,3,4,5,6,7,8,9,10,11,12,13,14,15}, FALSE) *B68 / 100</f>
        <v>7.0793999999999997</v>
      </c>
      <c r="D68" s="19">
        <v>7.8659999999999994E-2</v>
      </c>
      <c r="E68" s="19">
        <v>1.1012400000000002E-2</v>
      </c>
      <c r="F68" s="19">
        <v>0</v>
      </c>
      <c r="G68" s="19">
        <v>0</v>
      </c>
      <c r="H68" s="19">
        <v>1.9665000000000004</v>
      </c>
      <c r="I68" s="19">
        <v>1.5299370000000001</v>
      </c>
      <c r="J68" s="19">
        <v>0.47589299999999995</v>
      </c>
      <c r="K68" s="19">
        <v>1.0343790000000002</v>
      </c>
      <c r="L68" s="19">
        <v>0.34610399999999997</v>
      </c>
      <c r="M68" s="19">
        <v>0</v>
      </c>
      <c r="N68" s="19">
        <v>5.3882099999999999</v>
      </c>
      <c r="O68" s="19">
        <v>3.9329999999999989</v>
      </c>
      <c r="P68" s="19">
        <v>0.10619099999999999</v>
      </c>
    </row>
    <row r="69" spans="1:16" x14ac:dyDescent="0.25">
      <c r="A69" t="s">
        <v>42</v>
      </c>
      <c r="B69">
        <v>46.33</v>
      </c>
      <c r="C69" s="17" cm="1">
        <f t="array" ref="C69:P69">VLOOKUP(A69,Recipes!$C:$Q,{2,3,4,5,6,7,8,9,10,11,12,13,14,15}, FALSE) *B69 / 100</f>
        <v>18.907945229000305</v>
      </c>
      <c r="D69" s="19">
        <v>1.2549552898903154</v>
      </c>
      <c r="E69" s="19">
        <v>0.21419398504122708</v>
      </c>
      <c r="F69" s="19">
        <v>0</v>
      </c>
      <c r="G69" s="19">
        <v>0</v>
      </c>
      <c r="H69" s="19">
        <v>38.236397972260932</v>
      </c>
      <c r="I69" s="19">
        <v>1.8707590703895809</v>
      </c>
      <c r="J69" s="19">
        <v>0.37099036944902058</v>
      </c>
      <c r="K69" s="19">
        <v>0.86898558094672762</v>
      </c>
      <c r="L69" s="19">
        <v>0.31700013150219752</v>
      </c>
      <c r="M69" s="19">
        <v>0</v>
      </c>
      <c r="N69" s="19">
        <v>2.1479710578407953</v>
      </c>
      <c r="O69" s="19">
        <v>7.2235166325011422</v>
      </c>
      <c r="P69" s="19">
        <v>0.12586471779238287</v>
      </c>
    </row>
    <row r="70" spans="1:16" x14ac:dyDescent="0.25">
      <c r="A70" t="s">
        <v>21</v>
      </c>
      <c r="B70">
        <v>98.67</v>
      </c>
      <c r="C70" s="17" cm="1">
        <f t="array" ref="C70:P70">VLOOKUP(A70,Recipes!$C:$Q,{2,3,4,5,6,7,8,9,10,11,12,13,14,15}, FALSE) *B70 / 100</f>
        <v>552.71911829451199</v>
      </c>
      <c r="D70" s="19">
        <v>54.741492722924505</v>
      </c>
      <c r="E70" s="19">
        <v>8.9533434359263602</v>
      </c>
      <c r="F70" s="19">
        <v>0</v>
      </c>
      <c r="G70" s="19">
        <v>0</v>
      </c>
      <c r="H70" s="19">
        <v>427.59932005172146</v>
      </c>
      <c r="I70" s="19">
        <v>13.111771315237164</v>
      </c>
      <c r="J70" s="19">
        <v>0.24856449544023276</v>
      </c>
      <c r="K70" s="19">
        <v>10.214494647964241</v>
      </c>
      <c r="L70" s="19">
        <v>0.80629362363866619</v>
      </c>
      <c r="M70" s="19">
        <v>0</v>
      </c>
      <c r="N70" s="19">
        <v>3.6497273803515613</v>
      </c>
      <c r="O70" s="19">
        <v>11.645115313741705</v>
      </c>
      <c r="P70" s="19">
        <v>0.39042119997073621</v>
      </c>
    </row>
    <row r="71" spans="1:16" x14ac:dyDescent="0.25">
      <c r="A71" t="s">
        <v>50</v>
      </c>
      <c r="C71" s="17">
        <f t="shared" ref="C71:P71" si="5">SUM(C63:C70)</f>
        <v>849.98341803604967</v>
      </c>
      <c r="D71" s="19">
        <f t="shared" si="5"/>
        <v>64.269707544604188</v>
      </c>
      <c r="E71" s="19">
        <f t="shared" si="5"/>
        <v>11.689238791872047</v>
      </c>
      <c r="F71" s="19">
        <f t="shared" si="5"/>
        <v>0.18188632854224682</v>
      </c>
      <c r="G71" s="19">
        <f t="shared" si="5"/>
        <v>69.850462250566267</v>
      </c>
      <c r="H71" s="19">
        <f t="shared" si="5"/>
        <v>721.88731895058015</v>
      </c>
      <c r="I71" s="19">
        <f t="shared" si="5"/>
        <v>34.682446943762329</v>
      </c>
      <c r="J71" s="19">
        <f t="shared" si="5"/>
        <v>6.679445723714335</v>
      </c>
      <c r="K71" s="19">
        <f t="shared" si="5"/>
        <v>21.308051444874309</v>
      </c>
      <c r="L71" s="19">
        <f t="shared" si="5"/>
        <v>33.494463396063658</v>
      </c>
      <c r="M71" s="19">
        <f t="shared" si="5"/>
        <v>0</v>
      </c>
      <c r="N71" s="19">
        <f t="shared" si="5"/>
        <v>47.927995944060825</v>
      </c>
      <c r="O71" s="19">
        <f t="shared" si="5"/>
        <v>147.42661879030805</v>
      </c>
      <c r="P71" s="19">
        <f t="shared" si="5"/>
        <v>5.620169590857369</v>
      </c>
    </row>
    <row r="72" spans="1:16" x14ac:dyDescent="0.25">
      <c r="A72" t="s">
        <v>51</v>
      </c>
    </row>
    <row r="73" spans="1:16" x14ac:dyDescent="0.25">
      <c r="A73" s="3" t="s">
        <v>22</v>
      </c>
      <c r="B73" s="3"/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1" t="s">
        <v>49</v>
      </c>
      <c r="B74" s="1"/>
      <c r="C74" s="1" t="s">
        <v>0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35</v>
      </c>
      <c r="P74" s="1" t="s">
        <v>36</v>
      </c>
    </row>
    <row r="75" spans="1:16" x14ac:dyDescent="0.25">
      <c r="A75" t="s">
        <v>26</v>
      </c>
      <c r="B75">
        <v>57.67</v>
      </c>
      <c r="C75" s="17" cm="1">
        <f t="array" ref="C75:P75">VLOOKUP(A75,Recipes!$C:$Q,{2,3,4,5,6,7,8,9,10,11,12,13,14,15}, FALSE) *B75 / 100</f>
        <v>92.619399519123689</v>
      </c>
      <c r="D75" s="19">
        <v>2.9752331864712356</v>
      </c>
      <c r="E75" s="19">
        <v>0.64498840902711518</v>
      </c>
      <c r="F75" s="19">
        <v>1.3314468835823494E-3</v>
      </c>
      <c r="G75" s="19">
        <v>21.285631099375724</v>
      </c>
      <c r="H75" s="19">
        <v>383.16113127444027</v>
      </c>
      <c r="I75" s="19">
        <v>4.4004319502396649</v>
      </c>
      <c r="J75" s="19">
        <v>1.9710169044460142</v>
      </c>
      <c r="K75" s="19">
        <v>0.33737912996488467</v>
      </c>
      <c r="L75" s="19">
        <v>13.111736026040438</v>
      </c>
      <c r="M75" s="19">
        <v>0</v>
      </c>
      <c r="N75" s="19">
        <v>3.8041339530924284E-2</v>
      </c>
      <c r="O75" s="19">
        <v>20.224978487980607</v>
      </c>
      <c r="P75" s="19">
        <v>2.0442940347174572</v>
      </c>
    </row>
    <row r="76" spans="1:16" x14ac:dyDescent="0.25">
      <c r="A76" t="s">
        <v>14</v>
      </c>
      <c r="B76">
        <v>94</v>
      </c>
      <c r="C76" s="17" cm="1">
        <f t="array" ref="C76:P76">VLOOKUP(A76,Recipes!$C:$Q,{2,3,4,5,6,7,8,9,10,11,12,13,14,15}, FALSE) *B76 / 100</f>
        <v>19.739999999999998</v>
      </c>
      <c r="D76" s="19">
        <v>0.31019999999999998</v>
      </c>
      <c r="E76" s="19">
        <v>5.1699999999999989E-2</v>
      </c>
      <c r="F76" s="19">
        <v>0</v>
      </c>
      <c r="G76" s="19">
        <v>0</v>
      </c>
      <c r="H76" s="19">
        <v>33.463999999999999</v>
      </c>
      <c r="I76" s="19">
        <v>3.3651999999999997</v>
      </c>
      <c r="J76" s="19">
        <v>1.7107999999999999</v>
      </c>
      <c r="K76" s="19">
        <v>0.77455999999999992</v>
      </c>
      <c r="L76" s="19">
        <v>1.7822399999999998</v>
      </c>
      <c r="M76" s="19">
        <v>0</v>
      </c>
      <c r="N76" s="19">
        <v>14.212799999999998</v>
      </c>
      <c r="O76" s="19">
        <v>68.808000000000021</v>
      </c>
      <c r="P76" s="19">
        <v>1.2088399999999999</v>
      </c>
    </row>
    <row r="77" spans="1:16" x14ac:dyDescent="0.25">
      <c r="A77" t="s">
        <v>15</v>
      </c>
      <c r="B77">
        <v>58.67</v>
      </c>
      <c r="C77" s="17" cm="1">
        <f t="array" ref="C77:P77">VLOOKUP(A77,Recipes!$C:$Q,{2,3,4,5,6,7,8,9,10,11,12,13,14,15}, FALSE) *B77 / 100</f>
        <v>25.228099999999998</v>
      </c>
      <c r="D77" s="19">
        <v>9.973899999999998E-2</v>
      </c>
      <c r="E77" s="19">
        <v>1.5840900000000002E-2</v>
      </c>
      <c r="F77" s="19">
        <v>0</v>
      </c>
      <c r="G77" s="19">
        <v>0</v>
      </c>
      <c r="H77" s="19">
        <v>45.762599999999999</v>
      </c>
      <c r="I77" s="19">
        <v>5.6088520000000006</v>
      </c>
      <c r="J77" s="19">
        <v>1.1205969999999998</v>
      </c>
      <c r="K77" s="19">
        <v>3.9660920000000006</v>
      </c>
      <c r="L77" s="19">
        <v>0.94458700000000007</v>
      </c>
      <c r="M77" s="19">
        <v>0</v>
      </c>
      <c r="N77" s="19">
        <v>2.8748300000000002</v>
      </c>
      <c r="O77" s="19">
        <v>9.3872</v>
      </c>
      <c r="P77" s="19">
        <v>0.46936000000000005</v>
      </c>
    </row>
    <row r="78" spans="1:16" x14ac:dyDescent="0.25">
      <c r="A78" t="s">
        <v>16</v>
      </c>
      <c r="B78">
        <v>61</v>
      </c>
      <c r="C78" s="17" cm="1">
        <f t="array" ref="C78:P78">VLOOKUP(A78,Recipes!$C:$Q,{2,3,4,5,6,7,8,9,10,11,12,13,14,15}, FALSE) *B78 / 100</f>
        <v>25.01</v>
      </c>
      <c r="D78" s="19">
        <v>0.1464</v>
      </c>
      <c r="E78" s="19">
        <v>2.2569999999999996E-2</v>
      </c>
      <c r="F78" s="19">
        <v>0</v>
      </c>
      <c r="G78" s="19">
        <v>0</v>
      </c>
      <c r="H78" s="19">
        <v>42.09</v>
      </c>
      <c r="I78" s="19">
        <v>5.8438000000000008</v>
      </c>
      <c r="J78" s="19">
        <v>1.4883999999999999</v>
      </c>
      <c r="K78" s="19">
        <v>2.8914</v>
      </c>
      <c r="L78" s="19">
        <v>0.56730000000000003</v>
      </c>
      <c r="M78" s="19">
        <v>0</v>
      </c>
      <c r="N78" s="19">
        <v>3.5990000000000011</v>
      </c>
      <c r="O78" s="19">
        <v>20.13</v>
      </c>
      <c r="P78" s="19">
        <v>0.183</v>
      </c>
    </row>
    <row r="79" spans="1:16" x14ac:dyDescent="0.25">
      <c r="A79" t="s">
        <v>17</v>
      </c>
      <c r="B79">
        <v>46.67</v>
      </c>
      <c r="C79" s="17" cm="1">
        <f t="array" ref="C79:P79">VLOOKUP(A79,Recipes!$C:$Q,{2,3,4,5,6,7,8,9,10,11,12,13,14,15}, FALSE) *B79 / 100</f>
        <v>13.5343</v>
      </c>
      <c r="D79" s="19">
        <v>4.2003000000000006E-2</v>
      </c>
      <c r="E79" s="19">
        <v>5.1336999999999997E-3</v>
      </c>
      <c r="F79" s="19">
        <v>0</v>
      </c>
      <c r="G79" s="19">
        <v>0</v>
      </c>
      <c r="H79" s="19">
        <v>13.067600000000002</v>
      </c>
      <c r="I79" s="19">
        <v>3.2388980000000003</v>
      </c>
      <c r="J79" s="19">
        <v>1.2134200000000002</v>
      </c>
      <c r="K79" s="19">
        <v>1.5494440000000003</v>
      </c>
      <c r="L79" s="19">
        <v>0.70471700000000015</v>
      </c>
      <c r="M79" s="19">
        <v>0</v>
      </c>
      <c r="N79" s="19">
        <v>16.054480000000002</v>
      </c>
      <c r="O79" s="19">
        <v>19.601400000000009</v>
      </c>
      <c r="P79" s="19">
        <v>0.30802200000000007</v>
      </c>
    </row>
    <row r="80" spans="1:16" x14ac:dyDescent="0.25">
      <c r="A80" t="s">
        <v>18</v>
      </c>
      <c r="B80">
        <v>39.33</v>
      </c>
      <c r="C80" s="17" cm="1">
        <f t="array" ref="C80:P80">VLOOKUP(A80,Recipes!$C:$Q,{2,3,4,5,6,7,8,9,10,11,12,13,14,15}, FALSE) *B80 / 100</f>
        <v>7.0793999999999997</v>
      </c>
      <c r="D80" s="19">
        <v>7.8659999999999994E-2</v>
      </c>
      <c r="E80" s="19">
        <v>1.1012400000000002E-2</v>
      </c>
      <c r="F80" s="19">
        <v>0</v>
      </c>
      <c r="G80" s="19">
        <v>0</v>
      </c>
      <c r="H80" s="19">
        <v>1.9665000000000004</v>
      </c>
      <c r="I80" s="19">
        <v>1.5299370000000001</v>
      </c>
      <c r="J80" s="19">
        <v>0.47589299999999995</v>
      </c>
      <c r="K80" s="19">
        <v>1.0343790000000002</v>
      </c>
      <c r="L80" s="19">
        <v>0.34610399999999997</v>
      </c>
      <c r="M80" s="19">
        <v>0</v>
      </c>
      <c r="N80" s="19">
        <v>5.3882099999999999</v>
      </c>
      <c r="O80" s="19">
        <v>3.9329999999999989</v>
      </c>
      <c r="P80" s="19">
        <v>0.10619099999999999</v>
      </c>
    </row>
    <row r="81" spans="1:16" x14ac:dyDescent="0.25">
      <c r="A81" t="s">
        <v>42</v>
      </c>
      <c r="B81">
        <v>46.33</v>
      </c>
      <c r="C81" s="17" cm="1">
        <f t="array" ref="C81:P81">VLOOKUP(A81,Recipes!$C:$Q,{2,3,4,5,6,7,8,9,10,11,12,13,14,15}, FALSE) *B81 / 100</f>
        <v>18.907945229000305</v>
      </c>
      <c r="D81" s="19">
        <v>1.2549552898903154</v>
      </c>
      <c r="E81" s="19">
        <v>0.21419398504122708</v>
      </c>
      <c r="F81" s="19">
        <v>0</v>
      </c>
      <c r="G81" s="19">
        <v>0</v>
      </c>
      <c r="H81" s="19">
        <v>38.236397972260932</v>
      </c>
      <c r="I81" s="19">
        <v>1.8707590703895809</v>
      </c>
      <c r="J81" s="19">
        <v>0.37099036944902058</v>
      </c>
      <c r="K81" s="19">
        <v>0.86898558094672762</v>
      </c>
      <c r="L81" s="19">
        <v>0.31700013150219752</v>
      </c>
      <c r="M81" s="19">
        <v>0</v>
      </c>
      <c r="N81" s="19">
        <v>2.1479710578407953</v>
      </c>
      <c r="O81" s="19">
        <v>7.2235166325011422</v>
      </c>
      <c r="P81" s="19">
        <v>0.12586471779238287</v>
      </c>
    </row>
    <row r="82" spans="1:16" x14ac:dyDescent="0.25">
      <c r="A82" t="s">
        <v>19</v>
      </c>
      <c r="B82">
        <v>95.33</v>
      </c>
      <c r="C82" s="17" cm="1">
        <f t="array" ref="C82:P82">VLOOKUP(A82,Recipes!$C:$Q,{2,3,4,5,6,7,8,9,10,11,12,13,14,15}, FALSE) *B82 / 100</f>
        <v>536.65989399463604</v>
      </c>
      <c r="D82" s="19">
        <v>53.672823197281957</v>
      </c>
      <c r="E82" s="19">
        <v>8.7744719274366396</v>
      </c>
      <c r="F82" s="19">
        <v>0</v>
      </c>
      <c r="G82" s="19">
        <v>0</v>
      </c>
      <c r="H82" s="19">
        <v>418.78499135786421</v>
      </c>
      <c r="I82" s="19">
        <v>11.589179984391212</v>
      </c>
      <c r="J82" s="19">
        <v>0.13868617029981073</v>
      </c>
      <c r="K82" s="19">
        <v>9.9874917425701177</v>
      </c>
      <c r="L82" s="19">
        <v>0.61346350842604047</v>
      </c>
      <c r="M82" s="19">
        <v>0</v>
      </c>
      <c r="N82" s="19">
        <v>2.9082165733540326</v>
      </c>
      <c r="O82" s="19">
        <v>8.0160425747051391</v>
      </c>
      <c r="P82" s="19">
        <v>0.37101897552950336</v>
      </c>
    </row>
    <row r="83" spans="1:16" x14ac:dyDescent="0.25">
      <c r="A83" t="s">
        <v>50</v>
      </c>
      <c r="C83" s="17">
        <f t="shared" ref="C83:P83" si="6">SUM(C75:C82)</f>
        <v>738.77903874276001</v>
      </c>
      <c r="D83" s="19">
        <f t="shared" si="6"/>
        <v>58.580013673643506</v>
      </c>
      <c r="E83" s="19">
        <f t="shared" si="6"/>
        <v>9.739911321504982</v>
      </c>
      <c r="F83" s="19">
        <f t="shared" si="6"/>
        <v>1.3314468835823494E-3</v>
      </c>
      <c r="G83" s="19">
        <f t="shared" si="6"/>
        <v>21.285631099375724</v>
      </c>
      <c r="H83" s="19">
        <f t="shared" si="6"/>
        <v>976.53322060456537</v>
      </c>
      <c r="I83" s="19">
        <f t="shared" si="6"/>
        <v>37.447058005020459</v>
      </c>
      <c r="J83" s="19">
        <f t="shared" si="6"/>
        <v>8.4898034441948447</v>
      </c>
      <c r="K83" s="19">
        <f t="shared" si="6"/>
        <v>21.409731453481733</v>
      </c>
      <c r="L83" s="19">
        <f t="shared" si="6"/>
        <v>18.387147665968676</v>
      </c>
      <c r="M83" s="19">
        <f t="shared" si="6"/>
        <v>0</v>
      </c>
      <c r="N83" s="19">
        <f t="shared" si="6"/>
        <v>47.223548970725751</v>
      </c>
      <c r="O83" s="19">
        <f t="shared" si="6"/>
        <v>157.32413769518689</v>
      </c>
      <c r="P83" s="19">
        <f t="shared" si="6"/>
        <v>4.8165907280393432</v>
      </c>
    </row>
    <row r="84" spans="1:16" x14ac:dyDescent="0.25">
      <c r="A84" t="s">
        <v>51</v>
      </c>
    </row>
    <row r="85" spans="1:16" x14ac:dyDescent="0.25">
      <c r="A85" s="3" t="s">
        <v>60</v>
      </c>
      <c r="B85" s="3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1" t="s">
        <v>49</v>
      </c>
      <c r="B86" s="1"/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35</v>
      </c>
      <c r="P86" s="1" t="s">
        <v>36</v>
      </c>
    </row>
    <row r="87" spans="1:16" x14ac:dyDescent="0.25">
      <c r="A87" t="s">
        <v>61</v>
      </c>
      <c r="B87">
        <v>113</v>
      </c>
      <c r="C87" s="17" cm="1">
        <f t="array" ref="C87:P87">VLOOKUP(A87,Recipes!$C:$Q,{2,3,4,5,6,7,8,9,10,11,12,13,14,15}, FALSE) *B87 / 100</f>
        <v>322.22652453602814</v>
      </c>
      <c r="D87" s="19">
        <v>25.214685339850313</v>
      </c>
      <c r="E87" s="19">
        <v>4.621983150353743</v>
      </c>
      <c r="F87" s="19">
        <v>2.3131360098585011E-4</v>
      </c>
      <c r="G87" s="19">
        <v>61.439738532312418</v>
      </c>
      <c r="H87" s="19">
        <v>483.73508468632747</v>
      </c>
      <c r="I87" s="19">
        <v>0.77186062868140037</v>
      </c>
      <c r="J87" s="19">
        <v>0.34616178198606606</v>
      </c>
      <c r="K87" s="19">
        <v>5.9280163511500741E-2</v>
      </c>
      <c r="L87" s="19">
        <v>21.695500236953823</v>
      </c>
      <c r="M87" s="19">
        <v>14.628509174360101</v>
      </c>
      <c r="N87" s="19">
        <v>3.6150290357002155</v>
      </c>
      <c r="O87" s="19">
        <v>18.546730903943924</v>
      </c>
      <c r="P87" s="19">
        <v>0.69170199617203654</v>
      </c>
    </row>
    <row r="88" spans="1:16" x14ac:dyDescent="0.25">
      <c r="A88" t="s">
        <v>14</v>
      </c>
      <c r="B88">
        <v>94</v>
      </c>
      <c r="C88" s="17" cm="1">
        <f t="array" ref="C88:P88">VLOOKUP(A88,Recipes!$C:$Q,{2,3,4,5,6,7,8,9,10,11,12,13,14,15}, FALSE) *B88 / 100</f>
        <v>19.739999999999998</v>
      </c>
      <c r="D88" s="19">
        <v>0.31019999999999998</v>
      </c>
      <c r="E88" s="19">
        <v>5.1699999999999989E-2</v>
      </c>
      <c r="F88" s="19">
        <v>0</v>
      </c>
      <c r="G88" s="19">
        <v>0</v>
      </c>
      <c r="H88" s="19">
        <v>33.463999999999999</v>
      </c>
      <c r="I88" s="19">
        <v>3.3651999999999997</v>
      </c>
      <c r="J88" s="19">
        <v>1.7107999999999999</v>
      </c>
      <c r="K88" s="19">
        <v>0.77455999999999992</v>
      </c>
      <c r="L88" s="19">
        <v>1.7822399999999998</v>
      </c>
      <c r="M88" s="19">
        <v>0</v>
      </c>
      <c r="N88" s="19">
        <v>14.212799999999998</v>
      </c>
      <c r="O88" s="19">
        <v>68.808000000000021</v>
      </c>
      <c r="P88" s="19">
        <v>1.2088399999999999</v>
      </c>
    </row>
    <row r="89" spans="1:16" x14ac:dyDescent="0.25">
      <c r="A89" t="s">
        <v>15</v>
      </c>
      <c r="B89">
        <v>58.67</v>
      </c>
      <c r="C89" s="17" cm="1">
        <f t="array" ref="C89:P89">VLOOKUP(A89,Recipes!$C:$Q,{2,3,4,5,6,7,8,9,10,11,12,13,14,15}, FALSE) *B89 / 100</f>
        <v>25.228099999999998</v>
      </c>
      <c r="D89" s="19">
        <v>9.973899999999998E-2</v>
      </c>
      <c r="E89" s="19">
        <v>1.5840900000000002E-2</v>
      </c>
      <c r="F89" s="19">
        <v>0</v>
      </c>
      <c r="G89" s="19">
        <v>0</v>
      </c>
      <c r="H89" s="19">
        <v>45.762599999999999</v>
      </c>
      <c r="I89" s="19">
        <v>5.6088520000000006</v>
      </c>
      <c r="J89" s="19">
        <v>1.1205969999999998</v>
      </c>
      <c r="K89" s="19">
        <v>3.9660920000000006</v>
      </c>
      <c r="L89" s="19">
        <v>0.94458700000000007</v>
      </c>
      <c r="M89" s="19">
        <v>0</v>
      </c>
      <c r="N89" s="19">
        <v>2.8748300000000002</v>
      </c>
      <c r="O89" s="19">
        <v>9.3872</v>
      </c>
      <c r="P89" s="19">
        <v>0.46936000000000005</v>
      </c>
    </row>
    <row r="90" spans="1:16" x14ac:dyDescent="0.25">
      <c r="A90" t="s">
        <v>16</v>
      </c>
      <c r="B90">
        <v>61</v>
      </c>
      <c r="C90" s="17" cm="1">
        <f t="array" ref="C90:P90">VLOOKUP(A90,Recipes!$C:$Q,{2,3,4,5,6,7,8,9,10,11,12,13,14,15}, FALSE) *B90 / 100</f>
        <v>25.01</v>
      </c>
      <c r="D90" s="19">
        <v>0.1464</v>
      </c>
      <c r="E90" s="19">
        <v>2.2569999999999996E-2</v>
      </c>
      <c r="F90" s="19">
        <v>0</v>
      </c>
      <c r="G90" s="19">
        <v>0</v>
      </c>
      <c r="H90" s="19">
        <v>42.09</v>
      </c>
      <c r="I90" s="19">
        <v>5.8438000000000008</v>
      </c>
      <c r="J90" s="19">
        <v>1.4883999999999999</v>
      </c>
      <c r="K90" s="19">
        <v>2.8914</v>
      </c>
      <c r="L90" s="19">
        <v>0.56730000000000003</v>
      </c>
      <c r="M90" s="19">
        <v>0</v>
      </c>
      <c r="N90" s="19">
        <v>3.5990000000000011</v>
      </c>
      <c r="O90" s="19">
        <v>20.13</v>
      </c>
      <c r="P90" s="19">
        <v>0.183</v>
      </c>
    </row>
    <row r="91" spans="1:16" x14ac:dyDescent="0.25">
      <c r="A91" t="s">
        <v>17</v>
      </c>
      <c r="B91">
        <v>46.67</v>
      </c>
      <c r="C91" s="17" cm="1">
        <f t="array" ref="C91:P91">VLOOKUP(A91,Recipes!$C:$Q,{2,3,4,5,6,7,8,9,10,11,12,13,14,15}, FALSE) *B91 / 100</f>
        <v>13.5343</v>
      </c>
      <c r="D91" s="19">
        <v>4.2003000000000006E-2</v>
      </c>
      <c r="E91" s="19">
        <v>5.1336999999999997E-3</v>
      </c>
      <c r="F91" s="19">
        <v>0</v>
      </c>
      <c r="G91" s="19">
        <v>0</v>
      </c>
      <c r="H91" s="19">
        <v>13.067600000000002</v>
      </c>
      <c r="I91" s="19">
        <v>3.2388980000000003</v>
      </c>
      <c r="J91" s="19">
        <v>1.2134200000000002</v>
      </c>
      <c r="K91" s="19">
        <v>1.5494440000000003</v>
      </c>
      <c r="L91" s="19">
        <v>0.70471700000000015</v>
      </c>
      <c r="M91" s="19">
        <v>0</v>
      </c>
      <c r="N91" s="19">
        <v>16.054480000000002</v>
      </c>
      <c r="O91" s="19">
        <v>19.601400000000009</v>
      </c>
      <c r="P91" s="19">
        <v>0.30802200000000007</v>
      </c>
    </row>
    <row r="92" spans="1:16" x14ac:dyDescent="0.25">
      <c r="A92" t="s">
        <v>18</v>
      </c>
      <c r="B92">
        <v>39.33</v>
      </c>
      <c r="C92" s="17" cm="1">
        <f t="array" ref="C92:P92">VLOOKUP(A92,Recipes!$C:$Q,{2,3,4,5,6,7,8,9,10,11,12,13,14,15}, FALSE) *B92 / 100</f>
        <v>7.0793999999999997</v>
      </c>
      <c r="D92" s="19">
        <v>7.8659999999999994E-2</v>
      </c>
      <c r="E92" s="19">
        <v>1.1012400000000002E-2</v>
      </c>
      <c r="F92" s="19">
        <v>0</v>
      </c>
      <c r="G92" s="19">
        <v>0</v>
      </c>
      <c r="H92" s="19">
        <v>1.9665000000000004</v>
      </c>
      <c r="I92" s="19">
        <v>1.5299370000000001</v>
      </c>
      <c r="J92" s="19">
        <v>0.47589299999999995</v>
      </c>
      <c r="K92" s="19">
        <v>1.0343790000000002</v>
      </c>
      <c r="L92" s="19">
        <v>0.34610399999999997</v>
      </c>
      <c r="M92" s="19">
        <v>0</v>
      </c>
      <c r="N92" s="19">
        <v>5.3882099999999999</v>
      </c>
      <c r="O92" s="19">
        <v>3.9329999999999989</v>
      </c>
      <c r="P92" s="19">
        <v>0.10619099999999999</v>
      </c>
    </row>
    <row r="93" spans="1:16" x14ac:dyDescent="0.25">
      <c r="A93" t="s">
        <v>42</v>
      </c>
      <c r="B93">
        <v>46.33</v>
      </c>
      <c r="C93" s="17" cm="1">
        <f t="array" ref="C93:P93">VLOOKUP(A93,Recipes!$C:$Q,{2,3,4,5,6,7,8,9,10,11,12,13,14,15}, FALSE) *B93 / 100</f>
        <v>18.907945229000305</v>
      </c>
      <c r="D93" s="19">
        <v>1.2549552898903154</v>
      </c>
      <c r="E93" s="19">
        <v>0.21419398504122708</v>
      </c>
      <c r="F93" s="19">
        <v>0</v>
      </c>
      <c r="G93" s="19">
        <v>0</v>
      </c>
      <c r="H93" s="19">
        <v>38.236397972260932</v>
      </c>
      <c r="I93" s="19">
        <v>1.8707590703895809</v>
      </c>
      <c r="J93" s="19">
        <v>0.37099036944902058</v>
      </c>
      <c r="K93" s="19">
        <v>0.86898558094672762</v>
      </c>
      <c r="L93" s="19">
        <v>0.31700013150219752</v>
      </c>
      <c r="M93" s="19">
        <v>0</v>
      </c>
      <c r="N93" s="19">
        <v>2.1479710578407953</v>
      </c>
      <c r="O93" s="19">
        <v>7.2235166325011422</v>
      </c>
      <c r="P93" s="19">
        <v>0.12586471779238287</v>
      </c>
    </row>
    <row r="94" spans="1:16" x14ac:dyDescent="0.25">
      <c r="A94" t="s">
        <v>20</v>
      </c>
      <c r="B94">
        <v>98</v>
      </c>
      <c r="C94" s="17" cm="1">
        <f t="array" ref="C94:P94">VLOOKUP(A94,Recipes!$C:$Q,{2,3,4,5,6,7,8,9,10,11,12,13,14,15}, FALSE) *B94 / 100</f>
        <v>486.02421768229908</v>
      </c>
      <c r="D94" s="19">
        <v>48.365946377662269</v>
      </c>
      <c r="E94" s="19">
        <v>7.8629832769605237</v>
      </c>
      <c r="F94" s="19">
        <v>0</v>
      </c>
      <c r="G94" s="19">
        <v>0</v>
      </c>
      <c r="H94" s="19">
        <v>405.76407390351</v>
      </c>
      <c r="I94" s="19">
        <v>11.401703172373344</v>
      </c>
      <c r="J94" s="19">
        <v>1.2440395316979878</v>
      </c>
      <c r="K94" s="19">
        <v>8.6635884280986808</v>
      </c>
      <c r="L94" s="19">
        <v>0.83198385058456981</v>
      </c>
      <c r="M94" s="19">
        <v>3.3263571422514002E-2</v>
      </c>
      <c r="N94" s="19">
        <v>5.1895210741450519</v>
      </c>
      <c r="O94" s="19">
        <v>6.7586189813604474</v>
      </c>
      <c r="P94" s="19">
        <v>0.41955683167467211</v>
      </c>
    </row>
    <row r="95" spans="1:16" x14ac:dyDescent="0.25">
      <c r="A95" t="s">
        <v>50</v>
      </c>
      <c r="C95" s="17">
        <f t="shared" ref="C95:P95" si="7">SUM(C87:C94)</f>
        <v>917.75048744732749</v>
      </c>
      <c r="D95" s="19">
        <f t="shared" si="7"/>
        <v>75.512589007402894</v>
      </c>
      <c r="E95" s="19">
        <f t="shared" si="7"/>
        <v>12.805417412355494</v>
      </c>
      <c r="F95" s="19">
        <f t="shared" si="7"/>
        <v>2.3131360098585011E-4</v>
      </c>
      <c r="G95" s="19">
        <f t="shared" si="7"/>
        <v>61.439738532312418</v>
      </c>
      <c r="H95" s="19">
        <f t="shared" si="7"/>
        <v>1064.0862565620985</v>
      </c>
      <c r="I95" s="19">
        <f t="shared" si="7"/>
        <v>33.631009871444327</v>
      </c>
      <c r="J95" s="19">
        <f t="shared" si="7"/>
        <v>7.9703016831330737</v>
      </c>
      <c r="K95" s="19">
        <f t="shared" si="7"/>
        <v>19.807729172556911</v>
      </c>
      <c r="L95" s="19">
        <f t="shared" si="7"/>
        <v>27.189432219040587</v>
      </c>
      <c r="M95" s="19">
        <f t="shared" si="7"/>
        <v>14.661772745782615</v>
      </c>
      <c r="N95" s="19">
        <f t="shared" si="7"/>
        <v>53.081841167686051</v>
      </c>
      <c r="O95" s="19">
        <f t="shared" si="7"/>
        <v>154.38846651780554</v>
      </c>
      <c r="P95" s="19">
        <f t="shared" si="7"/>
        <v>3.5125365456390916</v>
      </c>
    </row>
    <row r="96" spans="1:16" x14ac:dyDescent="0.25">
      <c r="A96" t="s">
        <v>51</v>
      </c>
    </row>
    <row r="97" spans="1:16" x14ac:dyDescent="0.25">
      <c r="A97" s="4" t="s">
        <v>62</v>
      </c>
      <c r="B97" s="4"/>
      <c r="C97" s="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" t="s">
        <v>49</v>
      </c>
      <c r="B98" s="1"/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7</v>
      </c>
      <c r="K98" s="1" t="s">
        <v>8</v>
      </c>
      <c r="L98" s="1" t="s">
        <v>9</v>
      </c>
      <c r="M98" s="1" t="s">
        <v>10</v>
      </c>
      <c r="N98" s="1" t="s">
        <v>11</v>
      </c>
      <c r="O98" s="1" t="s">
        <v>35</v>
      </c>
      <c r="P98" s="1" t="s">
        <v>36</v>
      </c>
    </row>
    <row r="99" spans="1:16" x14ac:dyDescent="0.25">
      <c r="A99" t="s">
        <v>23</v>
      </c>
      <c r="B99">
        <v>102</v>
      </c>
      <c r="C99" s="17" cm="1">
        <f t="array" ref="C99:P99">VLOOKUP(A99,Recipes!$C:$Q,{2,3,4,5,6,7,8,9,10,11,12,13,14,15}, FALSE) *B99 / 100</f>
        <v>147.44328358208955</v>
      </c>
      <c r="D99" s="19">
        <v>10.167146480256941</v>
      </c>
      <c r="E99" s="19">
        <v>3.0904395133194775</v>
      </c>
      <c r="F99" s="19">
        <v>7.0047579822406961E-2</v>
      </c>
      <c r="G99" s="19">
        <v>371.36942661628558</v>
      </c>
      <c r="H99" s="19">
        <v>276.75850471944074</v>
      </c>
      <c r="I99" s="19">
        <v>1.0577150636689965</v>
      </c>
      <c r="J99" s="19">
        <v>2.4377479690156804E-2</v>
      </c>
      <c r="K99" s="19">
        <v>0.7823070470432647</v>
      </c>
      <c r="L99" s="19">
        <v>11.988654887587376</v>
      </c>
      <c r="M99" s="19">
        <v>194.06509408804075</v>
      </c>
      <c r="N99" s="19">
        <v>0</v>
      </c>
      <c r="O99" s="19">
        <v>46.015655474022282</v>
      </c>
      <c r="P99" s="19">
        <v>1.4189902376723973</v>
      </c>
    </row>
    <row r="100" spans="1:16" x14ac:dyDescent="0.25">
      <c r="A100" t="s">
        <v>63</v>
      </c>
      <c r="B100">
        <v>52.67</v>
      </c>
      <c r="C100" s="17" cm="1">
        <f t="array" ref="C100:P100">VLOOKUP(A100,Recipes!$C:$Q,{2,3,4,5,6,7,8,9,10,11,12,13,14,15}, FALSE) *B100 / 100</f>
        <v>25.808299999999999</v>
      </c>
      <c r="D100" s="19">
        <v>0.48983100000000007</v>
      </c>
      <c r="E100" s="19">
        <v>4.7929700000000006E-2</v>
      </c>
      <c r="F100" s="19">
        <v>0</v>
      </c>
      <c r="G100" s="19">
        <v>0</v>
      </c>
      <c r="H100" s="19">
        <v>20.014600000000002</v>
      </c>
      <c r="I100" s="19">
        <v>4.608625</v>
      </c>
      <c r="J100" s="19">
        <v>1.2851480000000002</v>
      </c>
      <c r="K100" s="19">
        <v>1.1903420000000002</v>
      </c>
      <c r="L100" s="19">
        <v>2.2542759999999999</v>
      </c>
      <c r="M100" s="19">
        <v>0</v>
      </c>
      <c r="N100" s="19">
        <v>63.204000000000008</v>
      </c>
      <c r="O100" s="19">
        <v>79.004999999999995</v>
      </c>
      <c r="P100" s="19">
        <v>0.77424900000000008</v>
      </c>
    </row>
    <row r="101" spans="1:16" x14ac:dyDescent="0.25">
      <c r="A101" t="s">
        <v>24</v>
      </c>
      <c r="B101">
        <v>283</v>
      </c>
      <c r="C101" s="17" cm="1">
        <f t="array" ref="C101:P101">VLOOKUP(A101,Recipes!$C:$Q,{2,3,4,5,6,7,8,9,10,11,12,13,14,15}, FALSE) *B101 / 100</f>
        <v>321.10073684210528</v>
      </c>
      <c r="D101" s="19">
        <v>3.3370168421052644</v>
      </c>
      <c r="E101" s="19">
        <v>0.54890084210526324</v>
      </c>
      <c r="F101" s="19">
        <v>0</v>
      </c>
      <c r="G101" s="19">
        <v>0</v>
      </c>
      <c r="H101" s="19">
        <v>15.699052631578953</v>
      </c>
      <c r="I101" s="19">
        <v>63.691086315789477</v>
      </c>
      <c r="J101" s="19">
        <v>5.2107747368421062</v>
      </c>
      <c r="K101" s="19">
        <v>1.3932536842105265</v>
      </c>
      <c r="L101" s="19">
        <v>8.7110378947368439</v>
      </c>
      <c r="M101" s="19">
        <v>0</v>
      </c>
      <c r="N101" s="19">
        <v>0</v>
      </c>
      <c r="O101" s="19">
        <v>33.721684210526334</v>
      </c>
      <c r="P101" s="19">
        <v>2.0173431578947372</v>
      </c>
    </row>
    <row r="102" spans="1:16" x14ac:dyDescent="0.25">
      <c r="A102" t="s">
        <v>64</v>
      </c>
      <c r="B102">
        <v>86.33</v>
      </c>
      <c r="C102" s="17" cm="1">
        <f t="array" ref="C102:P102">VLOOKUP(A102,Recipes!$C:$Q,{2,3,4,5,6,7,8,9,10,11,12,13,14,15}, FALSE) *B102 / 100</f>
        <v>78.470044428227808</v>
      </c>
      <c r="D102" s="19">
        <v>5.7759271003050836</v>
      </c>
      <c r="E102" s="19">
        <v>0.97510614043893962</v>
      </c>
      <c r="F102" s="19">
        <v>0</v>
      </c>
      <c r="G102" s="19">
        <v>0</v>
      </c>
      <c r="H102" s="19">
        <v>947.84042442404473</v>
      </c>
      <c r="I102" s="19">
        <v>6.0981174712761268</v>
      </c>
      <c r="J102" s="19">
        <v>3.003460968413969</v>
      </c>
      <c r="K102" s="19">
        <v>1.3568112175648701</v>
      </c>
      <c r="L102" s="19">
        <v>2.0749870173138913</v>
      </c>
      <c r="M102" s="19">
        <v>0</v>
      </c>
      <c r="N102" s="19">
        <v>48.137315024620456</v>
      </c>
      <c r="O102" s="19">
        <v>32.64304281050655</v>
      </c>
      <c r="P102" s="19">
        <v>1.028538624332201</v>
      </c>
    </row>
    <row r="103" spans="1:16" x14ac:dyDescent="0.25">
      <c r="A103" t="s">
        <v>43</v>
      </c>
      <c r="B103">
        <v>72</v>
      </c>
      <c r="C103" s="17" cm="1">
        <f t="array" ref="C103:P103">VLOOKUP(A103,Recipes!$C:$Q,{2,3,4,5,6,7,8,9,10,11,12,13,14,15}, FALSE) *B103 / 100</f>
        <v>39.671550557454225</v>
      </c>
      <c r="D103" s="19">
        <v>2.4609814744126393</v>
      </c>
      <c r="E103" s="19">
        <v>0.41916574501261633</v>
      </c>
      <c r="F103" s="19">
        <v>0</v>
      </c>
      <c r="G103" s="19">
        <v>0</v>
      </c>
      <c r="H103" s="19">
        <v>430.34673733092592</v>
      </c>
      <c r="I103" s="19">
        <v>4.3348546880829426</v>
      </c>
      <c r="J103" s="19">
        <v>1.2987658015270171</v>
      </c>
      <c r="K103" s="19">
        <v>2.2370445748996097</v>
      </c>
      <c r="L103" s="19">
        <v>0.89293990831617764</v>
      </c>
      <c r="M103" s="19">
        <v>0</v>
      </c>
      <c r="N103" s="19">
        <v>24.653615051570618</v>
      </c>
      <c r="O103" s="19">
        <v>26.97773727033972</v>
      </c>
      <c r="P103" s="19">
        <v>0.38555033483065421</v>
      </c>
    </row>
    <row r="104" spans="1:16" x14ac:dyDescent="0.25">
      <c r="A104" t="s">
        <v>65</v>
      </c>
      <c r="B104">
        <v>55.67</v>
      </c>
      <c r="C104" s="17" cm="1">
        <f t="array" ref="C104:P104">VLOOKUP(A104,Recipes!$C:$Q,{2,3,4,5,6,7,8,9,10,11,12,13,14,15}, FALSE) *B104 / 100</f>
        <v>51.093385777723</v>
      </c>
      <c r="D104" s="19">
        <v>1.9535434606061544</v>
      </c>
      <c r="E104" s="19">
        <v>0.31365521045869871</v>
      </c>
      <c r="F104" s="19">
        <v>0</v>
      </c>
      <c r="G104" s="19">
        <v>0</v>
      </c>
      <c r="H104" s="19">
        <v>89.155860544829849</v>
      </c>
      <c r="I104" s="19">
        <v>7.1391155161492126</v>
      </c>
      <c r="J104" s="19">
        <v>3.4368361411996735E-2</v>
      </c>
      <c r="K104" s="19">
        <v>8.2190127455663235E-3</v>
      </c>
      <c r="L104" s="19">
        <v>1.2109036534290691</v>
      </c>
      <c r="M104" s="19">
        <v>0</v>
      </c>
      <c r="N104" s="19">
        <v>1.062442577310057</v>
      </c>
      <c r="O104" s="19">
        <v>2.7601635641977782</v>
      </c>
      <c r="P104" s="19">
        <v>0.23027783432612747</v>
      </c>
    </row>
    <row r="105" spans="1:16" x14ac:dyDescent="0.25">
      <c r="A105" t="s">
        <v>66</v>
      </c>
      <c r="B105">
        <v>58</v>
      </c>
      <c r="C105" s="17" cm="1">
        <f t="array" ref="C105:P105">VLOOKUP(A105,Recipes!$C:$Q,{2,3,4,5,6,7,8,9,10,11,12,13,14,15}, FALSE) *B105 / 100</f>
        <v>91.158017206244097</v>
      </c>
      <c r="D105" s="19">
        <v>3.3217565078989897</v>
      </c>
      <c r="E105" s="19">
        <v>0.52636010550394363</v>
      </c>
      <c r="F105" s="19">
        <v>0</v>
      </c>
      <c r="G105" s="19">
        <v>0</v>
      </c>
      <c r="H105" s="19">
        <v>109.96220467014001</v>
      </c>
      <c r="I105" s="19">
        <v>15.060495650281819</v>
      </c>
      <c r="J105" s="19">
        <v>5.4197615557855405</v>
      </c>
      <c r="K105" s="19">
        <v>9.571299503296446E-2</v>
      </c>
      <c r="L105" s="19">
        <v>3.7748932817447911</v>
      </c>
      <c r="M105" s="19">
        <v>0</v>
      </c>
      <c r="N105" s="19">
        <v>0.20511805904553834</v>
      </c>
      <c r="O105" s="19">
        <v>31.800646454649986</v>
      </c>
      <c r="P105" s="19">
        <v>1.3223439198823908</v>
      </c>
    </row>
    <row r="106" spans="1:16" x14ac:dyDescent="0.25">
      <c r="A106" t="s">
        <v>42</v>
      </c>
      <c r="B106">
        <v>46.33</v>
      </c>
      <c r="C106" s="17" cm="1">
        <f t="array" ref="C106:P106">VLOOKUP(A106,Recipes!$C:$Q,{2,3,4,5,6,7,8,9,10,11,12,13,14,15}, FALSE) *B106 / 100</f>
        <v>18.907945229000305</v>
      </c>
      <c r="D106" s="19">
        <v>1.2549552898903154</v>
      </c>
      <c r="E106" s="19">
        <v>0.21419398504122708</v>
      </c>
      <c r="F106" s="19">
        <v>0</v>
      </c>
      <c r="G106" s="19">
        <v>0</v>
      </c>
      <c r="H106" s="19">
        <v>38.236397972260932</v>
      </c>
      <c r="I106" s="19">
        <v>1.8707590703895809</v>
      </c>
      <c r="J106" s="19">
        <v>0.37099036944902058</v>
      </c>
      <c r="K106" s="19">
        <v>0.86898558094672762</v>
      </c>
      <c r="L106" s="19">
        <v>0.31700013150219752</v>
      </c>
      <c r="M106" s="19">
        <v>0</v>
      </c>
      <c r="N106" s="19">
        <v>2.1479710578407953</v>
      </c>
      <c r="O106" s="19">
        <v>7.2235166325011422</v>
      </c>
      <c r="P106" s="19">
        <v>0.12586471779238287</v>
      </c>
    </row>
    <row r="107" spans="1:16" x14ac:dyDescent="0.25">
      <c r="A107" t="s">
        <v>19</v>
      </c>
      <c r="B107">
        <v>95.33</v>
      </c>
      <c r="C107" s="17" cm="1">
        <f t="array" ref="C107:P107">VLOOKUP(A107,Recipes!$C:$Q,{2,3,4,5,6,7,8,9,10,11,12,13,14,15}, FALSE) *B107 / 100</f>
        <v>536.65989399463604</v>
      </c>
      <c r="D107" s="19">
        <v>53.672823197281957</v>
      </c>
      <c r="E107" s="19">
        <v>8.7744719274366396</v>
      </c>
      <c r="F107" s="19">
        <v>0</v>
      </c>
      <c r="G107" s="19">
        <v>0</v>
      </c>
      <c r="H107" s="19">
        <v>418.78499135786421</v>
      </c>
      <c r="I107" s="19">
        <v>11.589179984391212</v>
      </c>
      <c r="J107" s="19">
        <v>0.13868617029981073</v>
      </c>
      <c r="K107" s="19">
        <v>9.9874917425701177</v>
      </c>
      <c r="L107" s="19">
        <v>0.61346350842604047</v>
      </c>
      <c r="M107" s="19">
        <v>0</v>
      </c>
      <c r="N107" s="19">
        <v>2.9082165733540326</v>
      </c>
      <c r="O107" s="19">
        <v>8.0160425747051391</v>
      </c>
      <c r="P107" s="19">
        <v>0.37101897552950336</v>
      </c>
    </row>
    <row r="108" spans="1:16" x14ac:dyDescent="0.25">
      <c r="A108" t="s">
        <v>50</v>
      </c>
      <c r="C108" s="17">
        <f t="shared" ref="C108:P108" si="8">SUM(C99:C107)</f>
        <v>1310.3131576174803</v>
      </c>
      <c r="D108" s="19">
        <f t="shared" si="8"/>
        <v>82.433981352757343</v>
      </c>
      <c r="E108" s="19">
        <f t="shared" si="8"/>
        <v>14.910223169316806</v>
      </c>
      <c r="F108" s="19">
        <f t="shared" si="8"/>
        <v>7.0047579822406961E-2</v>
      </c>
      <c r="G108" s="19">
        <f t="shared" si="8"/>
        <v>371.36942661628558</v>
      </c>
      <c r="H108" s="19">
        <f t="shared" si="8"/>
        <v>2346.7987736510854</v>
      </c>
      <c r="I108" s="19">
        <f t="shared" si="8"/>
        <v>115.44994876002937</v>
      </c>
      <c r="J108" s="19">
        <f t="shared" si="8"/>
        <v>16.786333443419615</v>
      </c>
      <c r="K108" s="19">
        <f t="shared" si="8"/>
        <v>17.920167855013645</v>
      </c>
      <c r="L108" s="19">
        <f t="shared" si="8"/>
        <v>31.838156283056385</v>
      </c>
      <c r="M108" s="19">
        <f t="shared" si="8"/>
        <v>194.06509408804075</v>
      </c>
      <c r="N108" s="19">
        <f t="shared" si="8"/>
        <v>142.31867834374151</v>
      </c>
      <c r="O108" s="19">
        <f t="shared" si="8"/>
        <v>268.1634889914489</v>
      </c>
      <c r="P108" s="19">
        <f t="shared" si="8"/>
        <v>7.6741768022603951</v>
      </c>
    </row>
    <row r="109" spans="1:16" x14ac:dyDescent="0.25">
      <c r="A109" t="s">
        <v>51</v>
      </c>
    </row>
    <row r="110" spans="1:16" x14ac:dyDescent="0.25">
      <c r="A110" s="4" t="s">
        <v>67</v>
      </c>
      <c r="B110" s="4"/>
      <c r="C110" s="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" t="s">
        <v>49</v>
      </c>
      <c r="B111" s="1"/>
      <c r="C111" s="1" t="s">
        <v>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7</v>
      </c>
      <c r="K111" s="1" t="s">
        <v>8</v>
      </c>
      <c r="L111" s="1" t="s">
        <v>9</v>
      </c>
      <c r="M111" s="1" t="s">
        <v>10</v>
      </c>
      <c r="N111" s="1" t="s">
        <v>11</v>
      </c>
      <c r="O111" s="1" t="s">
        <v>35</v>
      </c>
      <c r="P111" s="1" t="s">
        <v>36</v>
      </c>
    </row>
    <row r="112" spans="1:16" x14ac:dyDescent="0.25">
      <c r="A112" t="s">
        <v>68</v>
      </c>
      <c r="B112">
        <v>62</v>
      </c>
      <c r="C112" s="17" cm="1">
        <f t="array" ref="C112:P112">VLOOKUP(A112,Recipes!$C:$Q,{2,3,4,5,6,7,8,9,10,11,12,13,14,15}, FALSE) *B112 / 100</f>
        <v>79.594779850028843</v>
      </c>
      <c r="D112" s="19">
        <v>6.0341468409921175</v>
      </c>
      <c r="E112" s="19">
        <v>1.4868048161891942</v>
      </c>
      <c r="F112" s="19">
        <v>2.6530838300326865E-2</v>
      </c>
      <c r="G112" s="19">
        <v>140.65785330801765</v>
      </c>
      <c r="H112" s="19">
        <v>49.281323486829457</v>
      </c>
      <c r="I112" s="19">
        <v>1.6483298542587967</v>
      </c>
      <c r="J112" s="19">
        <v>0.9983656989040568</v>
      </c>
      <c r="K112" s="19">
        <v>0.39441524706787162</v>
      </c>
      <c r="L112" s="19">
        <v>4.834985213420496</v>
      </c>
      <c r="M112" s="19">
        <v>73.503033852720634</v>
      </c>
      <c r="N112" s="19">
        <v>1.4900980580657566</v>
      </c>
      <c r="O112" s="19">
        <v>19.020050947702362</v>
      </c>
      <c r="P112" s="19">
        <v>0.61537904499134788</v>
      </c>
    </row>
    <row r="113" spans="1:16" x14ac:dyDescent="0.25">
      <c r="A113" t="s">
        <v>63</v>
      </c>
      <c r="B113">
        <v>52.67</v>
      </c>
      <c r="C113" s="17" cm="1">
        <f t="array" ref="C113:P113">VLOOKUP(A113,Recipes!$C:$Q,{2,3,4,5,6,7,8,9,10,11,12,13,14,15}, FALSE) *B113 / 100</f>
        <v>25.808299999999999</v>
      </c>
      <c r="D113" s="19">
        <v>0.48983100000000007</v>
      </c>
      <c r="E113" s="19">
        <v>4.7929700000000006E-2</v>
      </c>
      <c r="F113" s="19">
        <v>0</v>
      </c>
      <c r="G113" s="19">
        <v>0</v>
      </c>
      <c r="H113" s="19">
        <v>20.014600000000002</v>
      </c>
      <c r="I113" s="19">
        <v>4.608625</v>
      </c>
      <c r="J113" s="19">
        <v>1.2851480000000002</v>
      </c>
      <c r="K113" s="19">
        <v>1.1903420000000002</v>
      </c>
      <c r="L113" s="19">
        <v>2.2542759999999999</v>
      </c>
      <c r="M113" s="19">
        <v>0</v>
      </c>
      <c r="N113" s="19">
        <v>63.204000000000008</v>
      </c>
      <c r="O113" s="19">
        <v>79.004999999999995</v>
      </c>
      <c r="P113" s="19">
        <v>0.77424900000000008</v>
      </c>
    </row>
    <row r="114" spans="1:16" x14ac:dyDescent="0.25">
      <c r="A114" t="s">
        <v>24</v>
      </c>
      <c r="B114">
        <v>283</v>
      </c>
      <c r="C114" s="17" cm="1">
        <f t="array" ref="C114:P114">VLOOKUP(A114,Recipes!$C:$Q,{2,3,4,5,6,7,8,9,10,11,12,13,14,15}, FALSE) *B114 / 100</f>
        <v>321.10073684210528</v>
      </c>
      <c r="D114" s="19">
        <v>3.3370168421052644</v>
      </c>
      <c r="E114" s="19">
        <v>0.54890084210526324</v>
      </c>
      <c r="F114" s="19">
        <v>0</v>
      </c>
      <c r="G114" s="19">
        <v>0</v>
      </c>
      <c r="H114" s="19">
        <v>15.699052631578953</v>
      </c>
      <c r="I114" s="19">
        <v>63.691086315789477</v>
      </c>
      <c r="J114" s="19">
        <v>5.2107747368421062</v>
      </c>
      <c r="K114" s="19">
        <v>1.3932536842105265</v>
      </c>
      <c r="L114" s="19">
        <v>8.7110378947368439</v>
      </c>
      <c r="M114" s="19">
        <v>0</v>
      </c>
      <c r="N114" s="19">
        <v>0</v>
      </c>
      <c r="O114" s="19">
        <v>33.721684210526334</v>
      </c>
      <c r="P114" s="19">
        <v>2.0173431578947372</v>
      </c>
    </row>
    <row r="115" spans="1:16" x14ac:dyDescent="0.25">
      <c r="A115" t="s">
        <v>64</v>
      </c>
      <c r="B115">
        <v>86.33</v>
      </c>
      <c r="C115" s="17" cm="1">
        <f t="array" ref="C115:P115">VLOOKUP(A115,Recipes!$C:$Q,{2,3,4,5,6,7,8,9,10,11,12,13,14,15}, FALSE) *B115 / 100</f>
        <v>78.470044428227808</v>
      </c>
      <c r="D115" s="19">
        <v>5.7759271003050836</v>
      </c>
      <c r="E115" s="19">
        <v>0.97510614043893962</v>
      </c>
      <c r="F115" s="19">
        <v>0</v>
      </c>
      <c r="G115" s="19">
        <v>0</v>
      </c>
      <c r="H115" s="19">
        <v>947.84042442404473</v>
      </c>
      <c r="I115" s="19">
        <v>6.0981174712761268</v>
      </c>
      <c r="J115" s="19">
        <v>3.003460968413969</v>
      </c>
      <c r="K115" s="19">
        <v>1.3568112175648701</v>
      </c>
      <c r="L115" s="19">
        <v>2.0749870173138913</v>
      </c>
      <c r="M115" s="19">
        <v>0</v>
      </c>
      <c r="N115" s="19">
        <v>48.137315024620456</v>
      </c>
      <c r="O115" s="19">
        <v>32.64304281050655</v>
      </c>
      <c r="P115" s="19">
        <v>1.028538624332201</v>
      </c>
    </row>
    <row r="116" spans="1:16" x14ac:dyDescent="0.25">
      <c r="A116" t="s">
        <v>43</v>
      </c>
      <c r="B116">
        <v>72</v>
      </c>
      <c r="C116" s="17" cm="1">
        <f t="array" ref="C116:P116">VLOOKUP(A116,Recipes!$C:$Q,{2,3,4,5,6,7,8,9,10,11,12,13,14,15}, FALSE) *B116 / 100</f>
        <v>39.671550557454225</v>
      </c>
      <c r="D116" s="19">
        <v>2.4609814744126393</v>
      </c>
      <c r="E116" s="19">
        <v>0.41916574501261633</v>
      </c>
      <c r="F116" s="19">
        <v>0</v>
      </c>
      <c r="G116" s="19">
        <v>0</v>
      </c>
      <c r="H116" s="19">
        <v>430.34673733092592</v>
      </c>
      <c r="I116" s="19">
        <v>4.3348546880829426</v>
      </c>
      <c r="J116" s="19">
        <v>1.2987658015270171</v>
      </c>
      <c r="K116" s="19">
        <v>2.2370445748996097</v>
      </c>
      <c r="L116" s="19">
        <v>0.89293990831617764</v>
      </c>
      <c r="M116" s="19">
        <v>0</v>
      </c>
      <c r="N116" s="19">
        <v>24.653615051570618</v>
      </c>
      <c r="O116" s="19">
        <v>26.97773727033972</v>
      </c>
      <c r="P116" s="19">
        <v>0.38555033483065421</v>
      </c>
    </row>
    <row r="117" spans="1:16" x14ac:dyDescent="0.25">
      <c r="A117" t="s">
        <v>65</v>
      </c>
      <c r="B117">
        <v>55.67</v>
      </c>
      <c r="C117" s="17" cm="1">
        <f t="array" ref="C117:P117">VLOOKUP(A117,Recipes!$C:$Q,{2,3,4,5,6,7,8,9,10,11,12,13,14,15}, FALSE) *B117 / 100</f>
        <v>51.093385777723</v>
      </c>
      <c r="D117" s="19">
        <v>1.9535434606061544</v>
      </c>
      <c r="E117" s="19">
        <v>0.31365521045869871</v>
      </c>
      <c r="F117" s="19">
        <v>0</v>
      </c>
      <c r="G117" s="19">
        <v>0</v>
      </c>
      <c r="H117" s="19">
        <v>89.155860544829849</v>
      </c>
      <c r="I117" s="19">
        <v>7.1391155161492126</v>
      </c>
      <c r="J117" s="19">
        <v>3.4368361411996735E-2</v>
      </c>
      <c r="K117" s="19">
        <v>8.2190127455663235E-3</v>
      </c>
      <c r="L117" s="19">
        <v>1.2109036534290691</v>
      </c>
      <c r="M117" s="19">
        <v>0</v>
      </c>
      <c r="N117" s="19">
        <v>1.062442577310057</v>
      </c>
      <c r="O117" s="19">
        <v>2.7601635641977782</v>
      </c>
      <c r="P117" s="19">
        <v>0.23027783432612747</v>
      </c>
    </row>
    <row r="118" spans="1:16" x14ac:dyDescent="0.25">
      <c r="A118" t="s">
        <v>66</v>
      </c>
      <c r="B118">
        <v>58</v>
      </c>
      <c r="C118" s="17" cm="1">
        <f t="array" ref="C118:P118">VLOOKUP(A118,Recipes!$C:$Q,{2,3,4,5,6,7,8,9,10,11,12,13,14,15}, FALSE) *B118 / 100</f>
        <v>91.158017206244097</v>
      </c>
      <c r="D118" s="19">
        <v>3.3217565078989897</v>
      </c>
      <c r="E118" s="19">
        <v>0.52636010550394363</v>
      </c>
      <c r="F118" s="19">
        <v>0</v>
      </c>
      <c r="G118" s="19">
        <v>0</v>
      </c>
      <c r="H118" s="19">
        <v>109.96220467014001</v>
      </c>
      <c r="I118" s="19">
        <v>15.060495650281819</v>
      </c>
      <c r="J118" s="19">
        <v>5.4197615557855405</v>
      </c>
      <c r="K118" s="19">
        <v>9.571299503296446E-2</v>
      </c>
      <c r="L118" s="19">
        <v>3.7748932817447911</v>
      </c>
      <c r="M118" s="19">
        <v>0</v>
      </c>
      <c r="N118" s="19">
        <v>0.20511805904553834</v>
      </c>
      <c r="O118" s="19">
        <v>31.800646454649986</v>
      </c>
      <c r="P118" s="19">
        <v>1.3223439198823908</v>
      </c>
    </row>
    <row r="119" spans="1:16" x14ac:dyDescent="0.25">
      <c r="A119" t="s">
        <v>42</v>
      </c>
      <c r="B119">
        <v>46.33</v>
      </c>
      <c r="C119" s="17" cm="1">
        <f t="array" ref="C119:P119">VLOOKUP(A119,Recipes!$C:$Q,{2,3,4,5,6,7,8,9,10,11,12,13,14,15}, FALSE) *B119 / 100</f>
        <v>18.907945229000305</v>
      </c>
      <c r="D119" s="19">
        <v>1.2549552898903154</v>
      </c>
      <c r="E119" s="19">
        <v>0.21419398504122708</v>
      </c>
      <c r="F119" s="19">
        <v>0</v>
      </c>
      <c r="G119" s="19">
        <v>0</v>
      </c>
      <c r="H119" s="19">
        <v>38.236397972260932</v>
      </c>
      <c r="I119" s="19">
        <v>1.8707590703895809</v>
      </c>
      <c r="J119" s="19">
        <v>0.37099036944902058</v>
      </c>
      <c r="K119" s="19">
        <v>0.86898558094672762</v>
      </c>
      <c r="L119" s="19">
        <v>0.31700013150219752</v>
      </c>
      <c r="M119" s="19">
        <v>0</v>
      </c>
      <c r="N119" s="19">
        <v>2.1479710578407953</v>
      </c>
      <c r="O119" s="19">
        <v>7.2235166325011422</v>
      </c>
      <c r="P119" s="19">
        <v>0.12586471779238287</v>
      </c>
    </row>
    <row r="120" spans="1:16" x14ac:dyDescent="0.25">
      <c r="A120" t="s">
        <v>20</v>
      </c>
      <c r="B120">
        <v>98</v>
      </c>
      <c r="C120" s="17" cm="1">
        <f t="array" ref="C120:P120">VLOOKUP(A120,Recipes!$C:$Q,{2,3,4,5,6,7,8,9,10,11,12,13,14,15}, FALSE) *B120 / 100</f>
        <v>486.02421768229908</v>
      </c>
      <c r="D120" s="19">
        <v>48.365946377662269</v>
      </c>
      <c r="E120" s="19">
        <v>7.8629832769605237</v>
      </c>
      <c r="F120" s="19">
        <v>0</v>
      </c>
      <c r="G120" s="19">
        <v>0</v>
      </c>
      <c r="H120" s="19">
        <v>405.76407390351</v>
      </c>
      <c r="I120" s="19">
        <v>11.401703172373344</v>
      </c>
      <c r="J120" s="19">
        <v>1.2440395316979878</v>
      </c>
      <c r="K120" s="19">
        <v>8.6635884280986808</v>
      </c>
      <c r="L120" s="19">
        <v>0.83198385058456981</v>
      </c>
      <c r="M120" s="19">
        <v>3.3263571422514002E-2</v>
      </c>
      <c r="N120" s="19">
        <v>5.1895210741450519</v>
      </c>
      <c r="O120" s="19">
        <v>6.7586189813604474</v>
      </c>
      <c r="P120" s="19">
        <v>0.41955683167467211</v>
      </c>
    </row>
    <row r="121" spans="1:16" x14ac:dyDescent="0.25">
      <c r="A121" t="s">
        <v>50</v>
      </c>
      <c r="C121" s="17">
        <f>SUM(C112:C120)</f>
        <v>1191.8289775730827</v>
      </c>
      <c r="D121" s="19">
        <f t="shared" ref="D121:P121" si="9">SUM(D112:D120)</f>
        <v>72.99410489387283</v>
      </c>
      <c r="E121" s="19">
        <f t="shared" si="9"/>
        <v>12.395099821710406</v>
      </c>
      <c r="F121" s="19">
        <f t="shared" si="9"/>
        <v>2.6530838300326865E-2</v>
      </c>
      <c r="G121" s="19">
        <f t="shared" si="9"/>
        <v>140.65785330801765</v>
      </c>
      <c r="H121" s="19">
        <f t="shared" si="9"/>
        <v>2106.3006749641195</v>
      </c>
      <c r="I121" s="19">
        <f t="shared" si="9"/>
        <v>115.85308673860131</v>
      </c>
      <c r="J121" s="19">
        <f t="shared" si="9"/>
        <v>18.865675024031695</v>
      </c>
      <c r="K121" s="19">
        <f t="shared" si="9"/>
        <v>16.208372740566816</v>
      </c>
      <c r="L121" s="19">
        <f t="shared" si="9"/>
        <v>24.903006951048038</v>
      </c>
      <c r="M121" s="19">
        <f t="shared" si="9"/>
        <v>73.536297424143143</v>
      </c>
      <c r="N121" s="19">
        <f t="shared" si="9"/>
        <v>146.09008090259832</v>
      </c>
      <c r="O121" s="19">
        <f t="shared" si="9"/>
        <v>239.91046087178432</v>
      </c>
      <c r="P121" s="19">
        <f t="shared" si="9"/>
        <v>6.9191034657245138</v>
      </c>
    </row>
    <row r="122" spans="1:16" x14ac:dyDescent="0.25">
      <c r="A122" t="s">
        <v>51</v>
      </c>
    </row>
    <row r="123" spans="1:16" x14ac:dyDescent="0.25">
      <c r="A123" s="4" t="s">
        <v>69</v>
      </c>
      <c r="B123" s="4"/>
      <c r="C123" s="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" t="s">
        <v>49</v>
      </c>
      <c r="B124" s="1"/>
      <c r="C124" s="1" t="s">
        <v>0</v>
      </c>
      <c r="D124" s="1" t="s">
        <v>1</v>
      </c>
      <c r="E124" s="1" t="s">
        <v>2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7</v>
      </c>
      <c r="K124" s="1" t="s">
        <v>8</v>
      </c>
      <c r="L124" s="1" t="s">
        <v>9</v>
      </c>
      <c r="M124" s="1" t="s">
        <v>10</v>
      </c>
      <c r="N124" s="1" t="s">
        <v>11</v>
      </c>
      <c r="O124" s="1" t="s">
        <v>35</v>
      </c>
      <c r="P124" s="1" t="s">
        <v>36</v>
      </c>
    </row>
    <row r="125" spans="1:16" x14ac:dyDescent="0.25">
      <c r="A125" t="s">
        <v>47</v>
      </c>
      <c r="B125">
        <v>91.67</v>
      </c>
      <c r="C125" s="17" cm="1">
        <f t="array" ref="C125:P125">VLOOKUP(A125,Recipes!$C:$Q,{2,3,4,5,6,7,8,9,10,11,12,13,14,15}, FALSE) *B125 / 100</f>
        <v>139.96488602129548</v>
      </c>
      <c r="D125" s="19">
        <v>8.1039046303612459</v>
      </c>
      <c r="E125" s="19">
        <v>1.0589991603046689</v>
      </c>
      <c r="F125" s="19">
        <v>8.6812388408057291E-4</v>
      </c>
      <c r="G125" s="19">
        <v>0</v>
      </c>
      <c r="H125" s="19">
        <v>1597.0764210583677</v>
      </c>
      <c r="I125" s="19">
        <v>5.8215993712386487</v>
      </c>
      <c r="J125" s="19">
        <v>1.2991510633928476</v>
      </c>
      <c r="K125" s="19">
        <v>1.1974105586047212</v>
      </c>
      <c r="L125" s="19">
        <v>14.185078957540533</v>
      </c>
      <c r="M125" s="19">
        <v>0</v>
      </c>
      <c r="N125" s="19">
        <v>0.19074628760341208</v>
      </c>
      <c r="O125" s="19">
        <v>87.285151758033493</v>
      </c>
      <c r="P125" s="19">
        <v>3.3014078972081324</v>
      </c>
    </row>
    <row r="126" spans="1:16" x14ac:dyDescent="0.25">
      <c r="A126" t="s">
        <v>63</v>
      </c>
      <c r="B126">
        <v>52.67</v>
      </c>
      <c r="C126" s="17" cm="1">
        <f t="array" ref="C126:P126">VLOOKUP(A126,Recipes!$C:$Q,{2,3,4,5,6,7,8,9,10,11,12,13,14,15}, FALSE) *B126 / 100</f>
        <v>25.808299999999999</v>
      </c>
      <c r="D126" s="19">
        <v>0.48983100000000007</v>
      </c>
      <c r="E126" s="19">
        <v>4.7929700000000006E-2</v>
      </c>
      <c r="F126" s="19">
        <v>0</v>
      </c>
      <c r="G126" s="19">
        <v>0</v>
      </c>
      <c r="H126" s="19">
        <v>20.014600000000002</v>
      </c>
      <c r="I126" s="19">
        <v>4.608625</v>
      </c>
      <c r="J126" s="19">
        <v>1.2851480000000002</v>
      </c>
      <c r="K126" s="19">
        <v>1.1903420000000002</v>
      </c>
      <c r="L126" s="19">
        <v>2.2542759999999999</v>
      </c>
      <c r="M126" s="19">
        <v>0</v>
      </c>
      <c r="N126" s="19">
        <v>63.204000000000008</v>
      </c>
      <c r="O126" s="19">
        <v>79.004999999999995</v>
      </c>
      <c r="P126" s="19">
        <v>0.77424900000000008</v>
      </c>
    </row>
    <row r="127" spans="1:16" x14ac:dyDescent="0.25">
      <c r="A127" t="s">
        <v>24</v>
      </c>
      <c r="B127">
        <v>283</v>
      </c>
      <c r="C127" s="17" cm="1">
        <f t="array" ref="C127:P127">VLOOKUP(A127,Recipes!$C:$Q,{2,3,4,5,6,7,8,9,10,11,12,13,14,15}, FALSE) *B127 / 100</f>
        <v>321.10073684210528</v>
      </c>
      <c r="D127" s="19">
        <v>3.3370168421052644</v>
      </c>
      <c r="E127" s="19">
        <v>0.54890084210526324</v>
      </c>
      <c r="F127" s="19">
        <v>0</v>
      </c>
      <c r="G127" s="19">
        <v>0</v>
      </c>
      <c r="H127" s="19">
        <v>15.699052631578953</v>
      </c>
      <c r="I127" s="19">
        <v>63.691086315789477</v>
      </c>
      <c r="J127" s="19">
        <v>5.2107747368421062</v>
      </c>
      <c r="K127" s="19">
        <v>1.3932536842105265</v>
      </c>
      <c r="L127" s="19">
        <v>8.7110378947368439</v>
      </c>
      <c r="M127" s="19">
        <v>0</v>
      </c>
      <c r="N127" s="19">
        <v>0</v>
      </c>
      <c r="O127" s="19">
        <v>33.721684210526334</v>
      </c>
      <c r="P127" s="19">
        <v>2.0173431578947372</v>
      </c>
    </row>
    <row r="128" spans="1:16" x14ac:dyDescent="0.25">
      <c r="A128" t="s">
        <v>64</v>
      </c>
      <c r="B128">
        <v>86.33</v>
      </c>
      <c r="C128" s="17" cm="1">
        <f t="array" ref="C128:P128">VLOOKUP(A128,Recipes!$C:$Q,{2,3,4,5,6,7,8,9,10,11,12,13,14,15}, FALSE) *B128 / 100</f>
        <v>78.470044428227808</v>
      </c>
      <c r="D128" s="19">
        <v>5.7759271003050836</v>
      </c>
      <c r="E128" s="19">
        <v>0.97510614043893962</v>
      </c>
      <c r="F128" s="19">
        <v>0</v>
      </c>
      <c r="G128" s="19">
        <v>0</v>
      </c>
      <c r="H128" s="19">
        <v>947.84042442404473</v>
      </c>
      <c r="I128" s="19">
        <v>6.0981174712761268</v>
      </c>
      <c r="J128" s="19">
        <v>3.003460968413969</v>
      </c>
      <c r="K128" s="19">
        <v>1.3568112175648701</v>
      </c>
      <c r="L128" s="19">
        <v>2.0749870173138913</v>
      </c>
      <c r="M128" s="19">
        <v>0</v>
      </c>
      <c r="N128" s="19">
        <v>48.137315024620456</v>
      </c>
      <c r="O128" s="19">
        <v>32.64304281050655</v>
      </c>
      <c r="P128" s="19">
        <v>1.028538624332201</v>
      </c>
    </row>
    <row r="129" spans="1:16" x14ac:dyDescent="0.25">
      <c r="A129" t="s">
        <v>43</v>
      </c>
      <c r="B129">
        <v>72</v>
      </c>
      <c r="C129" s="17" cm="1">
        <f t="array" ref="C129:P129">VLOOKUP(A129,Recipes!$C:$Q,{2,3,4,5,6,7,8,9,10,11,12,13,14,15}, FALSE) *B129 / 100</f>
        <v>39.671550557454225</v>
      </c>
      <c r="D129" s="19">
        <v>2.4609814744126393</v>
      </c>
      <c r="E129" s="19">
        <v>0.41916574501261633</v>
      </c>
      <c r="F129" s="19">
        <v>0</v>
      </c>
      <c r="G129" s="19">
        <v>0</v>
      </c>
      <c r="H129" s="19">
        <v>430.34673733092592</v>
      </c>
      <c r="I129" s="19">
        <v>4.3348546880829426</v>
      </c>
      <c r="J129" s="19">
        <v>1.2987658015270171</v>
      </c>
      <c r="K129" s="19">
        <v>2.2370445748996097</v>
      </c>
      <c r="L129" s="19">
        <v>0.89293990831617764</v>
      </c>
      <c r="M129" s="19">
        <v>0</v>
      </c>
      <c r="N129" s="19">
        <v>24.653615051570618</v>
      </c>
      <c r="O129" s="19">
        <v>26.97773727033972</v>
      </c>
      <c r="P129" s="19">
        <v>0.38555033483065421</v>
      </c>
    </row>
    <row r="130" spans="1:16" x14ac:dyDescent="0.25">
      <c r="A130" t="s">
        <v>65</v>
      </c>
      <c r="B130">
        <v>55.67</v>
      </c>
      <c r="C130" s="17" cm="1">
        <f t="array" ref="C130:P130">VLOOKUP(A130,Recipes!$C:$Q,{2,3,4,5,6,7,8,9,10,11,12,13,14,15}, FALSE) *B130 / 100</f>
        <v>51.093385777723</v>
      </c>
      <c r="D130" s="19">
        <v>1.9535434606061544</v>
      </c>
      <c r="E130" s="19">
        <v>0.31365521045869871</v>
      </c>
      <c r="F130" s="19">
        <v>0</v>
      </c>
      <c r="G130" s="19">
        <v>0</v>
      </c>
      <c r="H130" s="19">
        <v>89.155860544829849</v>
      </c>
      <c r="I130" s="19">
        <v>7.1391155161492126</v>
      </c>
      <c r="J130" s="19">
        <v>3.4368361411996735E-2</v>
      </c>
      <c r="K130" s="19">
        <v>8.2190127455663235E-3</v>
      </c>
      <c r="L130" s="19">
        <v>1.2109036534290691</v>
      </c>
      <c r="M130" s="19">
        <v>0</v>
      </c>
      <c r="N130" s="19">
        <v>1.062442577310057</v>
      </c>
      <c r="O130" s="19">
        <v>2.7601635641977782</v>
      </c>
      <c r="P130" s="19">
        <v>0.23027783432612747</v>
      </c>
    </row>
    <row r="131" spans="1:16" x14ac:dyDescent="0.25">
      <c r="A131" t="s">
        <v>66</v>
      </c>
      <c r="B131">
        <v>58</v>
      </c>
      <c r="C131" s="17" cm="1">
        <f t="array" ref="C131:P131">VLOOKUP(A131,Recipes!$C:$Q,{2,3,4,5,6,7,8,9,10,11,12,13,14,15}, FALSE) *B131 / 100</f>
        <v>91.158017206244097</v>
      </c>
      <c r="D131" s="19">
        <v>3.3217565078989897</v>
      </c>
      <c r="E131" s="19">
        <v>0.52636010550394363</v>
      </c>
      <c r="F131" s="19">
        <v>0</v>
      </c>
      <c r="G131" s="19">
        <v>0</v>
      </c>
      <c r="H131" s="19">
        <v>109.96220467014001</v>
      </c>
      <c r="I131" s="19">
        <v>15.060495650281819</v>
      </c>
      <c r="J131" s="19">
        <v>5.4197615557855405</v>
      </c>
      <c r="K131" s="19">
        <v>9.571299503296446E-2</v>
      </c>
      <c r="L131" s="19">
        <v>3.7748932817447911</v>
      </c>
      <c r="M131" s="19">
        <v>0</v>
      </c>
      <c r="N131" s="19">
        <v>0.20511805904553834</v>
      </c>
      <c r="O131" s="19">
        <v>31.800646454649986</v>
      </c>
      <c r="P131" s="19">
        <v>1.3223439198823908</v>
      </c>
    </row>
    <row r="132" spans="1:16" x14ac:dyDescent="0.25">
      <c r="A132" t="s">
        <v>42</v>
      </c>
      <c r="B132">
        <v>46.33</v>
      </c>
      <c r="C132" s="17" cm="1">
        <f t="array" ref="C132:P132">VLOOKUP(A132,Recipes!$C:$Q,{2,3,4,5,6,7,8,9,10,11,12,13,14,15}, FALSE) *B132 / 100</f>
        <v>18.907945229000305</v>
      </c>
      <c r="D132" s="19">
        <v>1.2549552898903154</v>
      </c>
      <c r="E132" s="19">
        <v>0.21419398504122708</v>
      </c>
      <c r="F132" s="19">
        <v>0</v>
      </c>
      <c r="G132" s="19">
        <v>0</v>
      </c>
      <c r="H132" s="19">
        <v>38.236397972260932</v>
      </c>
      <c r="I132" s="19">
        <v>1.8707590703895809</v>
      </c>
      <c r="J132" s="19">
        <v>0.37099036944902058</v>
      </c>
      <c r="K132" s="19">
        <v>0.86898558094672762</v>
      </c>
      <c r="L132" s="19">
        <v>0.31700013150219752</v>
      </c>
      <c r="M132" s="19">
        <v>0</v>
      </c>
      <c r="N132" s="19">
        <v>2.1479710578407953</v>
      </c>
      <c r="O132" s="19">
        <v>7.2235166325011422</v>
      </c>
      <c r="P132" s="19">
        <v>0.12586471779238287</v>
      </c>
    </row>
    <row r="133" spans="1:16" x14ac:dyDescent="0.25">
      <c r="A133" t="s">
        <v>54</v>
      </c>
      <c r="B133">
        <v>101.33</v>
      </c>
      <c r="C133" s="17" cm="1">
        <f t="array" ref="C133:P133">VLOOKUP(A133,Recipes!$C:$Q,{2,3,4,5,6,7,8,9,10,11,12,13,14,15}, FALSE) *B133 / 100</f>
        <v>582.55145371394576</v>
      </c>
      <c r="D133" s="19">
        <v>58.215492755330814</v>
      </c>
      <c r="E133" s="19">
        <v>9.5189077441487182</v>
      </c>
      <c r="F133" s="19">
        <v>0</v>
      </c>
      <c r="G133" s="19">
        <v>0</v>
      </c>
      <c r="H133" s="19">
        <v>454.07037182826133</v>
      </c>
      <c r="I133" s="19">
        <v>12.795981754002561</v>
      </c>
      <c r="J133" s="19">
        <v>0.30709998094920082</v>
      </c>
      <c r="K133" s="19">
        <v>10.873120746287519</v>
      </c>
      <c r="L133" s="19">
        <v>0.66490063432258895</v>
      </c>
      <c r="M133" s="19">
        <v>0</v>
      </c>
      <c r="N133" s="19">
        <v>2.700400676144536</v>
      </c>
      <c r="O133" s="19">
        <v>5.4972283278597835</v>
      </c>
      <c r="P133" s="19">
        <v>0.44126966538430201</v>
      </c>
    </row>
    <row r="134" spans="1:16" x14ac:dyDescent="0.25">
      <c r="A134" t="s">
        <v>50</v>
      </c>
      <c r="C134" s="17">
        <f t="shared" ref="C134:P134" si="10">SUM(C125:C133)</f>
        <v>1348.726319775996</v>
      </c>
      <c r="D134" s="19">
        <f t="shared" si="10"/>
        <v>84.91340906091051</v>
      </c>
      <c r="E134" s="19">
        <f t="shared" si="10"/>
        <v>13.623218633014076</v>
      </c>
      <c r="F134" s="19">
        <f t="shared" si="10"/>
        <v>8.6812388408057291E-4</v>
      </c>
      <c r="G134" s="19">
        <f t="shared" si="10"/>
        <v>0</v>
      </c>
      <c r="H134" s="19">
        <f t="shared" si="10"/>
        <v>3702.4020704604095</v>
      </c>
      <c r="I134" s="19">
        <f t="shared" si="10"/>
        <v>121.42063483721037</v>
      </c>
      <c r="J134" s="19">
        <f t="shared" si="10"/>
        <v>18.229520837771698</v>
      </c>
      <c r="K134" s="19">
        <f t="shared" si="10"/>
        <v>19.220900370292505</v>
      </c>
      <c r="L134" s="19">
        <f t="shared" si="10"/>
        <v>34.086017478906093</v>
      </c>
      <c r="M134" s="19">
        <f t="shared" si="10"/>
        <v>0</v>
      </c>
      <c r="N134" s="19">
        <f t="shared" si="10"/>
        <v>142.30160873413544</v>
      </c>
      <c r="O134" s="19">
        <f t="shared" si="10"/>
        <v>306.91417102861476</v>
      </c>
      <c r="P134" s="19">
        <f t="shared" si="10"/>
        <v>9.6268451516509295</v>
      </c>
    </row>
    <row r="135" spans="1:16" x14ac:dyDescent="0.25">
      <c r="A135" t="s">
        <v>51</v>
      </c>
    </row>
    <row r="136" spans="1:16" x14ac:dyDescent="0.25">
      <c r="A136" s="4" t="s">
        <v>102</v>
      </c>
      <c r="B136" s="4"/>
      <c r="C136" s="4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" t="s">
        <v>49</v>
      </c>
      <c r="B137" s="1"/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7</v>
      </c>
      <c r="K137" s="1" t="s">
        <v>8</v>
      </c>
      <c r="L137" s="1" t="s">
        <v>9</v>
      </c>
      <c r="M137" s="1" t="s">
        <v>10</v>
      </c>
      <c r="N137" s="1" t="s">
        <v>11</v>
      </c>
      <c r="O137" s="1" t="s">
        <v>35</v>
      </c>
      <c r="P137" s="1" t="s">
        <v>36</v>
      </c>
    </row>
    <row r="138" spans="1:16" x14ac:dyDescent="0.25">
      <c r="A138" t="s">
        <v>56</v>
      </c>
      <c r="B138">
        <v>106</v>
      </c>
      <c r="C138" s="17" cm="1">
        <f t="array" ref="C138:P138">VLOOKUP(A138,Recipes!$C:$Q,{2,3,4,5,6,7,8,9,10,11,12,13,14,15}, FALSE) *B138 / 100</f>
        <v>221.45796338483086</v>
      </c>
      <c r="D138" s="19">
        <v>10.416146675467653</v>
      </c>
      <c r="E138" s="19">
        <v>1.5813739615341875</v>
      </c>
      <c r="F138" s="19">
        <v>8.8449462771101434E-5</v>
      </c>
      <c r="G138" s="19">
        <v>80.411935932769026</v>
      </c>
      <c r="H138" s="19">
        <v>407.02296252116508</v>
      </c>
      <c r="I138" s="19">
        <v>0.69879082471393528</v>
      </c>
      <c r="J138" s="19">
        <v>0.26945664779773287</v>
      </c>
      <c r="K138" s="19">
        <v>0.10582776035070729</v>
      </c>
      <c r="L138" s="19">
        <v>29.495074339101198</v>
      </c>
      <c r="M138" s="19">
        <v>5.6761366540778146</v>
      </c>
      <c r="N138" s="19">
        <v>1.3033770843920982</v>
      </c>
      <c r="O138" s="19">
        <v>21.317554196294171</v>
      </c>
      <c r="P138" s="19">
        <v>1.4637842195012367</v>
      </c>
    </row>
    <row r="139" spans="1:16" x14ac:dyDescent="0.25">
      <c r="A139" t="s">
        <v>63</v>
      </c>
      <c r="B139">
        <v>52.67</v>
      </c>
      <c r="C139" s="17" cm="1">
        <f t="array" ref="C139:P139">VLOOKUP(A139,Recipes!$C:$Q,{2,3,4,5,6,7,8,9,10,11,12,13,14,15}, FALSE) *B139 / 100</f>
        <v>25.808299999999999</v>
      </c>
      <c r="D139" s="19">
        <v>0.48983100000000007</v>
      </c>
      <c r="E139" s="19">
        <v>4.7929700000000006E-2</v>
      </c>
      <c r="F139" s="19">
        <v>0</v>
      </c>
      <c r="G139" s="19">
        <v>0</v>
      </c>
      <c r="H139" s="19">
        <v>20.014600000000002</v>
      </c>
      <c r="I139" s="19">
        <v>4.608625</v>
      </c>
      <c r="J139" s="19">
        <v>1.2851480000000002</v>
      </c>
      <c r="K139" s="19">
        <v>1.1903420000000002</v>
      </c>
      <c r="L139" s="19">
        <v>2.2542759999999999</v>
      </c>
      <c r="M139" s="19">
        <v>0</v>
      </c>
      <c r="N139" s="19">
        <v>63.204000000000008</v>
      </c>
      <c r="O139" s="19">
        <v>79.004999999999995</v>
      </c>
      <c r="P139" s="19">
        <v>0.77424900000000008</v>
      </c>
    </row>
    <row r="140" spans="1:16" x14ac:dyDescent="0.25">
      <c r="A140" t="s">
        <v>24</v>
      </c>
      <c r="B140">
        <v>283</v>
      </c>
      <c r="C140" s="17" cm="1">
        <f t="array" ref="C140:P140">VLOOKUP(A140,Recipes!$C:$Q,{2,3,4,5,6,7,8,9,10,11,12,13,14,15}, FALSE) *B140 / 100</f>
        <v>321.10073684210528</v>
      </c>
      <c r="D140" s="19">
        <v>3.3370168421052644</v>
      </c>
      <c r="E140" s="19">
        <v>0.54890084210526324</v>
      </c>
      <c r="F140" s="19">
        <v>0</v>
      </c>
      <c r="G140" s="19">
        <v>0</v>
      </c>
      <c r="H140" s="19">
        <v>15.699052631578953</v>
      </c>
      <c r="I140" s="19">
        <v>63.691086315789477</v>
      </c>
      <c r="J140" s="19">
        <v>5.2107747368421062</v>
      </c>
      <c r="K140" s="19">
        <v>1.3932536842105265</v>
      </c>
      <c r="L140" s="19">
        <v>8.7110378947368439</v>
      </c>
      <c r="M140" s="19">
        <v>0</v>
      </c>
      <c r="N140" s="19">
        <v>0</v>
      </c>
      <c r="O140" s="19">
        <v>33.721684210526334</v>
      </c>
      <c r="P140" s="19">
        <v>2.0173431578947372</v>
      </c>
    </row>
    <row r="141" spans="1:16" x14ac:dyDescent="0.25">
      <c r="A141" t="s">
        <v>64</v>
      </c>
      <c r="B141">
        <v>86.33</v>
      </c>
      <c r="C141" s="17" cm="1">
        <f t="array" ref="C141:P141">VLOOKUP(A141,Recipes!$C:$Q,{2,3,4,5,6,7,8,9,10,11,12,13,14,15}, FALSE) *B141 / 100</f>
        <v>78.470044428227808</v>
      </c>
      <c r="D141" s="19">
        <v>5.7759271003050836</v>
      </c>
      <c r="E141" s="19">
        <v>0.97510614043893962</v>
      </c>
      <c r="F141" s="19">
        <v>0</v>
      </c>
      <c r="G141" s="19">
        <v>0</v>
      </c>
      <c r="H141" s="19">
        <v>947.84042442404473</v>
      </c>
      <c r="I141" s="19">
        <v>6.0981174712761268</v>
      </c>
      <c r="J141" s="19">
        <v>3.003460968413969</v>
      </c>
      <c r="K141" s="19">
        <v>1.3568112175648701</v>
      </c>
      <c r="L141" s="19">
        <v>2.0749870173138913</v>
      </c>
      <c r="M141" s="19">
        <v>0</v>
      </c>
      <c r="N141" s="19">
        <v>48.137315024620456</v>
      </c>
      <c r="O141" s="19">
        <v>32.64304281050655</v>
      </c>
      <c r="P141" s="19">
        <v>1.028538624332201</v>
      </c>
    </row>
    <row r="142" spans="1:16" x14ac:dyDescent="0.25">
      <c r="A142" t="s">
        <v>43</v>
      </c>
      <c r="B142">
        <v>72</v>
      </c>
      <c r="C142" s="17" cm="1">
        <f t="array" ref="C142:P142">VLOOKUP(A142,Recipes!$C:$Q,{2,3,4,5,6,7,8,9,10,11,12,13,14,15}, FALSE) *B142 / 100</f>
        <v>39.671550557454225</v>
      </c>
      <c r="D142" s="19">
        <v>2.4609814744126393</v>
      </c>
      <c r="E142" s="19">
        <v>0.41916574501261633</v>
      </c>
      <c r="F142" s="19">
        <v>0</v>
      </c>
      <c r="G142" s="19">
        <v>0</v>
      </c>
      <c r="H142" s="19">
        <v>430.34673733092592</v>
      </c>
      <c r="I142" s="19">
        <v>4.3348546880829426</v>
      </c>
      <c r="J142" s="19">
        <v>1.2987658015270171</v>
      </c>
      <c r="K142" s="19">
        <v>2.2370445748996097</v>
      </c>
      <c r="L142" s="19">
        <v>0.89293990831617764</v>
      </c>
      <c r="M142" s="19">
        <v>0</v>
      </c>
      <c r="N142" s="19">
        <v>24.653615051570618</v>
      </c>
      <c r="O142" s="19">
        <v>26.97773727033972</v>
      </c>
      <c r="P142" s="19">
        <v>0.38555033483065421</v>
      </c>
    </row>
    <row r="143" spans="1:16" x14ac:dyDescent="0.25">
      <c r="A143" t="s">
        <v>65</v>
      </c>
      <c r="B143">
        <v>55.67</v>
      </c>
      <c r="C143" s="17" cm="1">
        <f t="array" ref="C143:P143">VLOOKUP(A143,Recipes!$C:$Q,{2,3,4,5,6,7,8,9,10,11,12,13,14,15}, FALSE) *B143 / 100</f>
        <v>51.093385777723</v>
      </c>
      <c r="D143" s="19">
        <v>1.9535434606061544</v>
      </c>
      <c r="E143" s="19">
        <v>0.31365521045869871</v>
      </c>
      <c r="F143" s="19">
        <v>0</v>
      </c>
      <c r="G143" s="19">
        <v>0</v>
      </c>
      <c r="H143" s="19">
        <v>89.155860544829849</v>
      </c>
      <c r="I143" s="19">
        <v>7.1391155161492126</v>
      </c>
      <c r="J143" s="19">
        <v>3.4368361411996735E-2</v>
      </c>
      <c r="K143" s="19">
        <v>8.2190127455663235E-3</v>
      </c>
      <c r="L143" s="19">
        <v>1.2109036534290691</v>
      </c>
      <c r="M143" s="19">
        <v>0</v>
      </c>
      <c r="N143" s="19">
        <v>1.062442577310057</v>
      </c>
      <c r="O143" s="19">
        <v>2.7601635641977782</v>
      </c>
      <c r="P143" s="19">
        <v>0.23027783432612747</v>
      </c>
    </row>
    <row r="144" spans="1:16" x14ac:dyDescent="0.25">
      <c r="A144" t="s">
        <v>66</v>
      </c>
      <c r="B144">
        <v>58</v>
      </c>
      <c r="C144" s="17" cm="1">
        <f t="array" ref="C144:P144">VLOOKUP(A144,Recipes!$C:$Q,{2,3,4,5,6,7,8,9,10,11,12,13,14,15}, FALSE) *B144 / 100</f>
        <v>91.158017206244097</v>
      </c>
      <c r="D144" s="19">
        <v>3.3217565078989897</v>
      </c>
      <c r="E144" s="19">
        <v>0.52636010550394363</v>
      </c>
      <c r="F144" s="19">
        <v>0</v>
      </c>
      <c r="G144" s="19">
        <v>0</v>
      </c>
      <c r="H144" s="19">
        <v>109.96220467014001</v>
      </c>
      <c r="I144" s="19">
        <v>15.060495650281819</v>
      </c>
      <c r="J144" s="19">
        <v>5.4197615557855405</v>
      </c>
      <c r="K144" s="19">
        <v>9.571299503296446E-2</v>
      </c>
      <c r="L144" s="19">
        <v>3.7748932817447911</v>
      </c>
      <c r="M144" s="19">
        <v>0</v>
      </c>
      <c r="N144" s="19">
        <v>0.20511805904553834</v>
      </c>
      <c r="O144" s="19">
        <v>31.800646454649986</v>
      </c>
      <c r="P144" s="19">
        <v>1.3223439198823908</v>
      </c>
    </row>
    <row r="145" spans="1:16" x14ac:dyDescent="0.25">
      <c r="A145" t="s">
        <v>42</v>
      </c>
      <c r="B145">
        <v>46.33</v>
      </c>
      <c r="C145" s="17" cm="1">
        <f t="array" ref="C145:P145">VLOOKUP(A145,Recipes!$C:$Q,{2,3,4,5,6,7,8,9,10,11,12,13,14,15}, FALSE) *B145 / 100</f>
        <v>18.907945229000305</v>
      </c>
      <c r="D145" s="19">
        <v>1.2549552898903154</v>
      </c>
      <c r="E145" s="19">
        <v>0.21419398504122708</v>
      </c>
      <c r="F145" s="19">
        <v>0</v>
      </c>
      <c r="G145" s="19">
        <v>0</v>
      </c>
      <c r="H145" s="19">
        <v>38.236397972260932</v>
      </c>
      <c r="I145" s="19">
        <v>1.8707590703895809</v>
      </c>
      <c r="J145" s="19">
        <v>0.37099036944902058</v>
      </c>
      <c r="K145" s="19">
        <v>0.86898558094672762</v>
      </c>
      <c r="L145" s="19">
        <v>0.31700013150219752</v>
      </c>
      <c r="M145" s="19">
        <v>0</v>
      </c>
      <c r="N145" s="19">
        <v>2.1479710578407953</v>
      </c>
      <c r="O145" s="19">
        <v>7.2235166325011422</v>
      </c>
      <c r="P145" s="19">
        <v>0.12586471779238287</v>
      </c>
    </row>
    <row r="146" spans="1:16" x14ac:dyDescent="0.25">
      <c r="A146" t="s">
        <v>19</v>
      </c>
      <c r="B146">
        <v>95.33</v>
      </c>
      <c r="C146" s="17" cm="1">
        <f t="array" ref="C146:P146">VLOOKUP(A146,Recipes!$C:$Q,{2,3,4,5,6,7,8,9,10,11,12,13,14,15}, FALSE) *B146 / 100</f>
        <v>536.65989399463604</v>
      </c>
      <c r="D146" s="19">
        <v>53.672823197281957</v>
      </c>
      <c r="E146" s="19">
        <v>8.7744719274366396</v>
      </c>
      <c r="F146" s="19">
        <v>0</v>
      </c>
      <c r="G146" s="19">
        <v>0</v>
      </c>
      <c r="H146" s="19">
        <v>418.78499135786421</v>
      </c>
      <c r="I146" s="19">
        <v>11.589179984391212</v>
      </c>
      <c r="J146" s="19">
        <v>0.13868617029981073</v>
      </c>
      <c r="K146" s="19">
        <v>9.9874917425701177</v>
      </c>
      <c r="L146" s="19">
        <v>0.61346350842604047</v>
      </c>
      <c r="M146" s="19">
        <v>0</v>
      </c>
      <c r="N146" s="19">
        <v>2.9082165733540326</v>
      </c>
      <c r="O146" s="19">
        <v>8.0160425747051391</v>
      </c>
      <c r="P146" s="19">
        <v>0.37101897552950336</v>
      </c>
    </row>
    <row r="147" spans="1:16" x14ac:dyDescent="0.25">
      <c r="A147" t="s">
        <v>50</v>
      </c>
      <c r="C147" s="17">
        <f t="shared" ref="C147:P147" si="11">SUM(C138:C146)</f>
        <v>1384.3278374202216</v>
      </c>
      <c r="D147" s="19">
        <f t="shared" si="11"/>
        <v>82.682981547968055</v>
      </c>
      <c r="E147" s="19">
        <f t="shared" si="11"/>
        <v>13.401157617531517</v>
      </c>
      <c r="F147" s="19">
        <f t="shared" si="11"/>
        <v>8.8449462771101434E-5</v>
      </c>
      <c r="G147" s="19">
        <f t="shared" si="11"/>
        <v>80.411935932769026</v>
      </c>
      <c r="H147" s="19">
        <f t="shared" si="11"/>
        <v>2477.0632314528098</v>
      </c>
      <c r="I147" s="19">
        <f t="shared" si="11"/>
        <v>115.0910245210743</v>
      </c>
      <c r="J147" s="19">
        <f t="shared" si="11"/>
        <v>17.031412611527191</v>
      </c>
      <c r="K147" s="19">
        <f t="shared" si="11"/>
        <v>17.24368856832109</v>
      </c>
      <c r="L147" s="19">
        <f t="shared" si="11"/>
        <v>49.344575734570221</v>
      </c>
      <c r="M147" s="19">
        <f t="shared" si="11"/>
        <v>5.6761366540778146</v>
      </c>
      <c r="N147" s="19">
        <f t="shared" si="11"/>
        <v>143.62205542813362</v>
      </c>
      <c r="O147" s="19">
        <f t="shared" si="11"/>
        <v>243.46538771372082</v>
      </c>
      <c r="P147" s="19">
        <f t="shared" si="11"/>
        <v>7.7189707840892341</v>
      </c>
    </row>
    <row r="148" spans="1:16" x14ac:dyDescent="0.25">
      <c r="A148" t="s">
        <v>51</v>
      </c>
    </row>
    <row r="149" spans="1:16" x14ac:dyDescent="0.25">
      <c r="A149" s="4" t="s">
        <v>70</v>
      </c>
      <c r="B149" s="4"/>
      <c r="C149" s="4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" t="s">
        <v>49</v>
      </c>
      <c r="B150" s="1"/>
      <c r="C150" s="1" t="s">
        <v>0</v>
      </c>
      <c r="D150" s="1" t="s">
        <v>1</v>
      </c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 t="s">
        <v>8</v>
      </c>
      <c r="L150" s="1" t="s">
        <v>9</v>
      </c>
      <c r="M150" s="1" t="s">
        <v>10</v>
      </c>
      <c r="N150" s="1" t="s">
        <v>11</v>
      </c>
      <c r="O150" s="1" t="s">
        <v>35</v>
      </c>
      <c r="P150" s="1" t="s">
        <v>36</v>
      </c>
    </row>
    <row r="151" spans="1:16" x14ac:dyDescent="0.25">
      <c r="A151" t="s">
        <v>58</v>
      </c>
      <c r="B151">
        <v>100</v>
      </c>
      <c r="C151" s="17" cm="1">
        <f t="array" ref="C151:P151">VLOOKUP(A151,Recipes!$C:$Q,{2,3,4,5,6,7,8,9,10,11,12,13,14,15}, FALSE) *B151 / 100</f>
        <v>193.42264630628762</v>
      </c>
      <c r="D151" s="19">
        <v>9.0183873926055185</v>
      </c>
      <c r="E151" s="19">
        <v>1.3686893426903304</v>
      </c>
      <c r="F151" s="19">
        <v>7.5747299062718551E-5</v>
      </c>
      <c r="G151" s="19">
        <v>68.86403567056702</v>
      </c>
      <c r="H151" s="19">
        <v>512.76951828780147</v>
      </c>
      <c r="I151" s="19">
        <v>1.267237180389156</v>
      </c>
      <c r="J151" s="19">
        <v>0.51818202659115165</v>
      </c>
      <c r="K151" s="19">
        <v>0.17126731831305095</v>
      </c>
      <c r="L151" s="19">
        <v>25.483572739434315</v>
      </c>
      <c r="M151" s="19">
        <v>5.0856935443360261</v>
      </c>
      <c r="N151" s="19">
        <v>9.3741753625248503</v>
      </c>
      <c r="O151" s="19">
        <v>24.170967775563376</v>
      </c>
      <c r="P151" s="19">
        <v>1.5577643081303936</v>
      </c>
    </row>
    <row r="152" spans="1:16" x14ac:dyDescent="0.25">
      <c r="A152" t="s">
        <v>63</v>
      </c>
      <c r="B152">
        <v>52.67</v>
      </c>
      <c r="C152" s="17" cm="1">
        <f t="array" ref="C152:P152">VLOOKUP(A152,Recipes!$C:$Q,{2,3,4,5,6,7,8,9,10,11,12,13,14,15}, FALSE) *B152 / 100</f>
        <v>25.808299999999999</v>
      </c>
      <c r="D152" s="19">
        <v>0.48983100000000007</v>
      </c>
      <c r="E152" s="19">
        <v>4.7929700000000006E-2</v>
      </c>
      <c r="F152" s="19">
        <v>0</v>
      </c>
      <c r="G152" s="19">
        <v>0</v>
      </c>
      <c r="H152" s="19">
        <v>20.014600000000002</v>
      </c>
      <c r="I152" s="19">
        <v>4.608625</v>
      </c>
      <c r="J152" s="19">
        <v>1.2851480000000002</v>
      </c>
      <c r="K152" s="19">
        <v>1.1903420000000002</v>
      </c>
      <c r="L152" s="19">
        <v>2.2542759999999999</v>
      </c>
      <c r="M152" s="19">
        <v>0</v>
      </c>
      <c r="N152" s="19">
        <v>63.204000000000008</v>
      </c>
      <c r="O152" s="19">
        <v>79.004999999999995</v>
      </c>
      <c r="P152" s="19">
        <v>0.77424900000000008</v>
      </c>
    </row>
    <row r="153" spans="1:16" x14ac:dyDescent="0.25">
      <c r="A153" t="s">
        <v>24</v>
      </c>
      <c r="B153">
        <v>283</v>
      </c>
      <c r="C153" s="17" cm="1">
        <f t="array" ref="C153:P153">VLOOKUP(A153,Recipes!$C:$Q,{2,3,4,5,6,7,8,9,10,11,12,13,14,15}, FALSE) *B153 / 100</f>
        <v>321.10073684210528</v>
      </c>
      <c r="D153" s="19">
        <v>3.3370168421052644</v>
      </c>
      <c r="E153" s="19">
        <v>0.54890084210526324</v>
      </c>
      <c r="F153" s="19">
        <v>0</v>
      </c>
      <c r="G153" s="19">
        <v>0</v>
      </c>
      <c r="H153" s="19">
        <v>15.699052631578953</v>
      </c>
      <c r="I153" s="19">
        <v>63.691086315789477</v>
      </c>
      <c r="J153" s="19">
        <v>5.2107747368421062</v>
      </c>
      <c r="K153" s="19">
        <v>1.3932536842105265</v>
      </c>
      <c r="L153" s="19">
        <v>8.7110378947368439</v>
      </c>
      <c r="M153" s="19">
        <v>0</v>
      </c>
      <c r="N153" s="19">
        <v>0</v>
      </c>
      <c r="O153" s="19">
        <v>33.721684210526334</v>
      </c>
      <c r="P153" s="19">
        <v>2.0173431578947372</v>
      </c>
    </row>
    <row r="154" spans="1:16" x14ac:dyDescent="0.25">
      <c r="A154" t="s">
        <v>64</v>
      </c>
      <c r="B154">
        <v>86.33</v>
      </c>
      <c r="C154" s="17" cm="1">
        <f t="array" ref="C154:P154">VLOOKUP(A154,Recipes!$C:$Q,{2,3,4,5,6,7,8,9,10,11,12,13,14,15}, FALSE) *B154 / 100</f>
        <v>78.470044428227808</v>
      </c>
      <c r="D154" s="19">
        <v>5.7759271003050836</v>
      </c>
      <c r="E154" s="19">
        <v>0.97510614043893962</v>
      </c>
      <c r="F154" s="19">
        <v>0</v>
      </c>
      <c r="G154" s="19">
        <v>0</v>
      </c>
      <c r="H154" s="19">
        <v>947.84042442404473</v>
      </c>
      <c r="I154" s="19">
        <v>6.0981174712761268</v>
      </c>
      <c r="J154" s="19">
        <v>3.003460968413969</v>
      </c>
      <c r="K154" s="19">
        <v>1.3568112175648701</v>
      </c>
      <c r="L154" s="19">
        <v>2.0749870173138913</v>
      </c>
      <c r="M154" s="19">
        <v>0</v>
      </c>
      <c r="N154" s="19">
        <v>48.137315024620456</v>
      </c>
      <c r="O154" s="19">
        <v>32.64304281050655</v>
      </c>
      <c r="P154" s="19">
        <v>1.028538624332201</v>
      </c>
    </row>
    <row r="155" spans="1:16" x14ac:dyDescent="0.25">
      <c r="A155" t="s">
        <v>43</v>
      </c>
      <c r="B155">
        <v>72</v>
      </c>
      <c r="C155" s="17" cm="1">
        <f t="array" ref="C155:P155">VLOOKUP(A155,Recipes!$C:$Q,{2,3,4,5,6,7,8,9,10,11,12,13,14,15}, FALSE) *B155 / 100</f>
        <v>39.671550557454225</v>
      </c>
      <c r="D155" s="19">
        <v>2.4609814744126393</v>
      </c>
      <c r="E155" s="19">
        <v>0.41916574501261633</v>
      </c>
      <c r="F155" s="19">
        <v>0</v>
      </c>
      <c r="G155" s="19">
        <v>0</v>
      </c>
      <c r="H155" s="19">
        <v>430.34673733092592</v>
      </c>
      <c r="I155" s="19">
        <v>4.3348546880829426</v>
      </c>
      <c r="J155" s="19">
        <v>1.2987658015270171</v>
      </c>
      <c r="K155" s="19">
        <v>2.2370445748996097</v>
      </c>
      <c r="L155" s="19">
        <v>0.89293990831617764</v>
      </c>
      <c r="M155" s="19">
        <v>0</v>
      </c>
      <c r="N155" s="19">
        <v>24.653615051570618</v>
      </c>
      <c r="O155" s="19">
        <v>26.97773727033972</v>
      </c>
      <c r="P155" s="19">
        <v>0.38555033483065421</v>
      </c>
    </row>
    <row r="156" spans="1:16" x14ac:dyDescent="0.25">
      <c r="A156" t="s">
        <v>65</v>
      </c>
      <c r="B156">
        <v>55.67</v>
      </c>
      <c r="C156" s="17" cm="1">
        <f t="array" ref="C156:P156">VLOOKUP(A156,Recipes!$C:$Q,{2,3,4,5,6,7,8,9,10,11,12,13,14,15}, FALSE) *B156 / 100</f>
        <v>51.093385777723</v>
      </c>
      <c r="D156" s="19">
        <v>1.9535434606061544</v>
      </c>
      <c r="E156" s="19">
        <v>0.31365521045869871</v>
      </c>
      <c r="F156" s="19">
        <v>0</v>
      </c>
      <c r="G156" s="19">
        <v>0</v>
      </c>
      <c r="H156" s="19">
        <v>89.155860544829849</v>
      </c>
      <c r="I156" s="19">
        <v>7.1391155161492126</v>
      </c>
      <c r="J156" s="19">
        <v>3.4368361411996735E-2</v>
      </c>
      <c r="K156" s="19">
        <v>8.2190127455663235E-3</v>
      </c>
      <c r="L156" s="19">
        <v>1.2109036534290691</v>
      </c>
      <c r="M156" s="19">
        <v>0</v>
      </c>
      <c r="N156" s="19">
        <v>1.062442577310057</v>
      </c>
      <c r="O156" s="19">
        <v>2.7601635641977782</v>
      </c>
      <c r="P156" s="19">
        <v>0.23027783432612747</v>
      </c>
    </row>
    <row r="157" spans="1:16" x14ac:dyDescent="0.25">
      <c r="A157" t="s">
        <v>66</v>
      </c>
      <c r="B157">
        <v>58</v>
      </c>
      <c r="C157" s="17" cm="1">
        <f t="array" ref="C157:P157">VLOOKUP(A157,Recipes!$C:$Q,{2,3,4,5,6,7,8,9,10,11,12,13,14,15}, FALSE) *B157 / 100</f>
        <v>91.158017206244097</v>
      </c>
      <c r="D157" s="19">
        <v>3.3217565078989897</v>
      </c>
      <c r="E157" s="19">
        <v>0.52636010550394363</v>
      </c>
      <c r="F157" s="19">
        <v>0</v>
      </c>
      <c r="G157" s="19">
        <v>0</v>
      </c>
      <c r="H157" s="19">
        <v>109.96220467014001</v>
      </c>
      <c r="I157" s="19">
        <v>15.060495650281819</v>
      </c>
      <c r="J157" s="19">
        <v>5.4197615557855405</v>
      </c>
      <c r="K157" s="19">
        <v>9.571299503296446E-2</v>
      </c>
      <c r="L157" s="19">
        <v>3.7748932817447911</v>
      </c>
      <c r="M157" s="19">
        <v>0</v>
      </c>
      <c r="N157" s="19">
        <v>0.20511805904553834</v>
      </c>
      <c r="O157" s="19">
        <v>31.800646454649986</v>
      </c>
      <c r="P157" s="19">
        <v>1.3223439198823908</v>
      </c>
    </row>
    <row r="158" spans="1:16" x14ac:dyDescent="0.25">
      <c r="A158" t="s">
        <v>42</v>
      </c>
      <c r="B158">
        <v>46.33</v>
      </c>
      <c r="C158" s="17" cm="1">
        <f t="array" ref="C158:P158">VLOOKUP(A158,Recipes!$C:$Q,{2,3,4,5,6,7,8,9,10,11,12,13,14,15}, FALSE) *B158 / 100</f>
        <v>18.907945229000305</v>
      </c>
      <c r="D158" s="19">
        <v>1.2549552898903154</v>
      </c>
      <c r="E158" s="19">
        <v>0.21419398504122708</v>
      </c>
      <c r="F158" s="19">
        <v>0</v>
      </c>
      <c r="G158" s="19">
        <v>0</v>
      </c>
      <c r="H158" s="19">
        <v>38.236397972260932</v>
      </c>
      <c r="I158" s="19">
        <v>1.8707590703895809</v>
      </c>
      <c r="J158" s="19">
        <v>0.37099036944902058</v>
      </c>
      <c r="K158" s="19">
        <v>0.86898558094672762</v>
      </c>
      <c r="L158" s="19">
        <v>0.31700013150219752</v>
      </c>
      <c r="M158" s="19">
        <v>0</v>
      </c>
      <c r="N158" s="19">
        <v>2.1479710578407953</v>
      </c>
      <c r="O158" s="19">
        <v>7.2235166325011422</v>
      </c>
      <c r="P158" s="19">
        <v>0.12586471779238287</v>
      </c>
    </row>
    <row r="159" spans="1:16" x14ac:dyDescent="0.25">
      <c r="A159" t="s">
        <v>21</v>
      </c>
      <c r="B159">
        <v>98.67</v>
      </c>
      <c r="C159" s="17" cm="1">
        <f t="array" ref="C159:P159">VLOOKUP(A159,Recipes!$C:$Q,{2,3,4,5,6,7,8,9,10,11,12,13,14,15}, FALSE) *B159 / 100</f>
        <v>552.71911829451199</v>
      </c>
      <c r="D159" s="19">
        <v>54.741492722924505</v>
      </c>
      <c r="E159" s="19">
        <v>8.9533434359263602</v>
      </c>
      <c r="F159" s="19">
        <v>0</v>
      </c>
      <c r="G159" s="19">
        <v>0</v>
      </c>
      <c r="H159" s="19">
        <v>427.59932005172146</v>
      </c>
      <c r="I159" s="19">
        <v>13.111771315237164</v>
      </c>
      <c r="J159" s="19">
        <v>0.24856449544023276</v>
      </c>
      <c r="K159" s="19">
        <v>10.214494647964241</v>
      </c>
      <c r="L159" s="19">
        <v>0.80629362363866619</v>
      </c>
      <c r="M159" s="19">
        <v>0</v>
      </c>
      <c r="N159" s="19">
        <v>3.6497273803515613</v>
      </c>
      <c r="O159" s="19">
        <v>11.645115313741705</v>
      </c>
      <c r="P159" s="19">
        <v>0.39042119997073621</v>
      </c>
    </row>
    <row r="160" spans="1:16" x14ac:dyDescent="0.25">
      <c r="A160" t="s">
        <v>50</v>
      </c>
      <c r="C160" s="17">
        <f t="shared" ref="C160:P160" si="12">SUM(C151:C159)</f>
        <v>1372.3517446415544</v>
      </c>
      <c r="D160" s="19">
        <f t="shared" si="12"/>
        <v>82.353891790748477</v>
      </c>
      <c r="E160" s="19">
        <f t="shared" si="12"/>
        <v>13.367344507177378</v>
      </c>
      <c r="F160" s="19">
        <f t="shared" si="12"/>
        <v>7.5747299062718551E-5</v>
      </c>
      <c r="G160" s="19">
        <f t="shared" si="12"/>
        <v>68.86403567056702</v>
      </c>
      <c r="H160" s="19">
        <f t="shared" si="12"/>
        <v>2591.6241159133033</v>
      </c>
      <c r="I160" s="19">
        <f t="shared" si="12"/>
        <v>117.18206220759549</v>
      </c>
      <c r="J160" s="19">
        <f t="shared" si="12"/>
        <v>17.390016315461033</v>
      </c>
      <c r="K160" s="19">
        <f t="shared" si="12"/>
        <v>17.536131031677556</v>
      </c>
      <c r="L160" s="19">
        <f t="shared" si="12"/>
        <v>45.525904250115957</v>
      </c>
      <c r="M160" s="19">
        <f t="shared" si="12"/>
        <v>5.0856935443360261</v>
      </c>
      <c r="N160" s="19">
        <f t="shared" si="12"/>
        <v>152.43436451326389</v>
      </c>
      <c r="O160" s="19">
        <f t="shared" si="12"/>
        <v>249.94787403202662</v>
      </c>
      <c r="P160" s="19">
        <f t="shared" si="12"/>
        <v>7.8323530971596229</v>
      </c>
    </row>
    <row r="161" spans="1:16" x14ac:dyDescent="0.25">
      <c r="A161" t="s">
        <v>51</v>
      </c>
    </row>
    <row r="162" spans="1:16" x14ac:dyDescent="0.25">
      <c r="A162" s="4" t="s">
        <v>71</v>
      </c>
      <c r="B162" s="4"/>
      <c r="C162" s="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" t="s">
        <v>49</v>
      </c>
      <c r="B163" s="1"/>
      <c r="C163" s="1" t="s">
        <v>0</v>
      </c>
      <c r="D163" s="1" t="s">
        <v>1</v>
      </c>
      <c r="E163" s="1" t="s">
        <v>2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7</v>
      </c>
      <c r="K163" s="1" t="s">
        <v>8</v>
      </c>
      <c r="L163" s="1" t="s">
        <v>9</v>
      </c>
      <c r="M163" s="1" t="s">
        <v>10</v>
      </c>
      <c r="N163" s="1" t="s">
        <v>11</v>
      </c>
      <c r="O163" s="1" t="s">
        <v>35</v>
      </c>
      <c r="P163" s="1" t="s">
        <v>36</v>
      </c>
    </row>
    <row r="164" spans="1:16" x14ac:dyDescent="0.25">
      <c r="A164" t="s">
        <v>25</v>
      </c>
      <c r="B164">
        <v>98</v>
      </c>
      <c r="C164" s="17" cm="1">
        <f t="array" ref="C164:P164">VLOOKUP(A164,Recipes!$C:$Q,{2,3,4,5,6,7,8,9,10,11,12,13,14,15}, FALSE) *B164 / 100</f>
        <v>187.76455451253739</v>
      </c>
      <c r="D164" s="19">
        <v>7.5962575317893632</v>
      </c>
      <c r="E164" s="19">
        <v>2.4154443709044586</v>
      </c>
      <c r="F164" s="19">
        <v>0.18188632854224682</v>
      </c>
      <c r="G164" s="19">
        <v>69.850462250566267</v>
      </c>
      <c r="H164" s="19">
        <v>119.70090092659775</v>
      </c>
      <c r="I164" s="19">
        <v>0.1132295581355864</v>
      </c>
      <c r="J164" s="19">
        <v>5.0780858825082272E-2</v>
      </c>
      <c r="K164" s="19">
        <v>8.6962159633396079E-3</v>
      </c>
      <c r="L164" s="19">
        <v>28.026221640922802</v>
      </c>
      <c r="M164" s="19">
        <v>0</v>
      </c>
      <c r="N164" s="19">
        <v>9.7750586846876526E-4</v>
      </c>
      <c r="O164" s="19">
        <v>6.6983868440651859</v>
      </c>
      <c r="P164" s="19">
        <v>2.8284706730942504</v>
      </c>
    </row>
    <row r="165" spans="1:16" x14ac:dyDescent="0.25">
      <c r="A165" t="s">
        <v>63</v>
      </c>
      <c r="B165">
        <v>52.67</v>
      </c>
      <c r="C165" s="17" cm="1">
        <f t="array" ref="C165:P165">VLOOKUP(A165,Recipes!$C:$Q,{2,3,4,5,6,7,8,9,10,11,12,13,14,15}, FALSE) *B165 / 100</f>
        <v>25.808299999999999</v>
      </c>
      <c r="D165" s="19">
        <v>0.48983100000000007</v>
      </c>
      <c r="E165" s="19">
        <v>4.7929700000000006E-2</v>
      </c>
      <c r="F165" s="19">
        <v>0</v>
      </c>
      <c r="G165" s="19">
        <v>0</v>
      </c>
      <c r="H165" s="19">
        <v>20.014600000000002</v>
      </c>
      <c r="I165" s="19">
        <v>4.608625</v>
      </c>
      <c r="J165" s="19">
        <v>1.2851480000000002</v>
      </c>
      <c r="K165" s="19">
        <v>1.1903420000000002</v>
      </c>
      <c r="L165" s="19">
        <v>2.2542759999999999</v>
      </c>
      <c r="M165" s="19">
        <v>0</v>
      </c>
      <c r="N165" s="19">
        <v>63.204000000000008</v>
      </c>
      <c r="O165" s="19">
        <v>79.004999999999995</v>
      </c>
      <c r="P165" s="19">
        <v>0.77424900000000008</v>
      </c>
    </row>
    <row r="166" spans="1:16" x14ac:dyDescent="0.25">
      <c r="A166" t="s">
        <v>24</v>
      </c>
      <c r="B166">
        <v>283</v>
      </c>
      <c r="C166" s="17" cm="1">
        <f t="array" ref="C166:P166">VLOOKUP(A166,Recipes!$C:$Q,{2,3,4,5,6,7,8,9,10,11,12,13,14,15}, FALSE) *B166 / 100</f>
        <v>321.10073684210528</v>
      </c>
      <c r="D166" s="19">
        <v>3.3370168421052644</v>
      </c>
      <c r="E166" s="19">
        <v>0.54890084210526324</v>
      </c>
      <c r="F166" s="19">
        <v>0</v>
      </c>
      <c r="G166" s="19">
        <v>0</v>
      </c>
      <c r="H166" s="19">
        <v>15.699052631578953</v>
      </c>
      <c r="I166" s="19">
        <v>63.691086315789477</v>
      </c>
      <c r="J166" s="19">
        <v>5.2107747368421062</v>
      </c>
      <c r="K166" s="19">
        <v>1.3932536842105265</v>
      </c>
      <c r="L166" s="19">
        <v>8.7110378947368439</v>
      </c>
      <c r="M166" s="19">
        <v>0</v>
      </c>
      <c r="N166" s="19">
        <v>0</v>
      </c>
      <c r="O166" s="19">
        <v>33.721684210526334</v>
      </c>
      <c r="P166" s="19">
        <v>2.0173431578947372</v>
      </c>
    </row>
    <row r="167" spans="1:16" x14ac:dyDescent="0.25">
      <c r="A167" t="s">
        <v>64</v>
      </c>
      <c r="B167">
        <v>86.33</v>
      </c>
      <c r="C167" s="17" cm="1">
        <f t="array" ref="C167:P167">VLOOKUP(A167,Recipes!$C:$Q,{2,3,4,5,6,7,8,9,10,11,12,13,14,15}, FALSE) *B167 / 100</f>
        <v>78.470044428227808</v>
      </c>
      <c r="D167" s="19">
        <v>5.7759271003050836</v>
      </c>
      <c r="E167" s="19">
        <v>0.97510614043893962</v>
      </c>
      <c r="F167" s="19">
        <v>0</v>
      </c>
      <c r="G167" s="19">
        <v>0</v>
      </c>
      <c r="H167" s="19">
        <v>947.84042442404473</v>
      </c>
      <c r="I167" s="19">
        <v>6.0981174712761268</v>
      </c>
      <c r="J167" s="19">
        <v>3.003460968413969</v>
      </c>
      <c r="K167" s="19">
        <v>1.3568112175648701</v>
      </c>
      <c r="L167" s="19">
        <v>2.0749870173138913</v>
      </c>
      <c r="M167" s="19">
        <v>0</v>
      </c>
      <c r="N167" s="19">
        <v>48.137315024620456</v>
      </c>
      <c r="O167" s="19">
        <v>32.64304281050655</v>
      </c>
      <c r="P167" s="19">
        <v>1.028538624332201</v>
      </c>
    </row>
    <row r="168" spans="1:16" x14ac:dyDescent="0.25">
      <c r="A168" t="s">
        <v>43</v>
      </c>
      <c r="B168">
        <v>72</v>
      </c>
      <c r="C168" s="17" cm="1">
        <f t="array" ref="C168:P168">VLOOKUP(A168,Recipes!$C:$Q,{2,3,4,5,6,7,8,9,10,11,12,13,14,15}, FALSE) *B168 / 100</f>
        <v>39.671550557454225</v>
      </c>
      <c r="D168" s="19">
        <v>2.4609814744126393</v>
      </c>
      <c r="E168" s="19">
        <v>0.41916574501261633</v>
      </c>
      <c r="F168" s="19">
        <v>0</v>
      </c>
      <c r="G168" s="19">
        <v>0</v>
      </c>
      <c r="H168" s="19">
        <v>430.34673733092592</v>
      </c>
      <c r="I168" s="19">
        <v>4.3348546880829426</v>
      </c>
      <c r="J168" s="19">
        <v>1.2987658015270171</v>
      </c>
      <c r="K168" s="19">
        <v>2.2370445748996097</v>
      </c>
      <c r="L168" s="19">
        <v>0.89293990831617764</v>
      </c>
      <c r="M168" s="19">
        <v>0</v>
      </c>
      <c r="N168" s="19">
        <v>24.653615051570618</v>
      </c>
      <c r="O168" s="19">
        <v>26.97773727033972</v>
      </c>
      <c r="P168" s="19">
        <v>0.38555033483065421</v>
      </c>
    </row>
    <row r="169" spans="1:16" x14ac:dyDescent="0.25">
      <c r="A169" t="s">
        <v>65</v>
      </c>
      <c r="B169">
        <v>55.67</v>
      </c>
      <c r="C169" s="17" cm="1">
        <f t="array" ref="C169:P169">VLOOKUP(A169,Recipes!$C:$Q,{2,3,4,5,6,7,8,9,10,11,12,13,14,15}, FALSE) *B169 / 100</f>
        <v>51.093385777723</v>
      </c>
      <c r="D169" s="19">
        <v>1.9535434606061544</v>
      </c>
      <c r="E169" s="19">
        <v>0.31365521045869871</v>
      </c>
      <c r="F169" s="19">
        <v>0</v>
      </c>
      <c r="G169" s="19">
        <v>0</v>
      </c>
      <c r="H169" s="19">
        <v>89.155860544829849</v>
      </c>
      <c r="I169" s="19">
        <v>7.1391155161492126</v>
      </c>
      <c r="J169" s="19">
        <v>3.4368361411996735E-2</v>
      </c>
      <c r="K169" s="19">
        <v>8.2190127455663235E-3</v>
      </c>
      <c r="L169" s="19">
        <v>1.2109036534290691</v>
      </c>
      <c r="M169" s="19">
        <v>0</v>
      </c>
      <c r="N169" s="19">
        <v>1.062442577310057</v>
      </c>
      <c r="O169" s="19">
        <v>2.7601635641977782</v>
      </c>
      <c r="P169" s="19">
        <v>0.23027783432612747</v>
      </c>
    </row>
    <row r="170" spans="1:16" x14ac:dyDescent="0.25">
      <c r="A170" t="s">
        <v>66</v>
      </c>
      <c r="B170">
        <v>58</v>
      </c>
      <c r="C170" s="17" cm="1">
        <f t="array" ref="C170:P170">VLOOKUP(A170,Recipes!$C:$Q,{2,3,4,5,6,7,8,9,10,11,12,13,14,15}, FALSE) *B170 / 100</f>
        <v>91.158017206244097</v>
      </c>
      <c r="D170" s="19">
        <v>3.3217565078989897</v>
      </c>
      <c r="E170" s="19">
        <v>0.52636010550394363</v>
      </c>
      <c r="F170" s="19">
        <v>0</v>
      </c>
      <c r="G170" s="19">
        <v>0</v>
      </c>
      <c r="H170" s="19">
        <v>109.96220467014001</v>
      </c>
      <c r="I170" s="19">
        <v>15.060495650281819</v>
      </c>
      <c r="J170" s="19">
        <v>5.4197615557855405</v>
      </c>
      <c r="K170" s="19">
        <v>9.571299503296446E-2</v>
      </c>
      <c r="L170" s="19">
        <v>3.7748932817447911</v>
      </c>
      <c r="M170" s="19">
        <v>0</v>
      </c>
      <c r="N170" s="19">
        <v>0.20511805904553834</v>
      </c>
      <c r="O170" s="19">
        <v>31.800646454649986</v>
      </c>
      <c r="P170" s="19">
        <v>1.3223439198823908</v>
      </c>
    </row>
    <row r="171" spans="1:16" x14ac:dyDescent="0.25">
      <c r="A171" t="s">
        <v>42</v>
      </c>
      <c r="B171">
        <v>46.33</v>
      </c>
      <c r="C171" s="17" cm="1">
        <f t="array" ref="C171:P171">VLOOKUP(A171,Recipes!$C:$Q,{2,3,4,5,6,7,8,9,10,11,12,13,14,15}, FALSE) *B171 / 100</f>
        <v>18.907945229000305</v>
      </c>
      <c r="D171" s="19">
        <v>1.2549552898903154</v>
      </c>
      <c r="E171" s="19">
        <v>0.21419398504122708</v>
      </c>
      <c r="F171" s="19">
        <v>0</v>
      </c>
      <c r="G171" s="19">
        <v>0</v>
      </c>
      <c r="H171" s="19">
        <v>38.236397972260932</v>
      </c>
      <c r="I171" s="19">
        <v>1.8707590703895809</v>
      </c>
      <c r="J171" s="19">
        <v>0.37099036944902058</v>
      </c>
      <c r="K171" s="19">
        <v>0.86898558094672762</v>
      </c>
      <c r="L171" s="19">
        <v>0.31700013150219752</v>
      </c>
      <c r="M171" s="19">
        <v>0</v>
      </c>
      <c r="N171" s="19">
        <v>2.1479710578407953</v>
      </c>
      <c r="O171" s="19">
        <v>7.2235166325011422</v>
      </c>
      <c r="P171" s="19">
        <v>0.12586471779238287</v>
      </c>
    </row>
    <row r="172" spans="1:16" x14ac:dyDescent="0.25">
      <c r="A172" t="s">
        <v>21</v>
      </c>
      <c r="B172">
        <v>98.67</v>
      </c>
      <c r="C172" s="17" cm="1">
        <f t="array" ref="C172:P172">VLOOKUP(A172,Recipes!$C:$Q,{2,3,4,5,6,7,8,9,10,11,12,13,14,15}, FALSE) *B172 / 100</f>
        <v>552.71911829451199</v>
      </c>
      <c r="D172" s="19">
        <v>54.741492722924505</v>
      </c>
      <c r="E172" s="19">
        <v>8.9533434359263602</v>
      </c>
      <c r="F172" s="19">
        <v>0</v>
      </c>
      <c r="G172" s="19">
        <v>0</v>
      </c>
      <c r="H172" s="19">
        <v>427.59932005172146</v>
      </c>
      <c r="I172" s="19">
        <v>13.111771315237164</v>
      </c>
      <c r="J172" s="19">
        <v>0.24856449544023276</v>
      </c>
      <c r="K172" s="19">
        <v>10.214494647964241</v>
      </c>
      <c r="L172" s="19">
        <v>0.80629362363866619</v>
      </c>
      <c r="M172" s="19">
        <v>0</v>
      </c>
      <c r="N172" s="19">
        <v>3.6497273803515613</v>
      </c>
      <c r="O172" s="19">
        <v>11.645115313741705</v>
      </c>
      <c r="P172" s="19">
        <v>0.39042119997073621</v>
      </c>
    </row>
    <row r="173" spans="1:16" x14ac:dyDescent="0.25">
      <c r="A173" t="s">
        <v>50</v>
      </c>
      <c r="C173" s="17">
        <f t="shared" ref="C173:P173" si="13">SUM(C164:C172)</f>
        <v>1366.6936528478041</v>
      </c>
      <c r="D173" s="19">
        <f t="shared" si="13"/>
        <v>80.931761929932321</v>
      </c>
      <c r="E173" s="19">
        <f t="shared" si="13"/>
        <v>14.414099535391507</v>
      </c>
      <c r="F173" s="19">
        <f t="shared" si="13"/>
        <v>0.18188632854224682</v>
      </c>
      <c r="G173" s="19">
        <f t="shared" si="13"/>
        <v>69.850462250566267</v>
      </c>
      <c r="H173" s="19">
        <f t="shared" si="13"/>
        <v>2198.5554985520994</v>
      </c>
      <c r="I173" s="19">
        <f t="shared" si="13"/>
        <v>116.02805458534192</v>
      </c>
      <c r="J173" s="19">
        <f t="shared" si="13"/>
        <v>16.922615147694962</v>
      </c>
      <c r="K173" s="19">
        <f t="shared" si="13"/>
        <v>17.373559929327847</v>
      </c>
      <c r="L173" s="19">
        <f t="shared" si="13"/>
        <v>48.068553151604448</v>
      </c>
      <c r="M173" s="19">
        <f t="shared" si="13"/>
        <v>0</v>
      </c>
      <c r="N173" s="19">
        <f t="shared" si="13"/>
        <v>143.0611666566075</v>
      </c>
      <c r="O173" s="19">
        <f t="shared" si="13"/>
        <v>232.4752931005284</v>
      </c>
      <c r="P173" s="19">
        <f t="shared" si="13"/>
        <v>9.1030594621234826</v>
      </c>
    </row>
    <row r="174" spans="1:16" x14ac:dyDescent="0.25">
      <c r="A174" t="s">
        <v>51</v>
      </c>
    </row>
    <row r="175" spans="1:16" x14ac:dyDescent="0.25">
      <c r="A175" s="4" t="s">
        <v>72</v>
      </c>
      <c r="B175" s="4"/>
      <c r="C175" s="4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" t="s">
        <v>49</v>
      </c>
      <c r="B176" s="1"/>
      <c r="C176" s="1" t="s">
        <v>0</v>
      </c>
      <c r="D176" s="1" t="s">
        <v>1</v>
      </c>
      <c r="E176" s="1" t="s">
        <v>2</v>
      </c>
      <c r="F176" s="1" t="s">
        <v>3</v>
      </c>
      <c r="G176" s="1" t="s">
        <v>4</v>
      </c>
      <c r="H176" s="1" t="s">
        <v>5</v>
      </c>
      <c r="I176" s="1" t="s">
        <v>6</v>
      </c>
      <c r="J176" s="1" t="s">
        <v>7</v>
      </c>
      <c r="K176" s="1" t="s">
        <v>8</v>
      </c>
      <c r="L176" s="1" t="s">
        <v>9</v>
      </c>
      <c r="M176" s="1" t="s">
        <v>10</v>
      </c>
      <c r="N176" s="1" t="s">
        <v>11</v>
      </c>
      <c r="O176" s="1" t="s">
        <v>35</v>
      </c>
      <c r="P176" s="1" t="s">
        <v>36</v>
      </c>
    </row>
    <row r="177" spans="1:16" x14ac:dyDescent="0.25">
      <c r="A177" s="2" t="s">
        <v>26</v>
      </c>
      <c r="B177" s="2">
        <v>57.67</v>
      </c>
      <c r="C177" s="17" cm="1">
        <f t="array" ref="C177:P177">VLOOKUP(A177,Recipes!$C:$Q,{2,3,4,5,6,7,8,9,10,11,12,13,14,15}, FALSE) *B177 / 100</f>
        <v>92.619399519123689</v>
      </c>
      <c r="D177" s="19">
        <v>2.9752331864712356</v>
      </c>
      <c r="E177" s="19">
        <v>0.64498840902711518</v>
      </c>
      <c r="F177" s="19">
        <v>1.3314468835823494E-3</v>
      </c>
      <c r="G177" s="19">
        <v>21.285631099375724</v>
      </c>
      <c r="H177" s="19">
        <v>383.16113127444027</v>
      </c>
      <c r="I177" s="19">
        <v>4.4004319502396649</v>
      </c>
      <c r="J177" s="19">
        <v>1.9710169044460142</v>
      </c>
      <c r="K177" s="19">
        <v>0.33737912996488467</v>
      </c>
      <c r="L177" s="19">
        <v>13.111736026040438</v>
      </c>
      <c r="M177" s="19">
        <v>0</v>
      </c>
      <c r="N177" s="19">
        <v>3.8041339530924284E-2</v>
      </c>
      <c r="O177" s="19">
        <v>20.224978487980607</v>
      </c>
      <c r="P177" s="19">
        <v>2.0442940347174572</v>
      </c>
    </row>
    <row r="178" spans="1:16" x14ac:dyDescent="0.25">
      <c r="A178" s="2" t="s">
        <v>63</v>
      </c>
      <c r="B178">
        <v>52.67</v>
      </c>
      <c r="C178" s="17" cm="1">
        <f t="array" ref="C178:P178">VLOOKUP(A178,Recipes!$C:$Q,{2,3,4,5,6,7,8,9,10,11,12,13,14,15}, FALSE) *B178 / 100</f>
        <v>25.808299999999999</v>
      </c>
      <c r="D178" s="19">
        <v>0.48983100000000007</v>
      </c>
      <c r="E178" s="19">
        <v>4.7929700000000006E-2</v>
      </c>
      <c r="F178" s="19">
        <v>0</v>
      </c>
      <c r="G178" s="19">
        <v>0</v>
      </c>
      <c r="H178" s="19">
        <v>20.014600000000002</v>
      </c>
      <c r="I178" s="19">
        <v>4.608625</v>
      </c>
      <c r="J178" s="19">
        <v>1.2851480000000002</v>
      </c>
      <c r="K178" s="19">
        <v>1.1903420000000002</v>
      </c>
      <c r="L178" s="19">
        <v>2.2542759999999999</v>
      </c>
      <c r="M178" s="19">
        <v>0</v>
      </c>
      <c r="N178" s="19">
        <v>63.204000000000008</v>
      </c>
      <c r="O178" s="19">
        <v>79.004999999999995</v>
      </c>
      <c r="P178" s="19">
        <v>0.77424900000000008</v>
      </c>
    </row>
    <row r="179" spans="1:16" x14ac:dyDescent="0.25">
      <c r="A179" s="2" t="s">
        <v>24</v>
      </c>
      <c r="B179">
        <v>283</v>
      </c>
      <c r="C179" s="17" cm="1">
        <f t="array" ref="C179:P179">VLOOKUP(A179,Recipes!$C:$Q,{2,3,4,5,6,7,8,9,10,11,12,13,14,15}, FALSE) *B179 / 100</f>
        <v>321.10073684210528</v>
      </c>
      <c r="D179" s="19">
        <v>3.3370168421052644</v>
      </c>
      <c r="E179" s="19">
        <v>0.54890084210526324</v>
      </c>
      <c r="F179" s="19">
        <v>0</v>
      </c>
      <c r="G179" s="19">
        <v>0</v>
      </c>
      <c r="H179" s="19">
        <v>15.699052631578953</v>
      </c>
      <c r="I179" s="19">
        <v>63.691086315789477</v>
      </c>
      <c r="J179" s="19">
        <v>5.2107747368421062</v>
      </c>
      <c r="K179" s="19">
        <v>1.3932536842105265</v>
      </c>
      <c r="L179" s="19">
        <v>8.7110378947368439</v>
      </c>
      <c r="M179" s="19">
        <v>0</v>
      </c>
      <c r="N179" s="19">
        <v>0</v>
      </c>
      <c r="O179" s="19">
        <v>33.721684210526334</v>
      </c>
      <c r="P179" s="19">
        <v>2.0173431578947372</v>
      </c>
    </row>
    <row r="180" spans="1:16" x14ac:dyDescent="0.25">
      <c r="A180" s="2" t="s">
        <v>64</v>
      </c>
      <c r="B180">
        <v>86.33</v>
      </c>
      <c r="C180" s="17" cm="1">
        <f t="array" ref="C180:P180">VLOOKUP(A180,Recipes!$C:$Q,{2,3,4,5,6,7,8,9,10,11,12,13,14,15}, FALSE) *B180 / 100</f>
        <v>78.470044428227808</v>
      </c>
      <c r="D180" s="19">
        <v>5.7759271003050836</v>
      </c>
      <c r="E180" s="19">
        <v>0.97510614043893962</v>
      </c>
      <c r="F180" s="19">
        <v>0</v>
      </c>
      <c r="G180" s="19">
        <v>0</v>
      </c>
      <c r="H180" s="19">
        <v>947.84042442404473</v>
      </c>
      <c r="I180" s="19">
        <v>6.0981174712761268</v>
      </c>
      <c r="J180" s="19">
        <v>3.003460968413969</v>
      </c>
      <c r="K180" s="19">
        <v>1.3568112175648701</v>
      </c>
      <c r="L180" s="19">
        <v>2.0749870173138913</v>
      </c>
      <c r="M180" s="19">
        <v>0</v>
      </c>
      <c r="N180" s="19">
        <v>48.137315024620456</v>
      </c>
      <c r="O180" s="19">
        <v>32.64304281050655</v>
      </c>
      <c r="P180" s="19">
        <v>1.028538624332201</v>
      </c>
    </row>
    <row r="181" spans="1:16" x14ac:dyDescent="0.25">
      <c r="A181" t="s">
        <v>43</v>
      </c>
      <c r="B181">
        <v>72</v>
      </c>
      <c r="C181" s="17" cm="1">
        <f t="array" ref="C181:P181">VLOOKUP(A181,Recipes!$C:$Q,{2,3,4,5,6,7,8,9,10,11,12,13,14,15}, FALSE) *B181 / 100</f>
        <v>39.671550557454225</v>
      </c>
      <c r="D181" s="19">
        <v>2.4609814744126393</v>
      </c>
      <c r="E181" s="19">
        <v>0.41916574501261633</v>
      </c>
      <c r="F181" s="19">
        <v>0</v>
      </c>
      <c r="G181" s="19">
        <v>0</v>
      </c>
      <c r="H181" s="19">
        <v>430.34673733092592</v>
      </c>
      <c r="I181" s="19">
        <v>4.3348546880829426</v>
      </c>
      <c r="J181" s="19">
        <v>1.2987658015270171</v>
      </c>
      <c r="K181" s="19">
        <v>2.2370445748996097</v>
      </c>
      <c r="L181" s="19">
        <v>0.89293990831617764</v>
      </c>
      <c r="M181" s="19">
        <v>0</v>
      </c>
      <c r="N181" s="19">
        <v>24.653615051570618</v>
      </c>
      <c r="O181" s="19">
        <v>26.97773727033972</v>
      </c>
      <c r="P181" s="19">
        <v>0.38555033483065421</v>
      </c>
    </row>
    <row r="182" spans="1:16" x14ac:dyDescent="0.25">
      <c r="A182" s="2" t="s">
        <v>65</v>
      </c>
      <c r="B182">
        <v>55.67</v>
      </c>
      <c r="C182" s="17" cm="1">
        <f t="array" ref="C182:P182">VLOOKUP(A182,Recipes!$C:$Q,{2,3,4,5,6,7,8,9,10,11,12,13,14,15}, FALSE) *B182 / 100</f>
        <v>51.093385777723</v>
      </c>
      <c r="D182" s="19">
        <v>1.9535434606061544</v>
      </c>
      <c r="E182" s="19">
        <v>0.31365521045869871</v>
      </c>
      <c r="F182" s="19">
        <v>0</v>
      </c>
      <c r="G182" s="19">
        <v>0</v>
      </c>
      <c r="H182" s="19">
        <v>89.155860544829849</v>
      </c>
      <c r="I182" s="19">
        <v>7.1391155161492126</v>
      </c>
      <c r="J182" s="19">
        <v>3.4368361411996735E-2</v>
      </c>
      <c r="K182" s="19">
        <v>8.2190127455663235E-3</v>
      </c>
      <c r="L182" s="19">
        <v>1.2109036534290691</v>
      </c>
      <c r="M182" s="19">
        <v>0</v>
      </c>
      <c r="N182" s="19">
        <v>1.062442577310057</v>
      </c>
      <c r="O182" s="19">
        <v>2.7601635641977782</v>
      </c>
      <c r="P182" s="19">
        <v>0.23027783432612747</v>
      </c>
    </row>
    <row r="183" spans="1:16" x14ac:dyDescent="0.25">
      <c r="A183" t="s">
        <v>66</v>
      </c>
      <c r="B183">
        <v>58</v>
      </c>
      <c r="C183" s="17" cm="1">
        <f t="array" ref="C183:P183">VLOOKUP(A183,Recipes!$C:$Q,{2,3,4,5,6,7,8,9,10,11,12,13,14,15}, FALSE) *B183 / 100</f>
        <v>91.158017206244097</v>
      </c>
      <c r="D183" s="19">
        <v>3.3217565078989897</v>
      </c>
      <c r="E183" s="19">
        <v>0.52636010550394363</v>
      </c>
      <c r="F183" s="19">
        <v>0</v>
      </c>
      <c r="G183" s="19">
        <v>0</v>
      </c>
      <c r="H183" s="19">
        <v>109.96220467014001</v>
      </c>
      <c r="I183" s="19">
        <v>15.060495650281819</v>
      </c>
      <c r="J183" s="19">
        <v>5.4197615557855405</v>
      </c>
      <c r="K183" s="19">
        <v>9.571299503296446E-2</v>
      </c>
      <c r="L183" s="19">
        <v>3.7748932817447911</v>
      </c>
      <c r="M183" s="19">
        <v>0</v>
      </c>
      <c r="N183" s="19">
        <v>0.20511805904553834</v>
      </c>
      <c r="O183" s="19">
        <v>31.800646454649986</v>
      </c>
      <c r="P183" s="19">
        <v>1.3223439198823908</v>
      </c>
    </row>
    <row r="184" spans="1:16" x14ac:dyDescent="0.25">
      <c r="A184" t="s">
        <v>42</v>
      </c>
      <c r="B184">
        <v>46.33</v>
      </c>
      <c r="C184" s="17" cm="1">
        <f t="array" ref="C184:P184">VLOOKUP(A184,Recipes!$C:$Q,{2,3,4,5,6,7,8,9,10,11,12,13,14,15}, FALSE) *B184 / 100</f>
        <v>18.907945229000305</v>
      </c>
      <c r="D184" s="19">
        <v>1.2549552898903154</v>
      </c>
      <c r="E184" s="19">
        <v>0.21419398504122708</v>
      </c>
      <c r="F184" s="19">
        <v>0</v>
      </c>
      <c r="G184" s="19">
        <v>0</v>
      </c>
      <c r="H184" s="19">
        <v>38.236397972260932</v>
      </c>
      <c r="I184" s="19">
        <v>1.8707590703895809</v>
      </c>
      <c r="J184" s="19">
        <v>0.37099036944902058</v>
      </c>
      <c r="K184" s="19">
        <v>0.86898558094672762</v>
      </c>
      <c r="L184" s="19">
        <v>0.31700013150219752</v>
      </c>
      <c r="M184" s="19">
        <v>0</v>
      </c>
      <c r="N184" s="19">
        <v>2.1479710578407953</v>
      </c>
      <c r="O184" s="19">
        <v>7.2235166325011422</v>
      </c>
      <c r="P184" s="19">
        <v>0.12586471779238287</v>
      </c>
    </row>
    <row r="185" spans="1:16" x14ac:dyDescent="0.25">
      <c r="A185" t="s">
        <v>19</v>
      </c>
      <c r="B185">
        <v>95.33</v>
      </c>
      <c r="C185" s="17" cm="1">
        <f t="array" ref="C185:P185">VLOOKUP(A185,Recipes!$C:$Q,{2,3,4,5,6,7,8,9,10,11,12,13,14,15}, FALSE) *B185 / 100</f>
        <v>536.65989399463604</v>
      </c>
      <c r="D185" s="19">
        <v>53.672823197281957</v>
      </c>
      <c r="E185" s="19">
        <v>8.7744719274366396</v>
      </c>
      <c r="F185" s="19">
        <v>0</v>
      </c>
      <c r="G185" s="19">
        <v>0</v>
      </c>
      <c r="H185" s="19">
        <v>418.78499135786421</v>
      </c>
      <c r="I185" s="19">
        <v>11.589179984391212</v>
      </c>
      <c r="J185" s="19">
        <v>0.13868617029981073</v>
      </c>
      <c r="K185" s="19">
        <v>9.9874917425701177</v>
      </c>
      <c r="L185" s="19">
        <v>0.61346350842604047</v>
      </c>
      <c r="M185" s="19">
        <v>0</v>
      </c>
      <c r="N185" s="19">
        <v>2.9082165733540326</v>
      </c>
      <c r="O185" s="19">
        <v>8.0160425747051391</v>
      </c>
      <c r="P185" s="19">
        <v>0.37101897552950336</v>
      </c>
    </row>
    <row r="186" spans="1:16" x14ac:dyDescent="0.25">
      <c r="A186" t="s">
        <v>50</v>
      </c>
      <c r="C186" s="17">
        <f t="shared" ref="C186:P186" si="14">SUM(C177:C185)</f>
        <v>1255.4892735545145</v>
      </c>
      <c r="D186" s="19">
        <f t="shared" si="14"/>
        <v>75.24206805897164</v>
      </c>
      <c r="E186" s="19">
        <f t="shared" si="14"/>
        <v>12.464772065024444</v>
      </c>
      <c r="F186" s="19">
        <f t="shared" si="14"/>
        <v>1.3314468835823494E-3</v>
      </c>
      <c r="G186" s="19">
        <f t="shared" si="14"/>
        <v>21.285631099375724</v>
      </c>
      <c r="H186" s="19">
        <f t="shared" si="14"/>
        <v>2453.2014002060846</v>
      </c>
      <c r="I186" s="19">
        <f t="shared" si="14"/>
        <v>118.79266564660004</v>
      </c>
      <c r="J186" s="19">
        <f t="shared" si="14"/>
        <v>18.732972868175473</v>
      </c>
      <c r="K186" s="19">
        <f t="shared" si="14"/>
        <v>17.475239937935267</v>
      </c>
      <c r="L186" s="19">
        <f t="shared" si="14"/>
        <v>32.961237421509445</v>
      </c>
      <c r="M186" s="19">
        <f t="shared" si="14"/>
        <v>0</v>
      </c>
      <c r="N186" s="19">
        <f t="shared" si="14"/>
        <v>142.35671968327244</v>
      </c>
      <c r="O186" s="19">
        <f t="shared" si="14"/>
        <v>242.37281200540724</v>
      </c>
      <c r="P186" s="19">
        <f t="shared" si="14"/>
        <v>8.2994805993054541</v>
      </c>
    </row>
    <row r="187" spans="1:16" x14ac:dyDescent="0.25">
      <c r="A187" t="s">
        <v>51</v>
      </c>
    </row>
    <row r="188" spans="1:16" x14ac:dyDescent="0.25">
      <c r="A188" s="4" t="s">
        <v>73</v>
      </c>
      <c r="B188" s="4"/>
      <c r="C188" s="4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" t="s">
        <v>49</v>
      </c>
      <c r="B189" s="1"/>
      <c r="C189" s="1" t="s">
        <v>0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</v>
      </c>
      <c r="K189" s="1" t="s">
        <v>8</v>
      </c>
      <c r="L189" s="1" t="s">
        <v>9</v>
      </c>
      <c r="M189" s="1" t="s">
        <v>10</v>
      </c>
      <c r="N189" s="1" t="s">
        <v>11</v>
      </c>
      <c r="O189" s="1" t="s">
        <v>35</v>
      </c>
      <c r="P189" s="1" t="s">
        <v>36</v>
      </c>
    </row>
    <row r="190" spans="1:16" x14ac:dyDescent="0.25">
      <c r="A190" t="s">
        <v>61</v>
      </c>
      <c r="B190">
        <v>113</v>
      </c>
      <c r="C190" s="17" cm="1">
        <f t="array" ref="C190:P190">VLOOKUP(A190,Recipes!$C:$Q,{2,3,4,5,6,7,8,9,10,11,12,13,14,15}, FALSE) *B190 / 100</f>
        <v>322.22652453602814</v>
      </c>
      <c r="D190" s="19">
        <v>25.214685339850313</v>
      </c>
      <c r="E190" s="19">
        <v>4.621983150353743</v>
      </c>
      <c r="F190" s="19">
        <v>2.3131360098585011E-4</v>
      </c>
      <c r="G190" s="19">
        <v>61.439738532312418</v>
      </c>
      <c r="H190" s="19">
        <v>483.73508468632747</v>
      </c>
      <c r="I190" s="19">
        <v>0.77186062868140037</v>
      </c>
      <c r="J190" s="19">
        <v>0.34616178198606606</v>
      </c>
      <c r="K190" s="19">
        <v>5.9280163511500741E-2</v>
      </c>
      <c r="L190" s="19">
        <v>21.695500236953823</v>
      </c>
      <c r="M190" s="19">
        <v>14.628509174360101</v>
      </c>
      <c r="N190" s="19">
        <v>3.6150290357002155</v>
      </c>
      <c r="O190" s="19">
        <v>18.546730903943924</v>
      </c>
      <c r="P190" s="19">
        <v>0.69170199617203654</v>
      </c>
    </row>
    <row r="191" spans="1:16" x14ac:dyDescent="0.25">
      <c r="A191" t="s">
        <v>63</v>
      </c>
      <c r="B191">
        <v>52.67</v>
      </c>
      <c r="C191" s="17" cm="1">
        <f t="array" ref="C191:P191">VLOOKUP(A191,Recipes!$C:$Q,{2,3,4,5,6,7,8,9,10,11,12,13,14,15}, FALSE) *B191 / 100</f>
        <v>25.808299999999999</v>
      </c>
      <c r="D191" s="19">
        <v>0.48983100000000007</v>
      </c>
      <c r="E191" s="19">
        <v>4.7929700000000006E-2</v>
      </c>
      <c r="F191" s="19">
        <v>0</v>
      </c>
      <c r="G191" s="19">
        <v>0</v>
      </c>
      <c r="H191" s="19">
        <v>20.014600000000002</v>
      </c>
      <c r="I191" s="19">
        <v>4.608625</v>
      </c>
      <c r="J191" s="19">
        <v>1.2851480000000002</v>
      </c>
      <c r="K191" s="19">
        <v>1.1903420000000002</v>
      </c>
      <c r="L191" s="19">
        <v>2.2542759999999999</v>
      </c>
      <c r="M191" s="19">
        <v>0</v>
      </c>
      <c r="N191" s="19">
        <v>63.204000000000008</v>
      </c>
      <c r="O191" s="19">
        <v>79.004999999999995</v>
      </c>
      <c r="P191" s="19">
        <v>0.77424900000000008</v>
      </c>
    </row>
    <row r="192" spans="1:16" x14ac:dyDescent="0.25">
      <c r="A192" t="s">
        <v>24</v>
      </c>
      <c r="B192">
        <v>283</v>
      </c>
      <c r="C192" s="17" cm="1">
        <f t="array" ref="C192:P192">VLOOKUP(A192,Recipes!$C:$Q,{2,3,4,5,6,7,8,9,10,11,12,13,14,15}, FALSE) *B192 / 100</f>
        <v>321.10073684210528</v>
      </c>
      <c r="D192" s="19">
        <v>3.3370168421052644</v>
      </c>
      <c r="E192" s="19">
        <v>0.54890084210526324</v>
      </c>
      <c r="F192" s="19">
        <v>0</v>
      </c>
      <c r="G192" s="19">
        <v>0</v>
      </c>
      <c r="H192" s="19">
        <v>15.699052631578953</v>
      </c>
      <c r="I192" s="19">
        <v>63.691086315789477</v>
      </c>
      <c r="J192" s="19">
        <v>5.2107747368421062</v>
      </c>
      <c r="K192" s="19">
        <v>1.3932536842105265</v>
      </c>
      <c r="L192" s="19">
        <v>8.7110378947368439</v>
      </c>
      <c r="M192" s="19">
        <v>0</v>
      </c>
      <c r="N192" s="19">
        <v>0</v>
      </c>
      <c r="O192" s="19">
        <v>33.721684210526334</v>
      </c>
      <c r="P192" s="19">
        <v>2.0173431578947372</v>
      </c>
    </row>
    <row r="193" spans="1:16" x14ac:dyDescent="0.25">
      <c r="A193" t="s">
        <v>64</v>
      </c>
      <c r="B193">
        <v>86.33</v>
      </c>
      <c r="C193" s="17" cm="1">
        <f t="array" ref="C193:P193">VLOOKUP(A193,Recipes!$C:$Q,{2,3,4,5,6,7,8,9,10,11,12,13,14,15}, FALSE) *B193 / 100</f>
        <v>78.470044428227808</v>
      </c>
      <c r="D193" s="19">
        <v>5.7759271003050836</v>
      </c>
      <c r="E193" s="19">
        <v>0.97510614043893962</v>
      </c>
      <c r="F193" s="19">
        <v>0</v>
      </c>
      <c r="G193" s="19">
        <v>0</v>
      </c>
      <c r="H193" s="19">
        <v>947.84042442404473</v>
      </c>
      <c r="I193" s="19">
        <v>6.0981174712761268</v>
      </c>
      <c r="J193" s="19">
        <v>3.003460968413969</v>
      </c>
      <c r="K193" s="19">
        <v>1.3568112175648701</v>
      </c>
      <c r="L193" s="19">
        <v>2.0749870173138913</v>
      </c>
      <c r="M193" s="19">
        <v>0</v>
      </c>
      <c r="N193" s="19">
        <v>48.137315024620456</v>
      </c>
      <c r="O193" s="19">
        <v>32.64304281050655</v>
      </c>
      <c r="P193" s="19">
        <v>1.028538624332201</v>
      </c>
    </row>
    <row r="194" spans="1:16" x14ac:dyDescent="0.25">
      <c r="A194" t="s">
        <v>43</v>
      </c>
      <c r="B194">
        <v>72</v>
      </c>
      <c r="C194" s="17" cm="1">
        <f t="array" ref="C194:P194">VLOOKUP(A194,Recipes!$C:$Q,{2,3,4,5,6,7,8,9,10,11,12,13,14,15}, FALSE) *B194 / 100</f>
        <v>39.671550557454225</v>
      </c>
      <c r="D194" s="19">
        <v>2.4609814744126393</v>
      </c>
      <c r="E194" s="19">
        <v>0.41916574501261633</v>
      </c>
      <c r="F194" s="19">
        <v>0</v>
      </c>
      <c r="G194" s="19">
        <v>0</v>
      </c>
      <c r="H194" s="19">
        <v>430.34673733092592</v>
      </c>
      <c r="I194" s="19">
        <v>4.3348546880829426</v>
      </c>
      <c r="J194" s="19">
        <v>1.2987658015270171</v>
      </c>
      <c r="K194" s="19">
        <v>2.2370445748996097</v>
      </c>
      <c r="L194" s="19">
        <v>0.89293990831617764</v>
      </c>
      <c r="M194" s="19">
        <v>0</v>
      </c>
      <c r="N194" s="19">
        <v>24.653615051570618</v>
      </c>
      <c r="O194" s="19">
        <v>26.97773727033972</v>
      </c>
      <c r="P194" s="19">
        <v>0.38555033483065421</v>
      </c>
    </row>
    <row r="195" spans="1:16" x14ac:dyDescent="0.25">
      <c r="A195" t="s">
        <v>65</v>
      </c>
      <c r="B195">
        <v>55.67</v>
      </c>
      <c r="C195" s="17" cm="1">
        <f t="array" ref="C195:P195">VLOOKUP(A195,Recipes!$C:$Q,{2,3,4,5,6,7,8,9,10,11,12,13,14,15}, FALSE) *B195 / 100</f>
        <v>51.093385777723</v>
      </c>
      <c r="D195" s="19">
        <v>1.9535434606061544</v>
      </c>
      <c r="E195" s="19">
        <v>0.31365521045869871</v>
      </c>
      <c r="F195" s="19">
        <v>0</v>
      </c>
      <c r="G195" s="19">
        <v>0</v>
      </c>
      <c r="H195" s="19">
        <v>89.155860544829849</v>
      </c>
      <c r="I195" s="19">
        <v>7.1391155161492126</v>
      </c>
      <c r="J195" s="19">
        <v>3.4368361411996735E-2</v>
      </c>
      <c r="K195" s="19">
        <v>8.2190127455663235E-3</v>
      </c>
      <c r="L195" s="19">
        <v>1.2109036534290691</v>
      </c>
      <c r="M195" s="19">
        <v>0</v>
      </c>
      <c r="N195" s="19">
        <v>1.062442577310057</v>
      </c>
      <c r="O195" s="19">
        <v>2.7601635641977782</v>
      </c>
      <c r="P195" s="19">
        <v>0.23027783432612747</v>
      </c>
    </row>
    <row r="196" spans="1:16" x14ac:dyDescent="0.25">
      <c r="A196" t="s">
        <v>66</v>
      </c>
      <c r="B196">
        <v>58</v>
      </c>
      <c r="C196" s="17" cm="1">
        <f t="array" ref="C196:P196">VLOOKUP(A196,Recipes!$C:$Q,{2,3,4,5,6,7,8,9,10,11,12,13,14,15}, FALSE) *B196 / 100</f>
        <v>91.158017206244097</v>
      </c>
      <c r="D196" s="19">
        <v>3.3217565078989897</v>
      </c>
      <c r="E196" s="19">
        <v>0.52636010550394363</v>
      </c>
      <c r="F196" s="19">
        <v>0</v>
      </c>
      <c r="G196" s="19">
        <v>0</v>
      </c>
      <c r="H196" s="19">
        <v>109.96220467014001</v>
      </c>
      <c r="I196" s="19">
        <v>15.060495650281819</v>
      </c>
      <c r="J196" s="19">
        <v>5.4197615557855405</v>
      </c>
      <c r="K196" s="19">
        <v>9.571299503296446E-2</v>
      </c>
      <c r="L196" s="19">
        <v>3.7748932817447911</v>
      </c>
      <c r="M196" s="19">
        <v>0</v>
      </c>
      <c r="N196" s="19">
        <v>0.20511805904553834</v>
      </c>
      <c r="O196" s="19">
        <v>31.800646454649986</v>
      </c>
      <c r="P196" s="19">
        <v>1.3223439198823908</v>
      </c>
    </row>
    <row r="197" spans="1:16" x14ac:dyDescent="0.25">
      <c r="A197" t="s">
        <v>42</v>
      </c>
      <c r="B197">
        <v>46.33</v>
      </c>
      <c r="C197" s="17" cm="1">
        <f t="array" ref="C197:P197">VLOOKUP(A197,Recipes!$C:$Q,{2,3,4,5,6,7,8,9,10,11,12,13,14,15}, FALSE) *B197 / 100</f>
        <v>18.907945229000305</v>
      </c>
      <c r="D197" s="19">
        <v>1.2549552898903154</v>
      </c>
      <c r="E197" s="19">
        <v>0.21419398504122708</v>
      </c>
      <c r="F197" s="19">
        <v>0</v>
      </c>
      <c r="G197" s="19">
        <v>0</v>
      </c>
      <c r="H197" s="19">
        <v>38.236397972260932</v>
      </c>
      <c r="I197" s="19">
        <v>1.8707590703895809</v>
      </c>
      <c r="J197" s="19">
        <v>0.37099036944902058</v>
      </c>
      <c r="K197" s="19">
        <v>0.86898558094672762</v>
      </c>
      <c r="L197" s="19">
        <v>0.31700013150219752</v>
      </c>
      <c r="M197" s="19">
        <v>0</v>
      </c>
      <c r="N197" s="19">
        <v>2.1479710578407953</v>
      </c>
      <c r="O197" s="19">
        <v>7.2235166325011422</v>
      </c>
      <c r="P197" s="19">
        <v>0.12586471779238287</v>
      </c>
    </row>
    <row r="198" spans="1:16" x14ac:dyDescent="0.25">
      <c r="A198" t="s">
        <v>20</v>
      </c>
      <c r="B198">
        <v>98</v>
      </c>
      <c r="C198" s="17" cm="1">
        <f t="array" ref="C198:P198">VLOOKUP(A198,Recipes!$C:$Q,{2,3,4,5,6,7,8,9,10,11,12,13,14,15}, FALSE) *B198 / 100</f>
        <v>486.02421768229908</v>
      </c>
      <c r="D198" s="19">
        <v>48.365946377662269</v>
      </c>
      <c r="E198" s="19">
        <v>7.8629832769605237</v>
      </c>
      <c r="F198" s="19">
        <v>0</v>
      </c>
      <c r="G198" s="19">
        <v>0</v>
      </c>
      <c r="H198" s="19">
        <v>405.76407390351</v>
      </c>
      <c r="I198" s="19">
        <v>11.401703172373344</v>
      </c>
      <c r="J198" s="19">
        <v>1.2440395316979878</v>
      </c>
      <c r="K198" s="19">
        <v>8.6635884280986808</v>
      </c>
      <c r="L198" s="19">
        <v>0.83198385058456981</v>
      </c>
      <c r="M198" s="19">
        <v>3.3263571422514002E-2</v>
      </c>
      <c r="N198" s="19">
        <v>5.1895210741450519</v>
      </c>
      <c r="O198" s="19">
        <v>6.7586189813604474</v>
      </c>
      <c r="P198" s="19">
        <v>0.41955683167467211</v>
      </c>
    </row>
    <row r="199" spans="1:16" x14ac:dyDescent="0.25">
      <c r="A199" t="s">
        <v>50</v>
      </c>
      <c r="C199" s="17">
        <f t="shared" ref="C199:P199" si="15">SUM(C190:C198)</f>
        <v>1434.4607222590819</v>
      </c>
      <c r="D199" s="19">
        <f t="shared" si="15"/>
        <v>92.174643392731042</v>
      </c>
      <c r="E199" s="19">
        <f t="shared" si="15"/>
        <v>15.530278155874957</v>
      </c>
      <c r="F199" s="19">
        <f t="shared" si="15"/>
        <v>2.3131360098585011E-4</v>
      </c>
      <c r="G199" s="19">
        <f t="shared" si="15"/>
        <v>61.439738532312418</v>
      </c>
      <c r="H199" s="19">
        <f t="shared" si="15"/>
        <v>2540.7544361636178</v>
      </c>
      <c r="I199" s="19">
        <f t="shared" si="15"/>
        <v>114.97661751302391</v>
      </c>
      <c r="J199" s="19">
        <f t="shared" si="15"/>
        <v>18.213471107113705</v>
      </c>
      <c r="K199" s="19">
        <f t="shared" si="15"/>
        <v>15.873237657010446</v>
      </c>
      <c r="L199" s="19">
        <f t="shared" si="15"/>
        <v>41.763521974581373</v>
      </c>
      <c r="M199" s="19">
        <f t="shared" si="15"/>
        <v>14.661772745782615</v>
      </c>
      <c r="N199" s="19">
        <f t="shared" si="15"/>
        <v>148.21501188023277</v>
      </c>
      <c r="O199" s="19">
        <f t="shared" si="15"/>
        <v>239.43714082802589</v>
      </c>
      <c r="P199" s="19">
        <f t="shared" si="15"/>
        <v>6.9954264169052021</v>
      </c>
    </row>
    <row r="200" spans="1:16" x14ac:dyDescent="0.25">
      <c r="A200" t="s">
        <v>51</v>
      </c>
    </row>
    <row r="201" spans="1:16" x14ac:dyDescent="0.25">
      <c r="A201" s="5" t="s">
        <v>74</v>
      </c>
      <c r="B201" s="5"/>
      <c r="C201" s="5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" t="s">
        <v>49</v>
      </c>
      <c r="B202" s="1"/>
      <c r="C202" s="1" t="s">
        <v>0</v>
      </c>
      <c r="D202" s="1" t="s">
        <v>1</v>
      </c>
      <c r="E202" s="1" t="s">
        <v>2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7</v>
      </c>
      <c r="K202" s="1" t="s">
        <v>8</v>
      </c>
      <c r="L202" s="1" t="s">
        <v>9</v>
      </c>
      <c r="M202" s="1" t="s">
        <v>10</v>
      </c>
      <c r="N202" s="1" t="s">
        <v>11</v>
      </c>
      <c r="O202" s="1" t="s">
        <v>35</v>
      </c>
      <c r="P202" s="1" t="s">
        <v>36</v>
      </c>
    </row>
    <row r="203" spans="1:16" x14ac:dyDescent="0.25">
      <c r="A203" t="s">
        <v>27</v>
      </c>
      <c r="B203">
        <v>103.33</v>
      </c>
      <c r="C203" s="17" cm="1">
        <f t="array" ref="C203:P203">VLOOKUP(A203,Recipes!$C:$Q,{2,3,4,5,6,7,8,9,10,11,12,13,14,15}, FALSE) *B203 / 100</f>
        <v>206.97718993255577</v>
      </c>
      <c r="D203" s="19">
        <v>8.5881061254142352</v>
      </c>
      <c r="E203" s="19">
        <v>1.27310063370382</v>
      </c>
      <c r="F203" s="19">
        <v>9.0879799896638762E-5</v>
      </c>
      <c r="G203" s="19">
        <v>82.621424912249736</v>
      </c>
      <c r="H203" s="19">
        <v>238.60934286197235</v>
      </c>
      <c r="I203" s="19">
        <v>0.30325298289291019</v>
      </c>
      <c r="J203" s="19">
        <v>0.13600200483101718</v>
      </c>
      <c r="K203" s="19">
        <v>2.3290326962203879E-2</v>
      </c>
      <c r="L203" s="19">
        <v>30.20807589086742</v>
      </c>
      <c r="M203" s="19">
        <v>5.8321005820411571</v>
      </c>
      <c r="N203" s="19">
        <v>2.6179698595442426E-3</v>
      </c>
      <c r="O203" s="19">
        <v>16.063152035435859</v>
      </c>
      <c r="P203" s="19">
        <v>1.1523843874255113</v>
      </c>
    </row>
    <row r="204" spans="1:16" x14ac:dyDescent="0.25">
      <c r="A204" t="s">
        <v>28</v>
      </c>
      <c r="B204">
        <v>60.67</v>
      </c>
      <c r="C204" s="17" cm="1">
        <f t="array" ref="C204:P204">VLOOKUP(A204,Recipes!$C:$Q,{2,3,4,5,6,7,8,9,10,11,12,13,14,15}, FALSE) *B204 / 100</f>
        <v>203.4539334584392</v>
      </c>
      <c r="D204" s="19">
        <v>16.210797553202216</v>
      </c>
      <c r="E204" s="19">
        <v>2.6457120974670398</v>
      </c>
      <c r="F204" s="19">
        <v>0</v>
      </c>
      <c r="G204" s="19">
        <v>0</v>
      </c>
      <c r="H204" s="19">
        <v>404.14498132139784</v>
      </c>
      <c r="I204" s="19">
        <v>13.686844594155316</v>
      </c>
      <c r="J204" s="19">
        <v>2.9675716825723129</v>
      </c>
      <c r="K204" s="19">
        <v>9.2215285939043241</v>
      </c>
      <c r="L204" s="19">
        <v>3.4622833450612323</v>
      </c>
      <c r="M204" s="19">
        <v>0</v>
      </c>
      <c r="N204" s="19">
        <v>16.283663833953078</v>
      </c>
      <c r="O204" s="19">
        <v>29.896701180595297</v>
      </c>
      <c r="P204" s="19">
        <v>2.1578592503316063</v>
      </c>
    </row>
    <row r="205" spans="1:16" x14ac:dyDescent="0.25">
      <c r="A205" t="s">
        <v>30</v>
      </c>
      <c r="B205">
        <v>66</v>
      </c>
      <c r="C205" s="17" cm="1">
        <f t="array" ref="C205:P205">VLOOKUP(A205,Recipes!$C:$Q,{2,3,4,5,6,7,8,9,10,11,12,13,14,15}, FALSE) *B205 / 100</f>
        <v>87.78</v>
      </c>
      <c r="D205" s="19">
        <v>8.4149999999999991</v>
      </c>
      <c r="E205" s="19">
        <v>1.0276200000000002</v>
      </c>
      <c r="F205" s="19">
        <v>0</v>
      </c>
      <c r="G205" s="19">
        <v>0</v>
      </c>
      <c r="H205" s="19">
        <v>13.860000000000003</v>
      </c>
      <c r="I205" s="19">
        <v>4.3361999999999998</v>
      </c>
      <c r="J205" s="19">
        <v>1.1879999999999999</v>
      </c>
      <c r="K205" s="19">
        <v>2.8248000000000002</v>
      </c>
      <c r="L205" s="19">
        <v>0.68640000000000001</v>
      </c>
      <c r="M205" s="19">
        <v>0</v>
      </c>
      <c r="N205" s="19">
        <v>107.44800000000001</v>
      </c>
      <c r="O205" s="19">
        <v>4.62</v>
      </c>
      <c r="P205" s="19">
        <v>0.31020000000000003</v>
      </c>
    </row>
    <row r="206" spans="1:16" x14ac:dyDescent="0.25">
      <c r="A206" t="s">
        <v>29</v>
      </c>
      <c r="B206">
        <v>14.67</v>
      </c>
      <c r="C206" s="17" cm="1">
        <f t="array" ref="C206:P206">VLOOKUP(A206,Recipes!$C:$Q,{2,3,4,5,6,7,8,9,10,11,12,13,14,15}, FALSE) *B206 / 100</f>
        <v>44.01</v>
      </c>
      <c r="D206" s="19">
        <v>3.9119999999999999</v>
      </c>
      <c r="E206" s="19">
        <v>2.2004999999999999</v>
      </c>
      <c r="F206" s="19">
        <v>9.7800000000000012E-2</v>
      </c>
      <c r="G206" s="19">
        <v>14.67</v>
      </c>
      <c r="H206" s="19">
        <v>102.69</v>
      </c>
      <c r="I206" s="19">
        <v>0.97799999999999998</v>
      </c>
      <c r="J206" s="19">
        <v>0</v>
      </c>
      <c r="K206" s="19">
        <v>0</v>
      </c>
      <c r="L206" s="19">
        <v>2.4450000000000003</v>
      </c>
      <c r="M206" s="19">
        <v>39.120000000000005</v>
      </c>
      <c r="N206" s="19">
        <v>0</v>
      </c>
      <c r="O206" s="19">
        <v>10.758000000000003</v>
      </c>
      <c r="P206" s="19">
        <v>0.27384000000000003</v>
      </c>
    </row>
    <row r="207" spans="1:16" x14ac:dyDescent="0.25">
      <c r="A207" t="s">
        <v>75</v>
      </c>
      <c r="B207">
        <v>110</v>
      </c>
      <c r="C207" s="17" cm="1">
        <f t="array" ref="C207:P207">VLOOKUP(A207,Recipes!$C:$Q,{2,3,4,5,6,7,8,9,10,11,12,13,14,15}, FALSE) *B207 / 100</f>
        <v>290</v>
      </c>
      <c r="D207" s="19">
        <v>4.5</v>
      </c>
      <c r="E207" s="19">
        <v>0.5</v>
      </c>
      <c r="F207" s="19">
        <v>0</v>
      </c>
      <c r="G207" s="19">
        <v>0</v>
      </c>
      <c r="H207" s="19">
        <v>519.99999999999989</v>
      </c>
      <c r="I207" s="19">
        <v>55</v>
      </c>
      <c r="J207" s="19">
        <v>6</v>
      </c>
      <c r="K207" s="19">
        <v>4</v>
      </c>
      <c r="L207" s="19">
        <v>9</v>
      </c>
      <c r="M207" s="19">
        <v>0</v>
      </c>
      <c r="N207" s="19">
        <v>0</v>
      </c>
      <c r="O207" s="19">
        <v>44</v>
      </c>
      <c r="P207" s="19">
        <v>3.5</v>
      </c>
    </row>
    <row r="208" spans="1:16" x14ac:dyDescent="0.25">
      <c r="A208" t="s">
        <v>50</v>
      </c>
      <c r="C208" s="17">
        <f t="shared" ref="C208:P208" si="16">SUM(C203:C207)</f>
        <v>832.22112339099499</v>
      </c>
      <c r="D208" s="19">
        <f t="shared" si="16"/>
        <v>41.625903678616446</v>
      </c>
      <c r="E208" s="19">
        <f t="shared" si="16"/>
        <v>7.6469327311708604</v>
      </c>
      <c r="F208" s="19">
        <f t="shared" si="16"/>
        <v>9.7890879799896649E-2</v>
      </c>
      <c r="G208" s="19">
        <f t="shared" si="16"/>
        <v>97.291424912249738</v>
      </c>
      <c r="H208" s="19">
        <f t="shared" si="16"/>
        <v>1279.3043241833702</v>
      </c>
      <c r="I208" s="19">
        <f t="shared" si="16"/>
        <v>74.304297577048231</v>
      </c>
      <c r="J208" s="19">
        <f t="shared" si="16"/>
        <v>10.29157368740333</v>
      </c>
      <c r="K208" s="19">
        <f t="shared" si="16"/>
        <v>16.069618920866528</v>
      </c>
      <c r="L208" s="19">
        <f t="shared" si="16"/>
        <v>45.80175923592865</v>
      </c>
      <c r="M208" s="19">
        <f t="shared" si="16"/>
        <v>44.952100582041162</v>
      </c>
      <c r="N208" s="19">
        <f t="shared" si="16"/>
        <v>123.73428180381262</v>
      </c>
      <c r="O208" s="19">
        <f t="shared" si="16"/>
        <v>105.33785321603116</v>
      </c>
      <c r="P208" s="19">
        <f t="shared" si="16"/>
        <v>7.3942836377571179</v>
      </c>
    </row>
    <row r="209" spans="1:16" x14ac:dyDescent="0.25">
      <c r="A209" t="s">
        <v>51</v>
      </c>
    </row>
    <row r="210" spans="1:16" x14ac:dyDescent="0.25">
      <c r="A210" s="5" t="s">
        <v>76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1" t="s">
        <v>49</v>
      </c>
      <c r="B211" s="1"/>
      <c r="C211" s="1" t="s">
        <v>0</v>
      </c>
      <c r="D211" s="1" t="s">
        <v>1</v>
      </c>
      <c r="E211" s="1" t="s">
        <v>2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7</v>
      </c>
      <c r="K211" s="1" t="s">
        <v>8</v>
      </c>
      <c r="L211" s="1" t="s">
        <v>9</v>
      </c>
      <c r="M211" s="1" t="s">
        <v>10</v>
      </c>
      <c r="N211" s="1" t="s">
        <v>11</v>
      </c>
      <c r="O211" s="1" t="s">
        <v>35</v>
      </c>
      <c r="P211" s="1" t="s">
        <v>36</v>
      </c>
    </row>
    <row r="212" spans="1:16" x14ac:dyDescent="0.25">
      <c r="A212" t="s">
        <v>27</v>
      </c>
      <c r="B212">
        <v>103.33</v>
      </c>
      <c r="C212" s="17" cm="1">
        <f t="array" ref="C212:P212">VLOOKUP(A212,Recipes!$C:$Q,{2,3,4,5,6,7,8,9,10,11,12,13,14,15}, FALSE) *B212 / 100</f>
        <v>206.97718993255577</v>
      </c>
      <c r="D212" s="19">
        <v>8.5881061254142352</v>
      </c>
      <c r="E212" s="19">
        <v>1.27310063370382</v>
      </c>
      <c r="F212" s="19">
        <v>9.0879799896638762E-5</v>
      </c>
      <c r="G212" s="19">
        <v>82.621424912249736</v>
      </c>
      <c r="H212" s="19">
        <v>238.60934286197235</v>
      </c>
      <c r="I212" s="19">
        <v>0.30325298289291019</v>
      </c>
      <c r="J212" s="19">
        <v>0.13600200483101718</v>
      </c>
      <c r="K212" s="19">
        <v>2.3290326962203879E-2</v>
      </c>
      <c r="L212" s="19">
        <v>30.20807589086742</v>
      </c>
      <c r="M212" s="19">
        <v>5.8321005820411571</v>
      </c>
      <c r="N212" s="19">
        <v>2.6179698595442426E-3</v>
      </c>
      <c r="O212" s="19">
        <v>16.063152035435859</v>
      </c>
      <c r="P212" s="19">
        <v>1.1523843874255113</v>
      </c>
    </row>
    <row r="213" spans="1:16" x14ac:dyDescent="0.25">
      <c r="A213" t="s">
        <v>77</v>
      </c>
      <c r="B213">
        <v>67.33</v>
      </c>
      <c r="C213" s="17" cm="1">
        <f t="array" ref="C213:P213">VLOOKUP(A213,Recipes!$C:$Q,{2,3,4,5,6,7,8,9,10,11,12,13,14,15}, FALSE) *B213 / 100</f>
        <v>88.773282713884328</v>
      </c>
      <c r="D213" s="19">
        <v>7.1276860977417797</v>
      </c>
      <c r="E213" s="19">
        <v>1.0367483347021988</v>
      </c>
      <c r="F213" s="19">
        <v>0</v>
      </c>
      <c r="G213" s="19">
        <v>0</v>
      </c>
      <c r="H213" s="19">
        <v>335.42507938942322</v>
      </c>
      <c r="I213" s="19">
        <v>6.9973926616696209</v>
      </c>
      <c r="J213" s="19">
        <v>3.9876884725723438</v>
      </c>
      <c r="K213" s="19">
        <v>0.57017038965116329</v>
      </c>
      <c r="L213" s="19">
        <v>1.5555451110015239</v>
      </c>
      <c r="M213" s="19">
        <v>3.7274388521821245E-2</v>
      </c>
      <c r="N213" s="19">
        <v>9.9940022268520998</v>
      </c>
      <c r="O213" s="19">
        <v>12.797668804565237</v>
      </c>
      <c r="P213" s="19">
        <v>0.52212354654653259</v>
      </c>
    </row>
    <row r="214" spans="1:16" x14ac:dyDescent="0.25">
      <c r="A214" t="s">
        <v>38</v>
      </c>
      <c r="B214">
        <v>66.67</v>
      </c>
      <c r="C214" s="17" cm="1">
        <f t="array" ref="C214:P214">VLOOKUP(A214,Recipes!$C:$Q,{2,3,4,5,6,7,8,9,10,11,12,13,14,15}, FALSE) *B214 / 100</f>
        <v>10.000500000000001</v>
      </c>
      <c r="D214" s="19">
        <v>0.240012</v>
      </c>
      <c r="E214" s="19">
        <v>4.8002399999999994E-2</v>
      </c>
      <c r="F214" s="19">
        <v>0</v>
      </c>
      <c r="G214" s="19">
        <v>0</v>
      </c>
      <c r="H214" s="19">
        <v>2.0000999999999998</v>
      </c>
      <c r="I214" s="19">
        <v>1.7934230000000002</v>
      </c>
      <c r="J214" s="19">
        <v>0.66670000000000007</v>
      </c>
      <c r="K214" s="19">
        <v>1.1400570000000001</v>
      </c>
      <c r="L214" s="19">
        <v>0.76003799999999999</v>
      </c>
      <c r="M214" s="19">
        <v>0</v>
      </c>
      <c r="N214" s="19">
        <v>8.6004299999999994</v>
      </c>
      <c r="O214" s="19">
        <v>12.000599999999999</v>
      </c>
      <c r="P214" s="19">
        <v>0.24667899999999998</v>
      </c>
    </row>
    <row r="215" spans="1:16" x14ac:dyDescent="0.25">
      <c r="A215" t="s">
        <v>30</v>
      </c>
      <c r="B215">
        <v>66</v>
      </c>
      <c r="C215" s="17" cm="1">
        <f t="array" ref="C215:P215">VLOOKUP(A215,Recipes!$C:$Q,{2,3,4,5,6,7,8,9,10,11,12,13,14,15}, FALSE) *B215 / 100</f>
        <v>87.78</v>
      </c>
      <c r="D215" s="19">
        <v>8.4149999999999991</v>
      </c>
      <c r="E215" s="19">
        <v>1.0276200000000002</v>
      </c>
      <c r="F215" s="19">
        <v>0</v>
      </c>
      <c r="G215" s="19">
        <v>0</v>
      </c>
      <c r="H215" s="19">
        <v>13.860000000000003</v>
      </c>
      <c r="I215" s="19">
        <v>4.3361999999999998</v>
      </c>
      <c r="J215" s="19">
        <v>1.1879999999999999</v>
      </c>
      <c r="K215" s="19">
        <v>2.8248000000000002</v>
      </c>
      <c r="L215" s="19">
        <v>0.68640000000000001</v>
      </c>
      <c r="M215" s="19">
        <v>0</v>
      </c>
      <c r="N215" s="19">
        <v>107.44800000000001</v>
      </c>
      <c r="O215" s="19">
        <v>4.62</v>
      </c>
      <c r="P215" s="19">
        <v>0.31020000000000003</v>
      </c>
    </row>
    <row r="216" spans="1:16" x14ac:dyDescent="0.25">
      <c r="A216" t="s">
        <v>75</v>
      </c>
      <c r="B216">
        <v>110</v>
      </c>
      <c r="C216" s="17" cm="1">
        <f t="array" ref="C216:P216">VLOOKUP(A216,Recipes!$C:$Q,{2,3,4,5,6,7,8,9,10,11,12,13,14,15}, FALSE) *B216 / 100</f>
        <v>290</v>
      </c>
      <c r="D216" s="19">
        <v>4.5</v>
      </c>
      <c r="E216" s="19">
        <v>0.5</v>
      </c>
      <c r="F216" s="19">
        <v>0</v>
      </c>
      <c r="G216" s="19">
        <v>0</v>
      </c>
      <c r="H216" s="19">
        <v>519.99999999999989</v>
      </c>
      <c r="I216" s="19">
        <v>55</v>
      </c>
      <c r="J216" s="19">
        <v>6</v>
      </c>
      <c r="K216" s="19">
        <v>4</v>
      </c>
      <c r="L216" s="19">
        <v>9</v>
      </c>
      <c r="M216" s="19">
        <v>0</v>
      </c>
      <c r="N216" s="19">
        <v>0</v>
      </c>
      <c r="O216" s="19">
        <v>44</v>
      </c>
      <c r="P216" s="19">
        <v>3.5</v>
      </c>
    </row>
    <row r="217" spans="1:16" x14ac:dyDescent="0.25">
      <c r="A217" t="s">
        <v>50</v>
      </c>
      <c r="C217" s="17">
        <f t="shared" ref="C217:P217" si="17">SUM(C212:C216)</f>
        <v>683.53097264644009</v>
      </c>
      <c r="D217" s="19">
        <f t="shared" si="17"/>
        <v>28.870804223156014</v>
      </c>
      <c r="E217" s="19">
        <f t="shared" si="17"/>
        <v>3.8854713684060194</v>
      </c>
      <c r="F217" s="19">
        <f t="shared" si="17"/>
        <v>9.0879799896638762E-5</v>
      </c>
      <c r="G217" s="19">
        <f t="shared" si="17"/>
        <v>82.621424912249736</v>
      </c>
      <c r="H217" s="19">
        <f t="shared" si="17"/>
        <v>1109.8945222513953</v>
      </c>
      <c r="I217" s="19">
        <f t="shared" si="17"/>
        <v>68.430268644562531</v>
      </c>
      <c r="J217" s="19">
        <f t="shared" si="17"/>
        <v>11.978390477403362</v>
      </c>
      <c r="K217" s="19">
        <f t="shared" si="17"/>
        <v>8.5583177166133666</v>
      </c>
      <c r="L217" s="19">
        <f t="shared" si="17"/>
        <v>42.210059001868942</v>
      </c>
      <c r="M217" s="19">
        <f t="shared" si="17"/>
        <v>5.8693749705629781</v>
      </c>
      <c r="N217" s="19">
        <f t="shared" si="17"/>
        <v>126.04505019671166</v>
      </c>
      <c r="O217" s="19">
        <f t="shared" si="17"/>
        <v>89.481420840001093</v>
      </c>
      <c r="P217" s="19">
        <f t="shared" si="17"/>
        <v>5.7313869339720434</v>
      </c>
    </row>
    <row r="218" spans="1:16" x14ac:dyDescent="0.25">
      <c r="A218" t="s">
        <v>51</v>
      </c>
    </row>
    <row r="219" spans="1:16" x14ac:dyDescent="0.25">
      <c r="A219" s="5" t="s">
        <v>78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1" t="s">
        <v>49</v>
      </c>
      <c r="B220" s="1"/>
      <c r="C220" s="1" t="s">
        <v>0</v>
      </c>
      <c r="D220" s="1" t="s">
        <v>1</v>
      </c>
      <c r="E220" s="1" t="s">
        <v>2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7</v>
      </c>
      <c r="K220" s="1" t="s">
        <v>8</v>
      </c>
      <c r="L220" s="1" t="s">
        <v>9</v>
      </c>
      <c r="M220" s="1" t="s">
        <v>10</v>
      </c>
      <c r="N220" s="1" t="s">
        <v>11</v>
      </c>
      <c r="O220" s="1" t="s">
        <v>35</v>
      </c>
      <c r="P220" s="1" t="s">
        <v>36</v>
      </c>
    </row>
    <row r="221" spans="1:16" x14ac:dyDescent="0.25">
      <c r="A221" t="s">
        <v>27</v>
      </c>
      <c r="B221">
        <v>103.33</v>
      </c>
      <c r="C221" s="17" cm="1">
        <f t="array" ref="C221:P221">VLOOKUP(A221,Recipes!$C:$Q,{2,3,4,5,6,7,8,9,10,11,12,13,14,15}, FALSE) *B221 / 100</f>
        <v>206.97718993255577</v>
      </c>
      <c r="D221" s="19">
        <v>8.5881061254142352</v>
      </c>
      <c r="E221" s="19">
        <v>1.27310063370382</v>
      </c>
      <c r="F221" s="19">
        <v>9.0879799896638762E-5</v>
      </c>
      <c r="G221" s="19">
        <v>82.621424912249736</v>
      </c>
      <c r="H221" s="19">
        <v>238.60934286197235</v>
      </c>
      <c r="I221" s="19">
        <v>0.30325298289291019</v>
      </c>
      <c r="J221" s="19">
        <v>0.13600200483101718</v>
      </c>
      <c r="K221" s="19">
        <v>2.3290326962203879E-2</v>
      </c>
      <c r="L221" s="19">
        <v>30.20807589086742</v>
      </c>
      <c r="M221" s="19">
        <v>5.8321005820411571</v>
      </c>
      <c r="N221" s="19">
        <v>2.6179698595442426E-3</v>
      </c>
      <c r="O221" s="19">
        <v>16.063152035435859</v>
      </c>
      <c r="P221" s="19">
        <v>1.1523843874255113</v>
      </c>
    </row>
    <row r="222" spans="1:16" x14ac:dyDescent="0.25">
      <c r="A222" t="s">
        <v>46</v>
      </c>
      <c r="B222">
        <v>59.33</v>
      </c>
      <c r="C222" s="17" cm="1">
        <f t="array" ref="C222:P222">VLOOKUP(A222,Recipes!$C:$Q,{2,3,4,5,6,7,8,9,10,11,12,13,14,15}, FALSE) *B222 / 100</f>
        <v>159.95426268479335</v>
      </c>
      <c r="D222" s="19">
        <v>12.795952633700537</v>
      </c>
      <c r="E222" s="19">
        <v>2.1031667413107757</v>
      </c>
      <c r="F222" s="19">
        <v>0</v>
      </c>
      <c r="G222" s="19">
        <v>0</v>
      </c>
      <c r="H222" s="19">
        <v>555.16205730562376</v>
      </c>
      <c r="I222" s="19">
        <v>11.034167593190507</v>
      </c>
      <c r="J222" s="19">
        <v>3.0946637867416933</v>
      </c>
      <c r="K222" s="19">
        <v>0.29384714693289848</v>
      </c>
      <c r="L222" s="19">
        <v>2.4804735402255691</v>
      </c>
      <c r="M222" s="19">
        <v>0</v>
      </c>
      <c r="N222" s="19">
        <v>5.5262091816607049</v>
      </c>
      <c r="O222" s="19">
        <v>30.959963318177085</v>
      </c>
      <c r="P222" s="19">
        <v>0.77371410576667643</v>
      </c>
    </row>
    <row r="223" spans="1:16" x14ac:dyDescent="0.25">
      <c r="A223" t="s">
        <v>45</v>
      </c>
      <c r="B223">
        <v>36.67</v>
      </c>
      <c r="C223" s="17" cm="1">
        <f t="array" ref="C223:P223">VLOOKUP(A223,Recipes!$C:$Q,{2,3,4,5,6,7,8,9,10,11,12,13,14,15}, FALSE) *B223 / 100</f>
        <v>12.40788818356096</v>
      </c>
      <c r="D223" s="19">
        <v>0.18200582690247724</v>
      </c>
      <c r="E223" s="19">
        <v>3.2743281875787171E-2</v>
      </c>
      <c r="F223" s="19">
        <v>0</v>
      </c>
      <c r="G223" s="19">
        <v>0</v>
      </c>
      <c r="H223" s="19">
        <v>1001.324471572843</v>
      </c>
      <c r="I223" s="19">
        <v>2.4146607282922976</v>
      </c>
      <c r="J223" s="19">
        <v>0.7595060988888257</v>
      </c>
      <c r="K223" s="19">
        <v>0.32693923780104023</v>
      </c>
      <c r="L223" s="19">
        <v>0.75945134706553252</v>
      </c>
      <c r="M223" s="19">
        <v>0.7175537217599226</v>
      </c>
      <c r="N223" s="19">
        <v>29.914264548847555</v>
      </c>
      <c r="O223" s="19">
        <v>30.872236931357758</v>
      </c>
      <c r="P223" s="19">
        <v>1.5842714163607781</v>
      </c>
    </row>
    <row r="224" spans="1:16" x14ac:dyDescent="0.25">
      <c r="A224" t="s">
        <v>33</v>
      </c>
      <c r="B224">
        <v>44.67</v>
      </c>
      <c r="C224" s="17" cm="1">
        <f t="array" ref="C224:P224">VLOOKUP(A224,Recipes!$C:$Q,{2,3,4,5,6,7,8,9,10,11,12,13,14,15}, FALSE) *B224 / 100</f>
        <v>12.060900000000002</v>
      </c>
      <c r="D224" s="19">
        <v>0.20101500000000005</v>
      </c>
      <c r="E224" s="19">
        <v>2.1441600000000002E-2</v>
      </c>
      <c r="F224" s="19">
        <v>0</v>
      </c>
      <c r="G224" s="19">
        <v>0</v>
      </c>
      <c r="H224" s="19">
        <v>5.8071000000000002</v>
      </c>
      <c r="I224" s="19">
        <v>2.3898450000000002</v>
      </c>
      <c r="J224" s="19">
        <v>1.5187800000000002</v>
      </c>
      <c r="K224" s="19">
        <v>0.87106499999999998</v>
      </c>
      <c r="L224" s="19">
        <v>0.7415219999999999</v>
      </c>
      <c r="M224" s="19">
        <v>0</v>
      </c>
      <c r="N224" s="19">
        <v>36.94209</v>
      </c>
      <c r="O224" s="19">
        <v>6.2538000000000009</v>
      </c>
      <c r="P224" s="19">
        <v>0.20548200000000005</v>
      </c>
    </row>
    <row r="225" spans="1:16" x14ac:dyDescent="0.25">
      <c r="A225" t="s">
        <v>79</v>
      </c>
      <c r="B225">
        <v>21.67</v>
      </c>
      <c r="C225" s="17" cm="1">
        <f t="array" ref="C225:P225">VLOOKUP(A225,Recipes!$C:$Q,{2,3,4,5,6,7,8,9,10,11,12,13,14,15}, FALSE) *B225 / 100</f>
        <v>40.884066666666669</v>
      </c>
      <c r="D225" s="19">
        <v>3.2866166666666667</v>
      </c>
      <c r="E225" s="19">
        <v>1.1880457111111111</v>
      </c>
      <c r="F225" s="19">
        <v>7.223333333333333E-2</v>
      </c>
      <c r="G225" s="19">
        <v>4.8155555555555569</v>
      </c>
      <c r="H225" s="19">
        <v>51.189355555555565</v>
      </c>
      <c r="I225" s="19">
        <v>1.1899237777777778</v>
      </c>
      <c r="J225" s="19">
        <v>0.26003999999999999</v>
      </c>
      <c r="K225" s="19">
        <v>0.61831733333333339</v>
      </c>
      <c r="L225" s="19">
        <v>1.1133564444444446</v>
      </c>
      <c r="M225" s="19">
        <v>19.262222222222228</v>
      </c>
      <c r="N225" s="19">
        <v>23.519173333333338</v>
      </c>
      <c r="O225" s="19">
        <v>53.982377777777785</v>
      </c>
      <c r="P225" s="19">
        <v>6.7899333333333353E-2</v>
      </c>
    </row>
    <row r="226" spans="1:16" x14ac:dyDescent="0.25">
      <c r="A226" t="s">
        <v>75</v>
      </c>
      <c r="B226">
        <v>110</v>
      </c>
      <c r="C226" s="17" cm="1">
        <f t="array" ref="C226:P226">VLOOKUP(A226,Recipes!$C:$Q,{2,3,4,5,6,7,8,9,10,11,12,13,14,15}, FALSE) *B226 / 100</f>
        <v>290</v>
      </c>
      <c r="D226" s="19">
        <v>4.5</v>
      </c>
      <c r="E226" s="19">
        <v>0.5</v>
      </c>
      <c r="F226" s="19">
        <v>0</v>
      </c>
      <c r="G226" s="19">
        <v>0</v>
      </c>
      <c r="H226" s="19">
        <v>519.99999999999989</v>
      </c>
      <c r="I226" s="19">
        <v>55</v>
      </c>
      <c r="J226" s="19">
        <v>6</v>
      </c>
      <c r="K226" s="19">
        <v>4</v>
      </c>
      <c r="L226" s="19">
        <v>9</v>
      </c>
      <c r="M226" s="19">
        <v>0</v>
      </c>
      <c r="N226" s="19">
        <v>0</v>
      </c>
      <c r="O226" s="19">
        <v>44</v>
      </c>
      <c r="P226" s="19">
        <v>3.5</v>
      </c>
    </row>
    <row r="227" spans="1:16" x14ac:dyDescent="0.25">
      <c r="A227" t="s">
        <v>50</v>
      </c>
      <c r="C227" s="17">
        <f t="shared" ref="C227:P227" si="18">SUM(C222:C226)</f>
        <v>515.30711753502101</v>
      </c>
      <c r="D227" s="19">
        <f t="shared" si="18"/>
        <v>20.965590127269682</v>
      </c>
      <c r="E227" s="19">
        <f t="shared" si="18"/>
        <v>3.8453973342976742</v>
      </c>
      <c r="F227" s="19">
        <f t="shared" si="18"/>
        <v>7.223333333333333E-2</v>
      </c>
      <c r="G227" s="19">
        <f t="shared" si="18"/>
        <v>4.8155555555555569</v>
      </c>
      <c r="H227" s="19">
        <f t="shared" si="18"/>
        <v>2133.482984434022</v>
      </c>
      <c r="I227" s="19">
        <f t="shared" si="18"/>
        <v>72.02859709926058</v>
      </c>
      <c r="J227" s="19">
        <f t="shared" si="18"/>
        <v>11.632989885630519</v>
      </c>
      <c r="K227" s="19">
        <f t="shared" si="18"/>
        <v>6.1101687180672721</v>
      </c>
      <c r="L227" s="19">
        <f t="shared" si="18"/>
        <v>14.094803331735546</v>
      </c>
      <c r="M227" s="19">
        <f t="shared" si="18"/>
        <v>19.979775943982151</v>
      </c>
      <c r="N227" s="19">
        <f t="shared" si="18"/>
        <v>95.901737063841594</v>
      </c>
      <c r="O227" s="19">
        <f t="shared" si="18"/>
        <v>166.06837802731263</v>
      </c>
      <c r="P227" s="19">
        <f t="shared" si="18"/>
        <v>6.1313668554607883</v>
      </c>
    </row>
    <row r="228" spans="1:16" x14ac:dyDescent="0.25">
      <c r="A228" t="s">
        <v>51</v>
      </c>
    </row>
    <row r="229" spans="1:16" x14ac:dyDescent="0.25">
      <c r="A229" s="5" t="s">
        <v>31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5">
      <c r="A230" s="1" t="s">
        <v>49</v>
      </c>
      <c r="B230" s="1"/>
      <c r="C230" s="1" t="s">
        <v>0</v>
      </c>
      <c r="D230" s="1" t="s">
        <v>1</v>
      </c>
      <c r="E230" s="1" t="s">
        <v>2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7</v>
      </c>
      <c r="K230" s="1" t="s">
        <v>8</v>
      </c>
      <c r="L230" s="1" t="s">
        <v>9</v>
      </c>
      <c r="M230" s="1" t="s">
        <v>10</v>
      </c>
      <c r="N230" s="1" t="s">
        <v>11</v>
      </c>
      <c r="O230" s="1" t="s">
        <v>35</v>
      </c>
      <c r="P230" s="1" t="s">
        <v>36</v>
      </c>
    </row>
    <row r="231" spans="1:16" x14ac:dyDescent="0.25">
      <c r="A231" t="s">
        <v>80</v>
      </c>
      <c r="B231">
        <v>200</v>
      </c>
      <c r="C231" s="17" cm="1">
        <f t="array" ref="C231:P231">VLOOKUP(A231,Recipes!$C:$Q,{2,3,4,5,6,7,8,9,10,11,12,13,14,15}, FALSE) *B231 / 100</f>
        <v>383.19296839293349</v>
      </c>
      <c r="D231" s="19">
        <v>15.502566391406866</v>
      </c>
      <c r="E231" s="19">
        <v>4.9294783079682833</v>
      </c>
      <c r="F231" s="19">
        <v>0.37119658886172824</v>
      </c>
      <c r="G231" s="19">
        <v>142.55196377666584</v>
      </c>
      <c r="H231" s="19">
        <v>244.287552911424</v>
      </c>
      <c r="I231" s="19">
        <v>0.23108073088895181</v>
      </c>
      <c r="J231" s="19">
        <v>0.10363440576547403</v>
      </c>
      <c r="K231" s="19">
        <v>1.7747379517019608E-2</v>
      </c>
      <c r="L231" s="19">
        <v>57.196370695760827</v>
      </c>
      <c r="M231" s="19">
        <v>0</v>
      </c>
      <c r="N231" s="19">
        <v>1.9949099356505414E-3</v>
      </c>
      <c r="O231" s="19">
        <v>13.670177232786095</v>
      </c>
      <c r="P231" s="19">
        <v>5.7723891287637761</v>
      </c>
    </row>
    <row r="232" spans="1:16" x14ac:dyDescent="0.25">
      <c r="A232" t="s">
        <v>28</v>
      </c>
      <c r="B232">
        <v>60.67</v>
      </c>
      <c r="C232" s="17" cm="1">
        <f t="array" ref="C232:P232">VLOOKUP(A232,Recipes!$C:$Q,{2,3,4,5,6,7,8,9,10,11,12,13,14,15}, FALSE) *B232 / 100</f>
        <v>203.4539334584392</v>
      </c>
      <c r="D232" s="19">
        <v>16.210797553202216</v>
      </c>
      <c r="E232" s="19">
        <v>2.6457120974670398</v>
      </c>
      <c r="F232" s="19">
        <v>0</v>
      </c>
      <c r="G232" s="19">
        <v>0</v>
      </c>
      <c r="H232" s="19">
        <v>404.14498132139784</v>
      </c>
      <c r="I232" s="19">
        <v>13.686844594155316</v>
      </c>
      <c r="J232" s="19">
        <v>2.9675716825723129</v>
      </c>
      <c r="K232" s="19">
        <v>9.2215285939043241</v>
      </c>
      <c r="L232" s="19">
        <v>3.4622833450612323</v>
      </c>
      <c r="M232" s="19">
        <v>0</v>
      </c>
      <c r="N232" s="19">
        <v>16.283663833953078</v>
      </c>
      <c r="O232" s="19">
        <v>29.896701180595297</v>
      </c>
      <c r="P232" s="19">
        <v>2.1578592503316063</v>
      </c>
    </row>
    <row r="233" spans="1:16" x14ac:dyDescent="0.25">
      <c r="A233" t="s">
        <v>30</v>
      </c>
      <c r="B233">
        <v>66</v>
      </c>
      <c r="C233" s="17" cm="1">
        <f t="array" ref="C233:P233">VLOOKUP(A233,Recipes!$C:$Q,{2,3,4,5,6,7,8,9,10,11,12,13,14,15}, FALSE) *B233 / 100</f>
        <v>87.78</v>
      </c>
      <c r="D233" s="19">
        <v>8.4149999999999991</v>
      </c>
      <c r="E233" s="19">
        <v>1.0276200000000002</v>
      </c>
      <c r="F233" s="19">
        <v>0</v>
      </c>
      <c r="G233" s="19">
        <v>0</v>
      </c>
      <c r="H233" s="19">
        <v>13.860000000000003</v>
      </c>
      <c r="I233" s="19">
        <v>4.3361999999999998</v>
      </c>
      <c r="J233" s="19">
        <v>1.1879999999999999</v>
      </c>
      <c r="K233" s="19">
        <v>2.8248000000000002</v>
      </c>
      <c r="L233" s="19">
        <v>0.68640000000000001</v>
      </c>
      <c r="M233" s="19">
        <v>0</v>
      </c>
      <c r="N233" s="19">
        <v>107.44800000000001</v>
      </c>
      <c r="O233" s="19">
        <v>4.62</v>
      </c>
      <c r="P233" s="19">
        <v>0.31020000000000003</v>
      </c>
    </row>
    <row r="234" spans="1:16" x14ac:dyDescent="0.25">
      <c r="A234" t="s">
        <v>79</v>
      </c>
      <c r="B234">
        <v>21.67</v>
      </c>
      <c r="C234" s="17" cm="1">
        <f t="array" ref="C234:P234">VLOOKUP(A234,Recipes!$C:$Q,{2,3,4,5,6,7,8,9,10,11,12,13,14,15}, FALSE) *B234 / 100</f>
        <v>40.884066666666669</v>
      </c>
      <c r="D234" s="19">
        <v>3.2866166666666667</v>
      </c>
      <c r="E234" s="19">
        <v>1.1880457111111111</v>
      </c>
      <c r="F234" s="19">
        <v>7.223333333333333E-2</v>
      </c>
      <c r="G234" s="19">
        <v>4.8155555555555569</v>
      </c>
      <c r="H234" s="19">
        <v>51.189355555555565</v>
      </c>
      <c r="I234" s="19">
        <v>1.1899237777777778</v>
      </c>
      <c r="J234" s="19">
        <v>0.26003999999999999</v>
      </c>
      <c r="K234" s="19">
        <v>0.61831733333333339</v>
      </c>
      <c r="L234" s="19">
        <v>1.1133564444444446</v>
      </c>
      <c r="M234" s="19">
        <v>19.262222222222228</v>
      </c>
      <c r="N234" s="19">
        <v>23.519173333333338</v>
      </c>
      <c r="O234" s="19">
        <v>53.982377777777785</v>
      </c>
      <c r="P234" s="19">
        <v>6.7899333333333353E-2</v>
      </c>
    </row>
    <row r="235" spans="1:16" x14ac:dyDescent="0.25">
      <c r="A235" t="s">
        <v>75</v>
      </c>
      <c r="B235">
        <v>110</v>
      </c>
      <c r="C235" s="17" cm="1">
        <f t="array" ref="C235:P235">VLOOKUP(A235,Recipes!$C:$Q,{2,3,4,5,6,7,8,9,10,11,12,13,14,15}, FALSE) *B235 / 100</f>
        <v>290</v>
      </c>
      <c r="D235" s="19">
        <v>4.5</v>
      </c>
      <c r="E235" s="19">
        <v>0.5</v>
      </c>
      <c r="F235" s="19">
        <v>0</v>
      </c>
      <c r="G235" s="19">
        <v>0</v>
      </c>
      <c r="H235" s="19">
        <v>519.99999999999989</v>
      </c>
      <c r="I235" s="19">
        <v>55</v>
      </c>
      <c r="J235" s="19">
        <v>6</v>
      </c>
      <c r="K235" s="19">
        <v>4</v>
      </c>
      <c r="L235" s="19">
        <v>9</v>
      </c>
      <c r="M235" s="19">
        <v>0</v>
      </c>
      <c r="N235" s="19">
        <v>0</v>
      </c>
      <c r="O235" s="19">
        <v>44</v>
      </c>
      <c r="P235" s="19">
        <v>3.5</v>
      </c>
    </row>
    <row r="236" spans="1:16" x14ac:dyDescent="0.25">
      <c r="A236" t="s">
        <v>50</v>
      </c>
      <c r="C236" s="17">
        <f t="shared" ref="C236:P236" si="19">SUM(C231:C235)</f>
        <v>1005.3109685180393</v>
      </c>
      <c r="D236" s="19">
        <f t="shared" si="19"/>
        <v>47.914980611275745</v>
      </c>
      <c r="E236" s="19">
        <f t="shared" si="19"/>
        <v>10.290856116546436</v>
      </c>
      <c r="F236" s="19">
        <f t="shared" si="19"/>
        <v>0.44342992219506155</v>
      </c>
      <c r="G236" s="19">
        <f t="shared" si="19"/>
        <v>147.36751933222141</v>
      </c>
      <c r="H236" s="19">
        <f t="shared" si="19"/>
        <v>1233.4818897883774</v>
      </c>
      <c r="I236" s="19">
        <f t="shared" si="19"/>
        <v>74.444049102822049</v>
      </c>
      <c r="J236" s="19">
        <f t="shared" si="19"/>
        <v>10.519246088337788</v>
      </c>
      <c r="K236" s="19">
        <f t="shared" si="19"/>
        <v>16.682393306754676</v>
      </c>
      <c r="L236" s="19">
        <f t="shared" si="19"/>
        <v>71.458410485266498</v>
      </c>
      <c r="M236" s="19">
        <f t="shared" si="19"/>
        <v>19.262222222222228</v>
      </c>
      <c r="N236" s="19">
        <f t="shared" si="19"/>
        <v>147.25283207722208</v>
      </c>
      <c r="O236" s="19">
        <f t="shared" si="19"/>
        <v>146.16925619115918</v>
      </c>
      <c r="P236" s="19">
        <f t="shared" si="19"/>
        <v>11.808347712428716</v>
      </c>
    </row>
    <row r="237" spans="1:16" x14ac:dyDescent="0.25">
      <c r="A237" t="s">
        <v>51</v>
      </c>
    </row>
    <row r="238" spans="1:16" x14ac:dyDescent="0.25">
      <c r="A238" s="5" t="s">
        <v>32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5">
      <c r="A239" s="1" t="s">
        <v>49</v>
      </c>
      <c r="B239" s="1"/>
      <c r="C239" s="1" t="s">
        <v>0</v>
      </c>
      <c r="D239" s="1" t="s">
        <v>1</v>
      </c>
      <c r="E239" s="1" t="s">
        <v>2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7</v>
      </c>
      <c r="K239" s="1" t="s">
        <v>8</v>
      </c>
      <c r="L239" s="1" t="s">
        <v>9</v>
      </c>
      <c r="M239" s="1" t="s">
        <v>10</v>
      </c>
      <c r="N239" s="1" t="s">
        <v>11</v>
      </c>
      <c r="O239" s="1" t="s">
        <v>35</v>
      </c>
      <c r="P239" s="1" t="s">
        <v>36</v>
      </c>
    </row>
    <row r="240" spans="1:16" x14ac:dyDescent="0.25">
      <c r="A240" t="s">
        <v>80</v>
      </c>
      <c r="B240">
        <v>200</v>
      </c>
      <c r="C240" s="17" cm="1">
        <f t="array" ref="C240:P240">VLOOKUP(A240,Recipes!$C:$Q,{2,3,4,5,6,7,8,9,10,11,12,13,14,15}, FALSE) *B240 / 100</f>
        <v>383.19296839293349</v>
      </c>
      <c r="D240" s="19">
        <v>15.502566391406866</v>
      </c>
      <c r="E240" s="19">
        <v>4.9294783079682833</v>
      </c>
      <c r="F240" s="19">
        <v>0.37119658886172824</v>
      </c>
      <c r="G240" s="19">
        <v>142.55196377666584</v>
      </c>
      <c r="H240" s="19">
        <v>244.287552911424</v>
      </c>
      <c r="I240" s="19">
        <v>0.23108073088895181</v>
      </c>
      <c r="J240" s="19">
        <v>0.10363440576547403</v>
      </c>
      <c r="K240" s="19">
        <v>1.7747379517019608E-2</v>
      </c>
      <c r="L240" s="19">
        <v>57.196370695760827</v>
      </c>
      <c r="M240" s="19">
        <v>0</v>
      </c>
      <c r="N240" s="19">
        <v>1.9949099356505414E-3</v>
      </c>
      <c r="O240" s="19">
        <v>13.670177232786095</v>
      </c>
      <c r="P240" s="19">
        <v>5.7723891287637761</v>
      </c>
    </row>
    <row r="241" spans="1:16" x14ac:dyDescent="0.25">
      <c r="A241" t="s">
        <v>81</v>
      </c>
      <c r="B241">
        <v>38.33</v>
      </c>
      <c r="C241" s="17" cm="1">
        <f t="array" ref="C241:P241">VLOOKUP(A241,Recipes!$C:$Q,{2,3,4,5,6,7,8,9,10,11,12,13,14,15}, FALSE) *B241 / 100</f>
        <v>213.34895220865366</v>
      </c>
      <c r="D241" s="19">
        <v>20.118097341574952</v>
      </c>
      <c r="E241" s="19">
        <v>1.9527708628574303</v>
      </c>
      <c r="F241" s="19">
        <v>0</v>
      </c>
      <c r="G241" s="19">
        <v>9.631137243077541</v>
      </c>
      <c r="H241" s="19">
        <v>351.57503392130258</v>
      </c>
      <c r="I241" s="19">
        <v>0.99508909995477135</v>
      </c>
      <c r="J241" s="19">
        <v>0.58557314437911456</v>
      </c>
      <c r="K241" s="19">
        <v>0.14003673551434745</v>
      </c>
      <c r="L241" s="19">
        <v>0.62448293884114781</v>
      </c>
      <c r="M241" s="19">
        <v>0</v>
      </c>
      <c r="N241" s="19">
        <v>2.3499974873109197</v>
      </c>
      <c r="O241" s="19">
        <v>39.063892657922509</v>
      </c>
      <c r="P241" s="19">
        <v>3.4259881401075432</v>
      </c>
    </row>
    <row r="242" spans="1:16" x14ac:dyDescent="0.25">
      <c r="A242" t="s">
        <v>45</v>
      </c>
      <c r="B242">
        <v>36.67</v>
      </c>
      <c r="C242" s="17" cm="1">
        <f t="array" ref="C242:P242">VLOOKUP(A242,Recipes!$C:$Q,{2,3,4,5,6,7,8,9,10,11,12,13,14,15}, FALSE) *B242 / 100</f>
        <v>12.40788818356096</v>
      </c>
      <c r="D242" s="19">
        <v>0.18200582690247724</v>
      </c>
      <c r="E242" s="19">
        <v>3.2743281875787171E-2</v>
      </c>
      <c r="F242" s="19">
        <v>0</v>
      </c>
      <c r="G242" s="19">
        <v>0</v>
      </c>
      <c r="H242" s="19">
        <v>1001.324471572843</v>
      </c>
      <c r="I242" s="19">
        <v>2.4146607282922976</v>
      </c>
      <c r="J242" s="19">
        <v>0.7595060988888257</v>
      </c>
      <c r="K242" s="19">
        <v>0.32693923780104023</v>
      </c>
      <c r="L242" s="19">
        <v>0.75945134706553252</v>
      </c>
      <c r="M242" s="19">
        <v>0.7175537217599226</v>
      </c>
      <c r="N242" s="19">
        <v>29.914264548847555</v>
      </c>
      <c r="O242" s="19">
        <v>30.872236931357758</v>
      </c>
      <c r="P242" s="19">
        <v>1.5842714163607781</v>
      </c>
    </row>
    <row r="243" spans="1:16" x14ac:dyDescent="0.25">
      <c r="A243" t="s">
        <v>33</v>
      </c>
      <c r="B243">
        <v>44.67</v>
      </c>
      <c r="C243" s="17" cm="1">
        <f t="array" ref="C243:P243">VLOOKUP(A243,Recipes!$C:$Q,{2,3,4,5,6,7,8,9,10,11,12,13,14,15}, FALSE) *B243 / 100</f>
        <v>12.060900000000002</v>
      </c>
      <c r="D243" s="19">
        <v>0.20101500000000005</v>
      </c>
      <c r="E243" s="19">
        <v>2.1441600000000002E-2</v>
      </c>
      <c r="F243" s="19">
        <v>0</v>
      </c>
      <c r="G243" s="19">
        <v>0</v>
      </c>
      <c r="H243" s="19">
        <v>5.8071000000000002</v>
      </c>
      <c r="I243" s="19">
        <v>2.3898450000000002</v>
      </c>
      <c r="J243" s="19">
        <v>1.5187800000000002</v>
      </c>
      <c r="K243" s="19">
        <v>0.87106499999999998</v>
      </c>
      <c r="L243" s="19">
        <v>0.7415219999999999</v>
      </c>
      <c r="M243" s="19">
        <v>0</v>
      </c>
      <c r="N243" s="19">
        <v>36.94209</v>
      </c>
      <c r="O243" s="19">
        <v>6.2538000000000009</v>
      </c>
      <c r="P243" s="19">
        <v>0.20548200000000005</v>
      </c>
    </row>
    <row r="244" spans="1:16" x14ac:dyDescent="0.25">
      <c r="A244" t="s">
        <v>39</v>
      </c>
      <c r="B244">
        <v>35</v>
      </c>
      <c r="C244" s="17" cm="1">
        <f t="array" ref="C244:P244">VLOOKUP(A244,Recipes!$C:$Q,{2,3,4,5,6,7,8,9,10,11,12,13,14,15}, FALSE) *B244 / 100</f>
        <v>105</v>
      </c>
      <c r="D244" s="19">
        <v>8.1666666666666679</v>
      </c>
      <c r="E244" s="19">
        <v>5.25</v>
      </c>
      <c r="F244" s="19">
        <v>0.35</v>
      </c>
      <c r="G244" s="19">
        <v>29.166666666666671</v>
      </c>
      <c r="H244" s="19">
        <v>163.33333333333334</v>
      </c>
      <c r="I244" s="19">
        <v>1.1666666666666667</v>
      </c>
      <c r="J244" s="19">
        <v>0</v>
      </c>
      <c r="K244" s="19">
        <v>0</v>
      </c>
      <c r="L244" s="19">
        <v>7</v>
      </c>
      <c r="M244" s="19">
        <v>0</v>
      </c>
      <c r="N244" s="19">
        <v>0</v>
      </c>
      <c r="O244" s="19">
        <v>204.16666666666669</v>
      </c>
      <c r="P244" s="19">
        <v>0</v>
      </c>
    </row>
    <row r="245" spans="1:16" x14ac:dyDescent="0.25">
      <c r="A245" t="s">
        <v>75</v>
      </c>
      <c r="B245">
        <v>110</v>
      </c>
      <c r="C245" s="17" cm="1">
        <f t="array" ref="C245:P245">VLOOKUP(A245,Recipes!$C:$Q,{2,3,4,5,6,7,8,9,10,11,12,13,14,15}, FALSE) *B245 / 100</f>
        <v>290</v>
      </c>
      <c r="D245" s="19">
        <v>4.5</v>
      </c>
      <c r="E245" s="19">
        <v>0.5</v>
      </c>
      <c r="F245" s="19">
        <v>0</v>
      </c>
      <c r="G245" s="19">
        <v>0</v>
      </c>
      <c r="H245" s="19">
        <v>519.99999999999989</v>
      </c>
      <c r="I245" s="19">
        <v>55</v>
      </c>
      <c r="J245" s="19">
        <v>6</v>
      </c>
      <c r="K245" s="19">
        <v>4</v>
      </c>
      <c r="L245" s="19">
        <v>9</v>
      </c>
      <c r="M245" s="19">
        <v>0</v>
      </c>
      <c r="N245" s="19">
        <v>0</v>
      </c>
      <c r="O245" s="19">
        <v>44</v>
      </c>
      <c r="P245" s="19">
        <v>3.5</v>
      </c>
    </row>
    <row r="246" spans="1:16" x14ac:dyDescent="0.25">
      <c r="A246" t="s">
        <v>50</v>
      </c>
      <c r="C246" s="17">
        <f t="shared" ref="C246:P246" si="20">SUM(C241:C245)</f>
        <v>632.81774039221466</v>
      </c>
      <c r="D246" s="19">
        <f t="shared" si="20"/>
        <v>33.167784835144097</v>
      </c>
      <c r="E246" s="19">
        <f t="shared" si="20"/>
        <v>7.7569557447332169</v>
      </c>
      <c r="F246" s="19">
        <f t="shared" si="20"/>
        <v>0.35</v>
      </c>
      <c r="G246" s="19">
        <f t="shared" si="20"/>
        <v>38.797803909744211</v>
      </c>
      <c r="H246" s="19">
        <f t="shared" si="20"/>
        <v>2042.0399388274786</v>
      </c>
      <c r="I246" s="19">
        <f t="shared" si="20"/>
        <v>61.966261494913738</v>
      </c>
      <c r="J246" s="19">
        <f t="shared" si="20"/>
        <v>8.8638592432679406</v>
      </c>
      <c r="K246" s="19">
        <f t="shared" si="20"/>
        <v>5.3380409733153877</v>
      </c>
      <c r="L246" s="19">
        <f t="shared" si="20"/>
        <v>18.125456285906679</v>
      </c>
      <c r="M246" s="19">
        <f t="shared" si="20"/>
        <v>0.7175537217599226</v>
      </c>
      <c r="N246" s="19">
        <f t="shared" si="20"/>
        <v>69.206352036158478</v>
      </c>
      <c r="O246" s="19">
        <f t="shared" si="20"/>
        <v>324.35659625594695</v>
      </c>
      <c r="P246" s="19">
        <f t="shared" si="20"/>
        <v>8.7157415564683216</v>
      </c>
    </row>
    <row r="247" spans="1:16" x14ac:dyDescent="0.25">
      <c r="A247" t="s">
        <v>51</v>
      </c>
      <c r="C247" s="17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 x14ac:dyDescent="0.25">
      <c r="A248" s="5" t="s">
        <v>34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5">
      <c r="A249" s="1" t="s">
        <v>49</v>
      </c>
      <c r="B249" s="1"/>
      <c r="C249" s="1" t="s">
        <v>0</v>
      </c>
      <c r="D249" s="1" t="s">
        <v>1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7</v>
      </c>
      <c r="K249" s="1" t="s">
        <v>8</v>
      </c>
      <c r="L249" s="1" t="s">
        <v>9</v>
      </c>
      <c r="M249" s="1" t="s">
        <v>10</v>
      </c>
      <c r="N249" s="1" t="s">
        <v>11</v>
      </c>
      <c r="O249" s="1" t="s">
        <v>35</v>
      </c>
      <c r="P249" s="1" t="s">
        <v>36</v>
      </c>
    </row>
    <row r="250" spans="1:16" x14ac:dyDescent="0.25">
      <c r="A250" t="s">
        <v>82</v>
      </c>
      <c r="B250">
        <v>70.87</v>
      </c>
      <c r="C250" s="17" cm="1">
        <f t="array" ref="C250:P250">VLOOKUP(A250,Recipes!$C:$Q,{2,3,4,5,6,7,8,9,10,11,12,13,14,15}, FALSE) *B250 / 100</f>
        <v>188.98666666666668</v>
      </c>
      <c r="D250" s="19">
        <v>11.811666666666667</v>
      </c>
      <c r="E250" s="19">
        <v>4.7246666666666668</v>
      </c>
      <c r="F250" s="19">
        <v>0</v>
      </c>
      <c r="G250" s="19">
        <v>47.24666666666667</v>
      </c>
      <c r="H250" s="19">
        <v>1559.14</v>
      </c>
      <c r="I250" s="19">
        <v>0</v>
      </c>
      <c r="J250" s="19">
        <v>0</v>
      </c>
      <c r="K250" s="19">
        <v>0</v>
      </c>
      <c r="L250" s="19">
        <v>18.898666666666667</v>
      </c>
      <c r="M250" s="19">
        <v>0</v>
      </c>
      <c r="N250" s="19">
        <v>0</v>
      </c>
      <c r="O250" s="19">
        <v>0</v>
      </c>
      <c r="P250" s="19">
        <v>0.66145333333333345</v>
      </c>
    </row>
    <row r="251" spans="1:16" x14ac:dyDescent="0.25">
      <c r="A251" t="s">
        <v>81</v>
      </c>
      <c r="B251">
        <v>38.33</v>
      </c>
      <c r="C251" s="17" cm="1">
        <f t="array" ref="C251:P251">VLOOKUP(A251,Recipes!$C:$Q,{2,3,4,5,6,7,8,9,10,11,12,13,14,15}, FALSE) *B251 / 100</f>
        <v>213.34895220865366</v>
      </c>
      <c r="D251" s="19">
        <v>20.118097341574952</v>
      </c>
      <c r="E251" s="19">
        <v>1.9527708628574303</v>
      </c>
      <c r="F251" s="19">
        <v>0</v>
      </c>
      <c r="G251" s="19">
        <v>9.631137243077541</v>
      </c>
      <c r="H251" s="19">
        <v>351.57503392130258</v>
      </c>
      <c r="I251" s="19">
        <v>0.99508909995477135</v>
      </c>
      <c r="J251" s="19">
        <v>0.58557314437911456</v>
      </c>
      <c r="K251" s="19">
        <v>0.14003673551434745</v>
      </c>
      <c r="L251" s="19">
        <v>0.62448293884114781</v>
      </c>
      <c r="M251" s="19">
        <v>0</v>
      </c>
      <c r="N251" s="19">
        <v>2.3499974873109197</v>
      </c>
      <c r="O251" s="19">
        <v>39.063892657922509</v>
      </c>
      <c r="P251" s="19">
        <v>3.4259881401075432</v>
      </c>
    </row>
    <row r="252" spans="1:16" x14ac:dyDescent="0.25">
      <c r="A252" t="s">
        <v>38</v>
      </c>
      <c r="B252">
        <v>66.67</v>
      </c>
      <c r="C252" s="17" cm="1">
        <f t="array" ref="C252:P252">VLOOKUP(A252,Recipes!$C:$Q,{2,3,4,5,6,7,8,9,10,11,12,13,14,15}, FALSE) *B252 / 100</f>
        <v>10.000500000000001</v>
      </c>
      <c r="D252" s="19">
        <v>0.240012</v>
      </c>
      <c r="E252" s="19">
        <v>4.8002399999999994E-2</v>
      </c>
      <c r="F252" s="19">
        <v>0</v>
      </c>
      <c r="G252" s="19">
        <v>0</v>
      </c>
      <c r="H252" s="19">
        <v>2.0000999999999998</v>
      </c>
      <c r="I252" s="19">
        <v>1.7934230000000002</v>
      </c>
      <c r="J252" s="19">
        <v>0.66670000000000007</v>
      </c>
      <c r="K252" s="19">
        <v>1.1400570000000001</v>
      </c>
      <c r="L252" s="19">
        <v>0.76003799999999999</v>
      </c>
      <c r="M252" s="19">
        <v>0</v>
      </c>
      <c r="N252" s="19">
        <v>8.6004299999999994</v>
      </c>
      <c r="O252" s="19">
        <v>12.000599999999999</v>
      </c>
      <c r="P252" s="19">
        <v>0.24667899999999998</v>
      </c>
    </row>
    <row r="253" spans="1:16" x14ac:dyDescent="0.25">
      <c r="A253" t="s">
        <v>83</v>
      </c>
      <c r="B253">
        <v>25</v>
      </c>
      <c r="C253" s="17" cm="1">
        <f t="array" ref="C253:P253">VLOOKUP(A253,Recipes!$C:$Q,{2,3,4,5,6,7,8,9,10,11,12,13,14,15}, FALSE) *B253 / 100</f>
        <v>6.25</v>
      </c>
      <c r="D253" s="19">
        <v>0.16500000000000001</v>
      </c>
      <c r="E253" s="19">
        <v>2.1499999999999998E-2</v>
      </c>
      <c r="F253" s="19">
        <v>0</v>
      </c>
      <c r="G253" s="19">
        <v>0</v>
      </c>
      <c r="H253" s="19">
        <v>6.75</v>
      </c>
      <c r="I253" s="19">
        <v>0.91249999999999998</v>
      </c>
      <c r="J253" s="19">
        <v>0.4</v>
      </c>
      <c r="K253" s="19">
        <v>0.51250000000000007</v>
      </c>
      <c r="L253" s="19">
        <v>0.64500000000000002</v>
      </c>
      <c r="M253" s="19">
        <v>0</v>
      </c>
      <c r="N253" s="19">
        <v>3.75</v>
      </c>
      <c r="O253" s="19">
        <v>40.000000000000007</v>
      </c>
      <c r="P253" s="19">
        <v>0.36500000000000005</v>
      </c>
    </row>
    <row r="254" spans="1:16" x14ac:dyDescent="0.25">
      <c r="A254" t="s">
        <v>39</v>
      </c>
      <c r="B254">
        <v>35</v>
      </c>
      <c r="C254" s="17" cm="1">
        <f t="array" ref="C254:P254">VLOOKUP(A254,Recipes!$C:$Q,{2,3,4,5,6,7,8,9,10,11,12,13,14,15}, FALSE) *B254 / 100</f>
        <v>105</v>
      </c>
      <c r="D254" s="19">
        <v>8.1666666666666679</v>
      </c>
      <c r="E254" s="19">
        <v>5.25</v>
      </c>
      <c r="F254" s="19">
        <v>0.35</v>
      </c>
      <c r="G254" s="19">
        <v>29.166666666666671</v>
      </c>
      <c r="H254" s="19">
        <v>163.33333333333334</v>
      </c>
      <c r="I254" s="19">
        <v>1.1666666666666667</v>
      </c>
      <c r="J254" s="19">
        <v>0</v>
      </c>
      <c r="K254" s="19">
        <v>0</v>
      </c>
      <c r="L254" s="19">
        <v>7</v>
      </c>
      <c r="M254" s="19">
        <v>0</v>
      </c>
      <c r="N254" s="19">
        <v>0</v>
      </c>
      <c r="O254" s="19">
        <v>204.16666666666669</v>
      </c>
      <c r="P254" s="19">
        <v>0</v>
      </c>
    </row>
    <row r="255" spans="1:16" x14ac:dyDescent="0.25">
      <c r="A255" t="s">
        <v>75</v>
      </c>
      <c r="B255">
        <v>110</v>
      </c>
      <c r="C255" s="17" cm="1">
        <f t="array" ref="C255:P255">VLOOKUP(A255,Recipes!$C:$Q,{2,3,4,5,6,7,8,9,10,11,12,13,14,15}, FALSE) *B255 / 100</f>
        <v>290</v>
      </c>
      <c r="D255" s="19">
        <v>4.5</v>
      </c>
      <c r="E255" s="19">
        <v>0.5</v>
      </c>
      <c r="F255" s="19">
        <v>0</v>
      </c>
      <c r="G255" s="19">
        <v>0</v>
      </c>
      <c r="H255" s="19">
        <v>519.99999999999989</v>
      </c>
      <c r="I255" s="19">
        <v>55</v>
      </c>
      <c r="J255" s="19">
        <v>6</v>
      </c>
      <c r="K255" s="19">
        <v>4</v>
      </c>
      <c r="L255" s="19">
        <v>9</v>
      </c>
      <c r="M255" s="19">
        <v>0</v>
      </c>
      <c r="N255" s="19">
        <v>0</v>
      </c>
      <c r="O255" s="19">
        <v>44</v>
      </c>
      <c r="P255" s="19">
        <v>3.5</v>
      </c>
    </row>
    <row r="256" spans="1:16" x14ac:dyDescent="0.25">
      <c r="A256" t="s">
        <v>50</v>
      </c>
      <c r="C256" s="17">
        <f t="shared" ref="C256:P256" si="21">SUM(C251:C255)</f>
        <v>624.5994522086537</v>
      </c>
      <c r="D256" s="19">
        <f t="shared" si="21"/>
        <v>33.189776008241623</v>
      </c>
      <c r="E256" s="19">
        <f t="shared" si="21"/>
        <v>7.7722732628574303</v>
      </c>
      <c r="F256" s="19">
        <f t="shared" si="21"/>
        <v>0.35</v>
      </c>
      <c r="G256" s="19">
        <f t="shared" si="21"/>
        <v>38.797803909744211</v>
      </c>
      <c r="H256" s="19">
        <f t="shared" si="21"/>
        <v>1043.6584672546358</v>
      </c>
      <c r="I256" s="19">
        <f t="shared" si="21"/>
        <v>59.867678766621438</v>
      </c>
      <c r="J256" s="19">
        <f t="shared" si="21"/>
        <v>7.6522731443791141</v>
      </c>
      <c r="K256" s="19">
        <f t="shared" si="21"/>
        <v>5.7925937355143482</v>
      </c>
      <c r="L256" s="19">
        <f t="shared" si="21"/>
        <v>18.029520938841149</v>
      </c>
      <c r="M256" s="19">
        <f t="shared" si="21"/>
        <v>0</v>
      </c>
      <c r="N256" s="19">
        <f t="shared" si="21"/>
        <v>14.700427487310918</v>
      </c>
      <c r="O256" s="19">
        <f t="shared" si="21"/>
        <v>339.23115932458921</v>
      </c>
      <c r="P256" s="19">
        <f t="shared" si="21"/>
        <v>7.5376671401075432</v>
      </c>
    </row>
    <row r="257" spans="1:16" ht="13.5" customHeight="1" x14ac:dyDescent="0.25">
      <c r="A257" t="s">
        <v>51</v>
      </c>
    </row>
    <row r="258" spans="1:16" x14ac:dyDescent="0.25">
      <c r="A258" s="5" t="s">
        <v>37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1" t="s">
        <v>49</v>
      </c>
      <c r="B259" s="1"/>
      <c r="C259" s="1" t="s">
        <v>0</v>
      </c>
      <c r="D259" s="1" t="s">
        <v>1</v>
      </c>
      <c r="E259" s="1" t="s">
        <v>2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7</v>
      </c>
      <c r="K259" s="1" t="s">
        <v>8</v>
      </c>
      <c r="L259" s="1" t="s">
        <v>9</v>
      </c>
      <c r="M259" s="1" t="s">
        <v>10</v>
      </c>
      <c r="N259" s="1" t="s">
        <v>11</v>
      </c>
      <c r="O259" s="1" t="s">
        <v>35</v>
      </c>
      <c r="P259" s="1" t="s">
        <v>36</v>
      </c>
    </row>
    <row r="260" spans="1:16" x14ac:dyDescent="0.25">
      <c r="A260" t="s">
        <v>77</v>
      </c>
      <c r="B260">
        <v>67.33</v>
      </c>
      <c r="C260" s="17" cm="1">
        <f t="array" ref="C260:P260">VLOOKUP(A260,Recipes!$C:$Q,{2,3,4,5,6,7,8,9,10,11,12,13,14,15}, FALSE) *B260 / 100</f>
        <v>88.773282713884328</v>
      </c>
      <c r="D260" s="19">
        <v>7.1276860977417797</v>
      </c>
      <c r="E260" s="19">
        <v>1.0367483347021988</v>
      </c>
      <c r="F260" s="19">
        <v>0</v>
      </c>
      <c r="G260" s="19">
        <v>0</v>
      </c>
      <c r="H260" s="19">
        <v>335.42507938942322</v>
      </c>
      <c r="I260" s="19">
        <v>6.9973926616696209</v>
      </c>
      <c r="J260" s="19">
        <v>3.9876884725723438</v>
      </c>
      <c r="K260" s="19">
        <v>0.57017038965116329</v>
      </c>
      <c r="L260" s="19">
        <v>1.5555451110015239</v>
      </c>
      <c r="M260" s="19">
        <v>3.7274388521821245E-2</v>
      </c>
      <c r="N260" s="19">
        <v>9.9940022268520998</v>
      </c>
      <c r="O260" s="19">
        <v>12.797668804565237</v>
      </c>
      <c r="P260" s="19">
        <v>0.52212354654653259</v>
      </c>
    </row>
    <row r="261" spans="1:16" x14ac:dyDescent="0.25">
      <c r="A261" t="s">
        <v>30</v>
      </c>
      <c r="B261">
        <v>66</v>
      </c>
      <c r="C261" s="17" cm="1">
        <f t="array" ref="C261:P261">VLOOKUP(A261,Recipes!$C:$Q,{2,3,4,5,6,7,8,9,10,11,12,13,14,15}, FALSE) *B261 / 100</f>
        <v>87.78</v>
      </c>
      <c r="D261" s="19">
        <v>8.4149999999999991</v>
      </c>
      <c r="E261" s="19">
        <v>1.0276200000000002</v>
      </c>
      <c r="F261" s="19">
        <v>0</v>
      </c>
      <c r="G261" s="19">
        <v>0</v>
      </c>
      <c r="H261" s="19">
        <v>13.860000000000003</v>
      </c>
      <c r="I261" s="19">
        <v>4.3361999999999998</v>
      </c>
      <c r="J261" s="19">
        <v>1.1879999999999999</v>
      </c>
      <c r="K261" s="19">
        <v>2.8248000000000002</v>
      </c>
      <c r="L261" s="19">
        <v>0.68640000000000001</v>
      </c>
      <c r="M261" s="19">
        <v>0</v>
      </c>
      <c r="N261" s="19">
        <v>107.44800000000001</v>
      </c>
      <c r="O261" s="19">
        <v>4.62</v>
      </c>
      <c r="P261" s="19">
        <v>0.31020000000000003</v>
      </c>
    </row>
    <row r="262" spans="1:16" x14ac:dyDescent="0.25">
      <c r="A262" t="s">
        <v>38</v>
      </c>
      <c r="B262">
        <v>66.67</v>
      </c>
      <c r="C262" s="17" cm="1">
        <f t="array" ref="C262:P262">VLOOKUP(A262,Recipes!$C:$Q,{2,3,4,5,6,7,8,9,10,11,12,13,14,15}, FALSE) *B262 / 100</f>
        <v>10.000500000000001</v>
      </c>
      <c r="D262" s="19">
        <v>0.240012</v>
      </c>
      <c r="E262" s="19">
        <v>4.8002399999999994E-2</v>
      </c>
      <c r="F262" s="19">
        <v>0</v>
      </c>
      <c r="G262" s="19">
        <v>0</v>
      </c>
      <c r="H262" s="19">
        <v>2.0000999999999998</v>
      </c>
      <c r="I262" s="19">
        <v>1.7934230000000002</v>
      </c>
      <c r="J262" s="19">
        <v>0.66670000000000007</v>
      </c>
      <c r="K262" s="19">
        <v>1.1400570000000001</v>
      </c>
      <c r="L262" s="19">
        <v>0.76003799999999999</v>
      </c>
      <c r="M262" s="19">
        <v>0</v>
      </c>
      <c r="N262" s="19">
        <v>8.6004299999999994</v>
      </c>
      <c r="O262" s="19">
        <v>12.000599999999999</v>
      </c>
      <c r="P262" s="19">
        <v>0.24667899999999998</v>
      </c>
    </row>
    <row r="263" spans="1:16" x14ac:dyDescent="0.25">
      <c r="A263" t="s">
        <v>103</v>
      </c>
      <c r="B263">
        <v>66</v>
      </c>
      <c r="C263" s="17" cm="1">
        <f t="array" ref="C263:P263">VLOOKUP(A263,Recipes!$C:$Q,{2,3,4,5,6,7,8,9,10,11,12,13,14,15}, FALSE) *B263 / 100</f>
        <v>23.1</v>
      </c>
      <c r="D263" s="19">
        <v>0.15180000000000002</v>
      </c>
      <c r="E263" s="19">
        <v>2.9040000000000003E-2</v>
      </c>
      <c r="F263" s="19">
        <v>0</v>
      </c>
      <c r="G263" s="19">
        <v>0</v>
      </c>
      <c r="H263" s="19">
        <v>0.66</v>
      </c>
      <c r="I263" s="19">
        <v>5.7618000000000018</v>
      </c>
      <c r="J263" s="19">
        <v>1.65</v>
      </c>
      <c r="K263" s="19">
        <v>2.1120000000000001</v>
      </c>
      <c r="L263" s="19">
        <v>0.54779999999999995</v>
      </c>
      <c r="M263" s="19">
        <v>0</v>
      </c>
      <c r="N263" s="19">
        <v>0.85799999999999998</v>
      </c>
      <c r="O263" s="19">
        <v>3.96</v>
      </c>
      <c r="P263" s="19">
        <v>0.16500000000000001</v>
      </c>
    </row>
    <row r="264" spans="1:16" x14ac:dyDescent="0.25">
      <c r="A264" t="s">
        <v>29</v>
      </c>
      <c r="B264">
        <v>14.67</v>
      </c>
      <c r="C264" s="17" cm="1">
        <f t="array" ref="C264:P264">VLOOKUP(A264,Recipes!$C:$Q,{2,3,4,5,6,7,8,9,10,11,12,13,14,15}, FALSE) *B264 / 100</f>
        <v>44.01</v>
      </c>
      <c r="D264" s="19">
        <v>3.9119999999999999</v>
      </c>
      <c r="E264" s="19">
        <v>2.2004999999999999</v>
      </c>
      <c r="F264" s="19">
        <v>9.7800000000000012E-2</v>
      </c>
      <c r="G264" s="19">
        <v>14.67</v>
      </c>
      <c r="H264" s="19">
        <v>102.69</v>
      </c>
      <c r="I264" s="19">
        <v>0.97799999999999998</v>
      </c>
      <c r="J264" s="19">
        <v>0</v>
      </c>
      <c r="K264" s="19">
        <v>0</v>
      </c>
      <c r="L264" s="19">
        <v>2.4450000000000003</v>
      </c>
      <c r="M264" s="19">
        <v>39.120000000000005</v>
      </c>
      <c r="N264" s="19">
        <v>0</v>
      </c>
      <c r="O264" s="19">
        <v>10.758000000000003</v>
      </c>
      <c r="P264" s="19">
        <v>0.27384000000000003</v>
      </c>
    </row>
    <row r="265" spans="1:16" x14ac:dyDescent="0.25">
      <c r="A265" t="s">
        <v>75</v>
      </c>
      <c r="B265">
        <v>110</v>
      </c>
      <c r="C265" s="17" cm="1">
        <f t="array" ref="C265:P265">VLOOKUP(A265,Recipes!$C:$Q,{2,3,4,5,6,7,8,9,10,11,12,13,14,15}, FALSE) *B265 / 100</f>
        <v>290</v>
      </c>
      <c r="D265" s="19">
        <v>4.5</v>
      </c>
      <c r="E265" s="19">
        <v>0.5</v>
      </c>
      <c r="F265" s="19">
        <v>0</v>
      </c>
      <c r="G265" s="19">
        <v>0</v>
      </c>
      <c r="H265" s="19">
        <v>519.99999999999989</v>
      </c>
      <c r="I265" s="19">
        <v>55</v>
      </c>
      <c r="J265" s="19">
        <v>6</v>
      </c>
      <c r="K265" s="19">
        <v>4</v>
      </c>
      <c r="L265" s="19">
        <v>9</v>
      </c>
      <c r="M265" s="19">
        <v>0</v>
      </c>
      <c r="N265" s="19">
        <v>0</v>
      </c>
      <c r="O265" s="19">
        <v>44</v>
      </c>
      <c r="P265" s="19">
        <v>3.5</v>
      </c>
    </row>
    <row r="266" spans="1:16" x14ac:dyDescent="0.25">
      <c r="A266" t="s">
        <v>50</v>
      </c>
      <c r="C266" s="17">
        <f t="shared" ref="C266:P266" si="22">SUM(C261:C265)</f>
        <v>454.89049999999997</v>
      </c>
      <c r="D266" s="19">
        <f t="shared" si="22"/>
        <v>17.218812</v>
      </c>
      <c r="E266" s="19">
        <f t="shared" si="22"/>
        <v>3.8051623999999999</v>
      </c>
      <c r="F266" s="19">
        <f t="shared" si="22"/>
        <v>9.7800000000000012E-2</v>
      </c>
      <c r="G266" s="19">
        <f t="shared" si="22"/>
        <v>14.67</v>
      </c>
      <c r="H266" s="19">
        <f t="shared" si="22"/>
        <v>639.2100999999999</v>
      </c>
      <c r="I266" s="19">
        <f t="shared" si="22"/>
        <v>67.869422999999998</v>
      </c>
      <c r="J266" s="19">
        <f t="shared" si="22"/>
        <v>9.5046999999999997</v>
      </c>
      <c r="K266" s="19">
        <f t="shared" si="22"/>
        <v>10.076857</v>
      </c>
      <c r="L266" s="19">
        <f t="shared" si="22"/>
        <v>13.439238</v>
      </c>
      <c r="M266" s="19">
        <f t="shared" si="22"/>
        <v>39.120000000000005</v>
      </c>
      <c r="N266" s="19">
        <f t="shared" si="22"/>
        <v>116.90643000000001</v>
      </c>
      <c r="O266" s="19">
        <f t="shared" si="22"/>
        <v>75.3386</v>
      </c>
      <c r="P266" s="19">
        <f t="shared" si="22"/>
        <v>4.4957190000000002</v>
      </c>
    </row>
    <row r="267" spans="1:16" x14ac:dyDescent="0.25">
      <c r="A267" t="s">
        <v>51</v>
      </c>
    </row>
    <row r="268" spans="1:16" x14ac:dyDescent="0.25">
      <c r="A268" s="5" t="s">
        <v>84</v>
      </c>
      <c r="B268" s="5"/>
      <c r="C268" s="5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" t="s">
        <v>49</v>
      </c>
      <c r="B269" s="1"/>
      <c r="C269" s="1" t="s">
        <v>0</v>
      </c>
      <c r="D269" s="1" t="s">
        <v>1</v>
      </c>
      <c r="E269" s="1" t="s">
        <v>2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7</v>
      </c>
      <c r="K269" s="1" t="s">
        <v>8</v>
      </c>
      <c r="L269" s="1" t="s">
        <v>9</v>
      </c>
      <c r="M269" s="1" t="s">
        <v>10</v>
      </c>
      <c r="N269" s="1" t="s">
        <v>11</v>
      </c>
      <c r="O269" s="1" t="s">
        <v>35</v>
      </c>
      <c r="P269" s="1" t="s">
        <v>36</v>
      </c>
    </row>
    <row r="270" spans="1:16" x14ac:dyDescent="0.25">
      <c r="A270" t="s">
        <v>85</v>
      </c>
      <c r="B270">
        <v>77.959999999999994</v>
      </c>
      <c r="C270" s="17" cm="1">
        <f t="array" ref="C270:P270">VLOOKUP(A270,Recipes!$C:$Q,{2,3,4,5,6,7,8,9,10,11,12,13,14,15}, FALSE) *B270 / 100</f>
        <v>171.51199999999997</v>
      </c>
      <c r="D270" s="19">
        <v>10.914399999999999</v>
      </c>
      <c r="E270" s="19">
        <v>2.3388</v>
      </c>
      <c r="F270" s="19">
        <v>0</v>
      </c>
      <c r="G270" s="19">
        <v>38.979999999999997</v>
      </c>
      <c r="H270" s="19">
        <v>608.08799999999997</v>
      </c>
      <c r="I270" s="19">
        <v>1.5591999999999999</v>
      </c>
      <c r="J270" s="19">
        <v>0</v>
      </c>
      <c r="K270" s="19">
        <v>1.5591999999999999</v>
      </c>
      <c r="L270" s="19">
        <v>17.151199999999999</v>
      </c>
      <c r="M270" s="19">
        <v>0</v>
      </c>
      <c r="N270" s="19">
        <v>0</v>
      </c>
      <c r="O270" s="19">
        <v>0</v>
      </c>
      <c r="P270" s="19">
        <v>0</v>
      </c>
    </row>
    <row r="271" spans="1:16" x14ac:dyDescent="0.25">
      <c r="A271" t="s">
        <v>77</v>
      </c>
      <c r="B271">
        <v>57.33</v>
      </c>
      <c r="C271" s="17" cm="1">
        <f t="array" ref="C271:P271">VLOOKUP(A271,Recipes!$C:$Q,{2,3,4,5,6,7,8,9,10,11,12,13,14,15}, FALSE) *B271 / 100</f>
        <v>75.588479102732634</v>
      </c>
      <c r="D271" s="19">
        <v>6.0690664485895773</v>
      </c>
      <c r="E271" s="19">
        <v>0.8827681869668359</v>
      </c>
      <c r="F271" s="19">
        <v>0</v>
      </c>
      <c r="G271" s="19">
        <v>0</v>
      </c>
      <c r="H271" s="19">
        <v>285.6070072983162</v>
      </c>
      <c r="I271" s="19">
        <v>5.9581244808186451</v>
      </c>
      <c r="J271" s="19">
        <v>3.3954281914833278</v>
      </c>
      <c r="K271" s="19">
        <v>0.48548742668500211</v>
      </c>
      <c r="L271" s="19">
        <v>1.3245121225860295</v>
      </c>
      <c r="M271" s="19">
        <v>3.1738314183217167E-2</v>
      </c>
      <c r="N271" s="19">
        <v>8.5096709886444515</v>
      </c>
      <c r="O271" s="19">
        <v>10.896930826759617</v>
      </c>
      <c r="P271" s="19">
        <v>0.44457660661685294</v>
      </c>
    </row>
    <row r="272" spans="1:16" x14ac:dyDescent="0.25">
      <c r="A272" t="s">
        <v>38</v>
      </c>
      <c r="B272">
        <v>66.67</v>
      </c>
      <c r="C272" s="17" cm="1">
        <f t="array" ref="C272:P272">VLOOKUP(A272,Recipes!$C:$Q,{2,3,4,5,6,7,8,9,10,11,12,13,14,15}, FALSE) *B272 / 100</f>
        <v>10.000500000000001</v>
      </c>
      <c r="D272" s="19">
        <v>0.240012</v>
      </c>
      <c r="E272" s="19">
        <v>4.8002399999999994E-2</v>
      </c>
      <c r="F272" s="19">
        <v>0</v>
      </c>
      <c r="G272" s="19">
        <v>0</v>
      </c>
      <c r="H272" s="19">
        <v>2.0000999999999998</v>
      </c>
      <c r="I272" s="19">
        <v>1.7934230000000002</v>
      </c>
      <c r="J272" s="19">
        <v>0.66670000000000007</v>
      </c>
      <c r="K272" s="19">
        <v>1.1400570000000001</v>
      </c>
      <c r="L272" s="19">
        <v>0.76003799999999999</v>
      </c>
      <c r="M272" s="19">
        <v>0</v>
      </c>
      <c r="N272" s="19">
        <v>8.6004299999999994</v>
      </c>
      <c r="O272" s="19">
        <v>12.000599999999999</v>
      </c>
      <c r="P272" s="19">
        <v>0.24667899999999998</v>
      </c>
    </row>
    <row r="273" spans="1:16" x14ac:dyDescent="0.25">
      <c r="A273" t="s">
        <v>83</v>
      </c>
      <c r="B273">
        <v>25</v>
      </c>
      <c r="C273" s="17" cm="1">
        <f t="array" ref="C273:P273">VLOOKUP(A273,Recipes!$C:$Q,{2,3,4,5,6,7,8,9,10,11,12,13,14,15}, FALSE) *B273 / 100</f>
        <v>6.25</v>
      </c>
      <c r="D273" s="19">
        <v>0.16500000000000001</v>
      </c>
      <c r="E273" s="19">
        <v>2.1499999999999998E-2</v>
      </c>
      <c r="F273" s="19">
        <v>0</v>
      </c>
      <c r="G273" s="19">
        <v>0</v>
      </c>
      <c r="H273" s="19">
        <v>6.75</v>
      </c>
      <c r="I273" s="19">
        <v>0.91249999999999998</v>
      </c>
      <c r="J273" s="19">
        <v>0.4</v>
      </c>
      <c r="K273" s="19">
        <v>0.51250000000000007</v>
      </c>
      <c r="L273" s="19">
        <v>0.64500000000000002</v>
      </c>
      <c r="M273" s="19">
        <v>0</v>
      </c>
      <c r="N273" s="19">
        <v>3.75</v>
      </c>
      <c r="O273" s="19">
        <v>40.000000000000007</v>
      </c>
      <c r="P273" s="19">
        <v>0.36500000000000005</v>
      </c>
    </row>
    <row r="274" spans="1:16" x14ac:dyDescent="0.25">
      <c r="A274" t="s">
        <v>39</v>
      </c>
      <c r="B274">
        <v>35</v>
      </c>
      <c r="C274" s="17" cm="1">
        <f t="array" ref="C274:P274">VLOOKUP(A274,Recipes!$C:$Q,{2,3,4,5,6,7,8,9,10,11,12,13,14,15}, FALSE) *B274 / 100</f>
        <v>105</v>
      </c>
      <c r="D274" s="19">
        <v>8.1666666666666679</v>
      </c>
      <c r="E274" s="19">
        <v>5.25</v>
      </c>
      <c r="F274" s="19">
        <v>0.35</v>
      </c>
      <c r="G274" s="19">
        <v>29.166666666666671</v>
      </c>
      <c r="H274" s="19">
        <v>163.33333333333334</v>
      </c>
      <c r="I274" s="19">
        <v>1.1666666666666667</v>
      </c>
      <c r="J274" s="19">
        <v>0</v>
      </c>
      <c r="K274" s="19">
        <v>0</v>
      </c>
      <c r="L274" s="19">
        <v>7</v>
      </c>
      <c r="M274" s="19">
        <v>0</v>
      </c>
      <c r="N274" s="19">
        <v>0</v>
      </c>
      <c r="O274" s="19">
        <v>204.16666666666669</v>
      </c>
      <c r="P274" s="19">
        <v>0</v>
      </c>
    </row>
    <row r="275" spans="1:16" x14ac:dyDescent="0.25">
      <c r="A275" t="s">
        <v>75</v>
      </c>
      <c r="B275">
        <v>110</v>
      </c>
      <c r="C275" s="17" cm="1">
        <f t="array" ref="C275:P275">VLOOKUP(A275,Recipes!$C:$Q,{2,3,4,5,6,7,8,9,10,11,12,13,14,15}, FALSE) *B275 / 100</f>
        <v>290</v>
      </c>
      <c r="D275" s="19">
        <v>4.5</v>
      </c>
      <c r="E275" s="19">
        <v>0.5</v>
      </c>
      <c r="F275" s="19">
        <v>0</v>
      </c>
      <c r="G275" s="19">
        <v>0</v>
      </c>
      <c r="H275" s="19">
        <v>519.99999999999989</v>
      </c>
      <c r="I275" s="19">
        <v>55</v>
      </c>
      <c r="J275" s="19">
        <v>6</v>
      </c>
      <c r="K275" s="19">
        <v>4</v>
      </c>
      <c r="L275" s="19">
        <v>9</v>
      </c>
      <c r="M275" s="19">
        <v>0</v>
      </c>
      <c r="N275" s="19">
        <v>0</v>
      </c>
      <c r="O275" s="19">
        <v>44</v>
      </c>
      <c r="P275" s="19">
        <v>3.5</v>
      </c>
    </row>
    <row r="276" spans="1:16" x14ac:dyDescent="0.25">
      <c r="A276" t="s">
        <v>50</v>
      </c>
      <c r="C276" s="17">
        <f t="shared" ref="C276:P276" si="23">SUM(C271:C275)</f>
        <v>486.83897910273265</v>
      </c>
      <c r="D276" s="19">
        <f t="shared" si="23"/>
        <v>19.140745115256244</v>
      </c>
      <c r="E276" s="19">
        <f t="shared" si="23"/>
        <v>6.7022705869668355</v>
      </c>
      <c r="F276" s="19">
        <f t="shared" si="23"/>
        <v>0.35</v>
      </c>
      <c r="G276" s="19">
        <f t="shared" si="23"/>
        <v>29.166666666666671</v>
      </c>
      <c r="H276" s="19">
        <f t="shared" si="23"/>
        <v>977.69044063164938</v>
      </c>
      <c r="I276" s="19">
        <f t="shared" si="23"/>
        <v>64.83071414748531</v>
      </c>
      <c r="J276" s="19">
        <f t="shared" si="23"/>
        <v>10.462128191483329</v>
      </c>
      <c r="K276" s="19">
        <f t="shared" si="23"/>
        <v>6.1380444266850027</v>
      </c>
      <c r="L276" s="19">
        <f t="shared" si="23"/>
        <v>18.72955012258603</v>
      </c>
      <c r="M276" s="19">
        <f t="shared" si="23"/>
        <v>3.1738314183217167E-2</v>
      </c>
      <c r="N276" s="19">
        <f t="shared" si="23"/>
        <v>20.860100988644451</v>
      </c>
      <c r="O276" s="19">
        <f t="shared" si="23"/>
        <v>311.06419749342632</v>
      </c>
      <c r="P276" s="19">
        <f t="shared" si="23"/>
        <v>4.5562556066168529</v>
      </c>
    </row>
    <row r="277" spans="1:16" x14ac:dyDescent="0.25">
      <c r="A277" t="s">
        <v>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5" t="s">
        <v>40</v>
      </c>
      <c r="B278" s="5"/>
      <c r="C278" s="5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" t="s">
        <v>49</v>
      </c>
      <c r="B279" s="1"/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 t="s">
        <v>8</v>
      </c>
      <c r="L279" s="1" t="s">
        <v>9</v>
      </c>
      <c r="M279" s="1" t="s">
        <v>10</v>
      </c>
      <c r="N279" s="1" t="s">
        <v>11</v>
      </c>
      <c r="O279" s="1" t="s">
        <v>35</v>
      </c>
      <c r="P279" s="1" t="s">
        <v>36</v>
      </c>
    </row>
    <row r="280" spans="1:16" x14ac:dyDescent="0.25">
      <c r="A280" t="s">
        <v>26</v>
      </c>
      <c r="B280">
        <v>86.5</v>
      </c>
      <c r="C280" s="17" cm="1">
        <f t="array" ref="C280:P280">VLOOKUP(A280,Recipes!$C:$Q,{2,3,4,5,6,7,8,9,10,11,12,13,14,15}, FALSE) *B280 / 100</f>
        <v>138.92106915908096</v>
      </c>
      <c r="D280" s="19">
        <v>4.4625918264220896</v>
      </c>
      <c r="E280" s="19">
        <v>0.96742669292258465</v>
      </c>
      <c r="F280" s="19">
        <v>1.9970548886747573E-3</v>
      </c>
      <c r="G280" s="19">
        <v>31.926601180787237</v>
      </c>
      <c r="H280" s="19">
        <v>574.70847676849462</v>
      </c>
      <c r="I280" s="19">
        <v>6.6002664070700723</v>
      </c>
      <c r="J280" s="19">
        <v>2.956354469127453</v>
      </c>
      <c r="K280" s="19">
        <v>0.5060394441124072</v>
      </c>
      <c r="L280" s="19">
        <v>19.66646724904626</v>
      </c>
      <c r="M280" s="19">
        <v>0</v>
      </c>
      <c r="N280" s="19">
        <v>5.7058711104993068E-2</v>
      </c>
      <c r="O280" s="19">
        <v>30.335714222478281</v>
      </c>
      <c r="P280" s="19">
        <v>3.0662638113934464</v>
      </c>
    </row>
    <row r="281" spans="1:16" x14ac:dyDescent="0.25">
      <c r="A281" t="s">
        <v>28</v>
      </c>
      <c r="B281">
        <v>60.67</v>
      </c>
      <c r="C281" s="17" cm="1">
        <f t="array" ref="C281:P281">VLOOKUP(A281,Recipes!$C:$Q,{2,3,4,5,6,7,8,9,10,11,12,13,14,15}, FALSE) *B281 / 100</f>
        <v>203.4539334584392</v>
      </c>
      <c r="D281" s="19">
        <v>16.210797553202216</v>
      </c>
      <c r="E281" s="19">
        <v>2.6457120974670398</v>
      </c>
      <c r="F281" s="19">
        <v>0</v>
      </c>
      <c r="G281" s="19">
        <v>0</v>
      </c>
      <c r="H281" s="19">
        <v>404.14498132139784</v>
      </c>
      <c r="I281" s="19">
        <v>13.686844594155316</v>
      </c>
      <c r="J281" s="19">
        <v>2.9675716825723129</v>
      </c>
      <c r="K281" s="19">
        <v>9.2215285939043241</v>
      </c>
      <c r="L281" s="19">
        <v>3.4622833450612323</v>
      </c>
      <c r="M281" s="19">
        <v>0</v>
      </c>
      <c r="N281" s="19">
        <v>16.283663833953078</v>
      </c>
      <c r="O281" s="19">
        <v>29.896701180595297</v>
      </c>
      <c r="P281" s="19">
        <v>2.1578592503316063</v>
      </c>
    </row>
    <row r="282" spans="1:16" x14ac:dyDescent="0.25">
      <c r="A282" t="s">
        <v>45</v>
      </c>
      <c r="B282">
        <v>36.67</v>
      </c>
      <c r="C282" s="17" cm="1">
        <f t="array" ref="C282:P282">VLOOKUP(A282,Recipes!$C:$Q,{2,3,4,5,6,7,8,9,10,11,12,13,14,15}, FALSE) *B282 / 100</f>
        <v>12.40788818356096</v>
      </c>
      <c r="D282" s="19">
        <v>0.18200582690247724</v>
      </c>
      <c r="E282" s="19">
        <v>3.2743281875787171E-2</v>
      </c>
      <c r="F282" s="19">
        <v>0</v>
      </c>
      <c r="G282" s="19">
        <v>0</v>
      </c>
      <c r="H282" s="19">
        <v>1001.324471572843</v>
      </c>
      <c r="I282" s="19">
        <v>2.4146607282922976</v>
      </c>
      <c r="J282" s="19">
        <v>0.7595060988888257</v>
      </c>
      <c r="K282" s="19">
        <v>0.32693923780104023</v>
      </c>
      <c r="L282" s="19">
        <v>0.75945134706553252</v>
      </c>
      <c r="M282" s="19">
        <v>0.7175537217599226</v>
      </c>
      <c r="N282" s="19">
        <v>29.914264548847555</v>
      </c>
      <c r="O282" s="19">
        <v>30.872236931357758</v>
      </c>
      <c r="P282" s="19">
        <v>1.5842714163607781</v>
      </c>
    </row>
    <row r="283" spans="1:16" x14ac:dyDescent="0.25">
      <c r="A283" t="s">
        <v>30</v>
      </c>
      <c r="B283">
        <v>66</v>
      </c>
      <c r="C283" s="17" cm="1">
        <f t="array" ref="C283:P283">VLOOKUP(A283,Recipes!$C:$Q,{2,3,4,5,6,7,8,9,10,11,12,13,14,15}, FALSE) *B283 / 100</f>
        <v>87.78</v>
      </c>
      <c r="D283" s="19">
        <v>8.4149999999999991</v>
      </c>
      <c r="E283" s="19">
        <v>1.0276200000000002</v>
      </c>
      <c r="F283" s="19">
        <v>0</v>
      </c>
      <c r="G283" s="19">
        <v>0</v>
      </c>
      <c r="H283" s="19">
        <v>13.860000000000003</v>
      </c>
      <c r="I283" s="19">
        <v>4.3361999999999998</v>
      </c>
      <c r="J283" s="19">
        <v>1.1879999999999999</v>
      </c>
      <c r="K283" s="19">
        <v>2.8248000000000002</v>
      </c>
      <c r="L283" s="19">
        <v>0.68640000000000001</v>
      </c>
      <c r="M283" s="19">
        <v>0</v>
      </c>
      <c r="N283" s="19">
        <v>107.44800000000001</v>
      </c>
      <c r="O283" s="19">
        <v>4.62</v>
      </c>
      <c r="P283" s="19">
        <v>0.31020000000000003</v>
      </c>
    </row>
    <row r="284" spans="1:16" x14ac:dyDescent="0.25">
      <c r="A284" t="s">
        <v>29</v>
      </c>
      <c r="B284">
        <v>14.67</v>
      </c>
      <c r="C284" s="17" cm="1">
        <f t="array" ref="C284:P284">VLOOKUP(A284,Recipes!$C:$Q,{2,3,4,5,6,7,8,9,10,11,12,13,14,15}, FALSE) *B284 / 100</f>
        <v>44.01</v>
      </c>
      <c r="D284" s="19">
        <v>3.9119999999999999</v>
      </c>
      <c r="E284" s="19">
        <v>2.2004999999999999</v>
      </c>
      <c r="F284" s="19">
        <v>9.7800000000000012E-2</v>
      </c>
      <c r="G284" s="19">
        <v>14.67</v>
      </c>
      <c r="H284" s="19">
        <v>102.69</v>
      </c>
      <c r="I284" s="19">
        <v>0.97799999999999998</v>
      </c>
      <c r="J284" s="19">
        <v>0</v>
      </c>
      <c r="K284" s="19">
        <v>0</v>
      </c>
      <c r="L284" s="19">
        <v>2.4450000000000003</v>
      </c>
      <c r="M284" s="19">
        <v>39.120000000000005</v>
      </c>
      <c r="N284" s="19">
        <v>0</v>
      </c>
      <c r="O284" s="19">
        <v>10.758000000000003</v>
      </c>
      <c r="P284" s="19">
        <v>0.27384000000000003</v>
      </c>
    </row>
    <row r="285" spans="1:16" x14ac:dyDescent="0.25">
      <c r="A285" t="s">
        <v>75</v>
      </c>
      <c r="B285">
        <v>110</v>
      </c>
      <c r="C285" s="17" cm="1">
        <f t="array" ref="C285:P285">VLOOKUP(A285,Recipes!$C:$Q,{2,3,4,5,6,7,8,9,10,11,12,13,14,15}, FALSE) *B285 / 100</f>
        <v>290</v>
      </c>
      <c r="D285" s="19">
        <v>4.5</v>
      </c>
      <c r="E285" s="19">
        <v>0.5</v>
      </c>
      <c r="F285" s="19">
        <v>0</v>
      </c>
      <c r="G285" s="19">
        <v>0</v>
      </c>
      <c r="H285" s="19">
        <v>519.99999999999989</v>
      </c>
      <c r="I285" s="19">
        <v>55</v>
      </c>
      <c r="J285" s="19">
        <v>6</v>
      </c>
      <c r="K285" s="19">
        <v>4</v>
      </c>
      <c r="L285" s="19">
        <v>9</v>
      </c>
      <c r="M285" s="19">
        <v>0</v>
      </c>
      <c r="N285" s="19">
        <v>0</v>
      </c>
      <c r="O285" s="19">
        <v>44</v>
      </c>
      <c r="P285" s="19">
        <v>3.5</v>
      </c>
    </row>
    <row r="286" spans="1:16" x14ac:dyDescent="0.25">
      <c r="A286" t="s">
        <v>50</v>
      </c>
      <c r="C286" s="17">
        <f t="shared" ref="C286:P286" si="24">SUM(C281:C285)</f>
        <v>637.65182164200019</v>
      </c>
      <c r="D286" s="19">
        <f t="shared" si="24"/>
        <v>33.219803380104693</v>
      </c>
      <c r="E286" s="19">
        <f t="shared" si="24"/>
        <v>6.4065753793428275</v>
      </c>
      <c r="F286" s="19">
        <f t="shared" si="24"/>
        <v>9.7800000000000012E-2</v>
      </c>
      <c r="G286" s="19">
        <f t="shared" si="24"/>
        <v>14.67</v>
      </c>
      <c r="H286" s="19">
        <f t="shared" si="24"/>
        <v>2042.0194528942407</v>
      </c>
      <c r="I286" s="19">
        <f t="shared" si="24"/>
        <v>76.415705322447621</v>
      </c>
      <c r="J286" s="19">
        <f t="shared" si="24"/>
        <v>10.915077781461139</v>
      </c>
      <c r="K286" s="19">
        <f t="shared" si="24"/>
        <v>16.373267831705363</v>
      </c>
      <c r="L286" s="19">
        <f t="shared" si="24"/>
        <v>16.353134692126766</v>
      </c>
      <c r="M286" s="19">
        <f t="shared" si="24"/>
        <v>39.837553721759924</v>
      </c>
      <c r="N286" s="19">
        <f t="shared" si="24"/>
        <v>153.64592838280063</v>
      </c>
      <c r="O286" s="19">
        <f t="shared" si="24"/>
        <v>120.14693811195306</v>
      </c>
      <c r="P286" s="19">
        <f t="shared" si="24"/>
        <v>7.8261706666923843</v>
      </c>
    </row>
    <row r="287" spans="1:16" x14ac:dyDescent="0.25">
      <c r="A287" t="s">
        <v>51</v>
      </c>
    </row>
    <row r="288" spans="1:16" x14ac:dyDescent="0.25">
      <c r="A288" s="6" t="s">
        <v>86</v>
      </c>
      <c r="B288" s="6"/>
      <c r="C288" s="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x14ac:dyDescent="0.25">
      <c r="A289" s="1" t="s">
        <v>49</v>
      </c>
      <c r="B289" s="1"/>
      <c r="C289" s="1" t="s">
        <v>0</v>
      </c>
      <c r="D289" s="1" t="s">
        <v>1</v>
      </c>
      <c r="E289" s="1" t="s">
        <v>2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7</v>
      </c>
      <c r="K289" s="1" t="s">
        <v>8</v>
      </c>
      <c r="L289" s="1" t="s">
        <v>9</v>
      </c>
      <c r="M289" s="1" t="s">
        <v>10</v>
      </c>
      <c r="N289" s="1" t="s">
        <v>11</v>
      </c>
      <c r="O289" s="1" t="s">
        <v>35</v>
      </c>
      <c r="P289" s="1" t="s">
        <v>36</v>
      </c>
    </row>
    <row r="290" spans="1:16" x14ac:dyDescent="0.25">
      <c r="A290" t="s">
        <v>27</v>
      </c>
      <c r="B290">
        <v>101.33</v>
      </c>
      <c r="C290" s="17" cm="1">
        <f t="array" ref="C290:P290">VLOOKUP(A290,Recipes!$C:$Q,{2,3,4,5,6,7,8,9,10,11,12,13,14,15}, FALSE) *B290 / 100</f>
        <v>202.97105057452703</v>
      </c>
      <c r="D290" s="19">
        <v>8.4218793543813444</v>
      </c>
      <c r="E290" s="19">
        <v>1.2484591813917358</v>
      </c>
      <c r="F290" s="19">
        <v>8.9120779285071193E-5</v>
      </c>
      <c r="G290" s="19">
        <v>81.022248972788788</v>
      </c>
      <c r="H290" s="19">
        <v>233.99094853579464</v>
      </c>
      <c r="I290" s="19">
        <v>0.29738338097879213</v>
      </c>
      <c r="J290" s="19">
        <v>0.13336962304777869</v>
      </c>
      <c r="K290" s="19">
        <v>2.2839531898578524E-2</v>
      </c>
      <c r="L290" s="19">
        <v>29.62338459326039</v>
      </c>
      <c r="M290" s="19">
        <v>5.7192175745497966</v>
      </c>
      <c r="N290" s="19">
        <v>2.5672978405847104E-3</v>
      </c>
      <c r="O290" s="19">
        <v>15.752242289274321</v>
      </c>
      <c r="P290" s="19">
        <v>1.1300794539613574</v>
      </c>
    </row>
    <row r="291" spans="1:16" x14ac:dyDescent="0.25">
      <c r="A291" t="s">
        <v>77</v>
      </c>
      <c r="B291">
        <v>57.33</v>
      </c>
      <c r="C291" s="17" cm="1">
        <f t="array" ref="C291:P291">VLOOKUP(A291,Recipes!$C:$Q,{2,3,4,5,6,7,8,9,10,11,12,13,14,15}, FALSE) *B291 / 100</f>
        <v>75.588479102732634</v>
      </c>
      <c r="D291" s="19">
        <v>6.0690664485895773</v>
      </c>
      <c r="E291" s="19">
        <v>0.8827681869668359</v>
      </c>
      <c r="F291" s="19">
        <v>0</v>
      </c>
      <c r="G291" s="19">
        <v>0</v>
      </c>
      <c r="H291" s="19">
        <v>285.6070072983162</v>
      </c>
      <c r="I291" s="19">
        <v>5.9581244808186451</v>
      </c>
      <c r="J291" s="19">
        <v>3.3954281914833278</v>
      </c>
      <c r="K291" s="19">
        <v>0.48548742668500211</v>
      </c>
      <c r="L291" s="19">
        <v>1.3245121225860295</v>
      </c>
      <c r="M291" s="19">
        <v>3.1738314183217167E-2</v>
      </c>
      <c r="N291" s="19">
        <v>8.5096709886444515</v>
      </c>
      <c r="O291" s="19">
        <v>10.896930826759617</v>
      </c>
      <c r="P291" s="19">
        <v>0.44457660661685294</v>
      </c>
    </row>
    <row r="292" spans="1:16" x14ac:dyDescent="0.25">
      <c r="A292" t="s">
        <v>43</v>
      </c>
      <c r="B292">
        <v>72</v>
      </c>
      <c r="C292" s="17" cm="1">
        <f t="array" ref="C292:P292">VLOOKUP(A292,Recipes!$C:$Q,{2,3,4,5,6,7,8,9,10,11,12,13,14,15}, FALSE) *B292 / 100</f>
        <v>39.671550557454225</v>
      </c>
      <c r="D292" s="19">
        <v>2.4609814744126393</v>
      </c>
      <c r="E292" s="19">
        <v>0.41916574501261633</v>
      </c>
      <c r="F292" s="19">
        <v>0</v>
      </c>
      <c r="G292" s="19">
        <v>0</v>
      </c>
      <c r="H292" s="19">
        <v>430.34673733092592</v>
      </c>
      <c r="I292" s="19">
        <v>4.3348546880829426</v>
      </c>
      <c r="J292" s="19">
        <v>1.2987658015270171</v>
      </c>
      <c r="K292" s="19">
        <v>2.2370445748996097</v>
      </c>
      <c r="L292" s="19">
        <v>0.89293990831617764</v>
      </c>
      <c r="M292" s="19">
        <v>0</v>
      </c>
      <c r="N292" s="19">
        <v>24.653615051570618</v>
      </c>
      <c r="O292" s="19">
        <v>26.97773727033972</v>
      </c>
      <c r="P292" s="19">
        <v>0.38555033483065421</v>
      </c>
    </row>
    <row r="293" spans="1:16" x14ac:dyDescent="0.25">
      <c r="A293" t="s">
        <v>42</v>
      </c>
      <c r="B293">
        <v>46.33</v>
      </c>
      <c r="C293" s="17" cm="1">
        <f t="array" ref="C293:P293">VLOOKUP(A293,Recipes!$C:$Q,{2,3,4,5,6,7,8,9,10,11,12,13,14,15}, FALSE) *B293 / 100</f>
        <v>18.907945229000305</v>
      </c>
      <c r="D293" s="19">
        <v>1.2549552898903154</v>
      </c>
      <c r="E293" s="19">
        <v>0.21419398504122708</v>
      </c>
      <c r="F293" s="19">
        <v>0</v>
      </c>
      <c r="G293" s="19">
        <v>0</v>
      </c>
      <c r="H293" s="19">
        <v>38.236397972260932</v>
      </c>
      <c r="I293" s="19">
        <v>1.8707590703895809</v>
      </c>
      <c r="J293" s="19">
        <v>0.37099036944902058</v>
      </c>
      <c r="K293" s="19">
        <v>0.86898558094672762</v>
      </c>
      <c r="L293" s="19">
        <v>0.31700013150219752</v>
      </c>
      <c r="M293" s="19">
        <v>0</v>
      </c>
      <c r="N293" s="19">
        <v>2.1479710578407953</v>
      </c>
      <c r="O293" s="19">
        <v>7.2235166325011422</v>
      </c>
      <c r="P293" s="19">
        <v>0.12586471779238287</v>
      </c>
    </row>
    <row r="294" spans="1:16" x14ac:dyDescent="0.25">
      <c r="A294" t="s">
        <v>87</v>
      </c>
      <c r="B294">
        <v>57.33</v>
      </c>
      <c r="C294" s="17" cm="1">
        <f t="array" ref="C294:P294">VLOOKUP(A294,Recipes!$C:$Q,{2,3,4,5,6,7,8,9,10,11,12,13,14,15}, FALSE) *B294 / 100</f>
        <v>88.724642591675476</v>
      </c>
      <c r="D294" s="19">
        <v>8.0890105784113189</v>
      </c>
      <c r="E294" s="19">
        <v>1.1733083794922592</v>
      </c>
      <c r="F294" s="19">
        <v>0</v>
      </c>
      <c r="G294" s="19">
        <v>0</v>
      </c>
      <c r="H294" s="19">
        <v>25.148433825714356</v>
      </c>
      <c r="I294" s="19">
        <v>4.8585855832131095</v>
      </c>
      <c r="J294" s="19">
        <v>3.70419141685149</v>
      </c>
      <c r="K294" s="19">
        <v>0.41747823164875875</v>
      </c>
      <c r="L294" s="19">
        <v>1.1116441432139703</v>
      </c>
      <c r="M294" s="19">
        <v>0</v>
      </c>
      <c r="N294" s="19">
        <v>6.3350923561077517</v>
      </c>
      <c r="O294" s="19">
        <v>6.8179944833229262</v>
      </c>
      <c r="P294" s="19">
        <v>0.30647835154281783</v>
      </c>
    </row>
    <row r="295" spans="1:16" x14ac:dyDescent="0.25">
      <c r="A295" t="s">
        <v>83</v>
      </c>
      <c r="B295">
        <v>25</v>
      </c>
      <c r="C295" s="17" cm="1">
        <f t="array" ref="C295:P295">VLOOKUP(A295,Recipes!$C:$Q,{2,3,4,5,6,7,8,9,10,11,12,13,14,15}, FALSE) *B295 / 100</f>
        <v>6.25</v>
      </c>
      <c r="D295" s="19">
        <v>0.16500000000000001</v>
      </c>
      <c r="E295" s="19">
        <v>2.1499999999999998E-2</v>
      </c>
      <c r="F295" s="19">
        <v>0</v>
      </c>
      <c r="G295" s="19">
        <v>0</v>
      </c>
      <c r="H295" s="19">
        <v>6.75</v>
      </c>
      <c r="I295" s="19">
        <v>0.91249999999999998</v>
      </c>
      <c r="J295" s="19">
        <v>0.4</v>
      </c>
      <c r="K295" s="19">
        <v>0.51250000000000007</v>
      </c>
      <c r="L295" s="19">
        <v>0.64500000000000002</v>
      </c>
      <c r="M295" s="19">
        <v>0</v>
      </c>
      <c r="N295" s="19">
        <v>3.75</v>
      </c>
      <c r="O295" s="19">
        <v>40.000000000000007</v>
      </c>
      <c r="P295" s="19">
        <v>0.36500000000000005</v>
      </c>
    </row>
    <row r="296" spans="1:16" x14ac:dyDescent="0.25">
      <c r="A296" t="s">
        <v>88</v>
      </c>
      <c r="B296">
        <v>104</v>
      </c>
      <c r="C296" s="17" cm="1">
        <f t="array" ref="C296:P296">VLOOKUP(A296,Recipes!$C:$Q,{2,3,4,5,6,7,8,9,10,11,12,13,14,15}, FALSE) *B296 / 100</f>
        <v>280</v>
      </c>
      <c r="D296" s="19">
        <v>9</v>
      </c>
      <c r="E296" s="19">
        <v>3</v>
      </c>
      <c r="F296" s="19">
        <v>0</v>
      </c>
      <c r="G296" s="19">
        <v>0</v>
      </c>
      <c r="H296" s="19">
        <v>480</v>
      </c>
      <c r="I296" s="19">
        <v>44</v>
      </c>
      <c r="J296" s="19">
        <v>5</v>
      </c>
      <c r="K296" s="19">
        <v>1</v>
      </c>
      <c r="L296" s="19">
        <v>8</v>
      </c>
      <c r="M296" s="19">
        <v>0</v>
      </c>
      <c r="N296" s="19">
        <v>0</v>
      </c>
      <c r="O296" s="19">
        <v>88</v>
      </c>
      <c r="P296" s="19">
        <v>2.1</v>
      </c>
    </row>
    <row r="297" spans="1:16" x14ac:dyDescent="0.25">
      <c r="A297" t="s">
        <v>50</v>
      </c>
      <c r="C297" s="17">
        <f t="shared" ref="C297:P297" si="25">SUM(C290:C296)</f>
        <v>712.11366805538967</v>
      </c>
      <c r="D297" s="19">
        <f t="shared" si="25"/>
        <v>35.460893145685191</v>
      </c>
      <c r="E297" s="19">
        <f t="shared" si="25"/>
        <v>6.9593954779046747</v>
      </c>
      <c r="F297" s="19">
        <f t="shared" si="25"/>
        <v>8.9120779285071193E-5</v>
      </c>
      <c r="G297" s="19">
        <f t="shared" si="25"/>
        <v>81.022248972788788</v>
      </c>
      <c r="H297" s="19">
        <f t="shared" si="25"/>
        <v>1500.0795249630121</v>
      </c>
      <c r="I297" s="19">
        <f t="shared" si="25"/>
        <v>62.232207203483071</v>
      </c>
      <c r="J297" s="19">
        <f t="shared" si="25"/>
        <v>14.302745402358633</v>
      </c>
      <c r="K297" s="19">
        <f t="shared" si="25"/>
        <v>5.5443353460786771</v>
      </c>
      <c r="L297" s="19">
        <f t="shared" si="25"/>
        <v>41.914480898878764</v>
      </c>
      <c r="M297" s="19">
        <f t="shared" si="25"/>
        <v>5.7509558887330137</v>
      </c>
      <c r="N297" s="19">
        <f t="shared" si="25"/>
        <v>45.398916752004197</v>
      </c>
      <c r="O297" s="19">
        <f t="shared" si="25"/>
        <v>195.66842150219773</v>
      </c>
      <c r="P297" s="19">
        <f t="shared" si="25"/>
        <v>4.857549464744066</v>
      </c>
    </row>
    <row r="298" spans="1:16" x14ac:dyDescent="0.25">
      <c r="A298" t="s">
        <v>51</v>
      </c>
    </row>
    <row r="299" spans="1:16" x14ac:dyDescent="0.25">
      <c r="A299" s="6" t="s">
        <v>89</v>
      </c>
      <c r="B299" s="6"/>
      <c r="C299" s="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x14ac:dyDescent="0.25">
      <c r="A300" s="1" t="s">
        <v>49</v>
      </c>
      <c r="B300" s="1"/>
      <c r="C300" s="1" t="s">
        <v>0</v>
      </c>
      <c r="D300" s="1" t="s">
        <v>1</v>
      </c>
      <c r="E300" s="1" t="s">
        <v>2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7</v>
      </c>
      <c r="K300" s="1" t="s">
        <v>8</v>
      </c>
      <c r="L300" s="1" t="s">
        <v>9</v>
      </c>
      <c r="M300" s="1" t="s">
        <v>10</v>
      </c>
      <c r="N300" s="1" t="s">
        <v>11</v>
      </c>
      <c r="O300" s="1" t="s">
        <v>35</v>
      </c>
      <c r="P300" s="1" t="s">
        <v>36</v>
      </c>
    </row>
    <row r="301" spans="1:16" x14ac:dyDescent="0.25">
      <c r="A301" t="s">
        <v>27</v>
      </c>
      <c r="B301">
        <v>101.33</v>
      </c>
      <c r="C301" s="17" cm="1">
        <f t="array" ref="C301:P301">VLOOKUP(A301,Recipes!$C:$Q,{2,3,4,5,6,7,8,9,10,11,12,13,14,15}, FALSE) *B301 / 100</f>
        <v>202.97105057452703</v>
      </c>
      <c r="D301" s="19">
        <v>8.4218793543813444</v>
      </c>
      <c r="E301" s="19">
        <v>1.2484591813917358</v>
      </c>
      <c r="F301" s="19">
        <v>8.9120779285071193E-5</v>
      </c>
      <c r="G301" s="19">
        <v>81.022248972788788</v>
      </c>
      <c r="H301" s="19">
        <v>233.99094853579464</v>
      </c>
      <c r="I301" s="19">
        <v>0.29738338097879213</v>
      </c>
      <c r="J301" s="19">
        <v>0.13336962304777869</v>
      </c>
      <c r="K301" s="19">
        <v>2.2839531898578524E-2</v>
      </c>
      <c r="L301" s="19">
        <v>29.62338459326039</v>
      </c>
      <c r="M301" s="19">
        <v>5.7192175745497966</v>
      </c>
      <c r="N301" s="19">
        <v>2.5672978405847104E-3</v>
      </c>
      <c r="O301" s="19">
        <v>15.752242289274321</v>
      </c>
      <c r="P301" s="19">
        <v>1.1300794539613574</v>
      </c>
    </row>
    <row r="302" spans="1:16" x14ac:dyDescent="0.25">
      <c r="A302" t="s">
        <v>81</v>
      </c>
      <c r="B302">
        <v>38.33</v>
      </c>
      <c r="C302" s="17" cm="1">
        <f t="array" ref="C302:P302">VLOOKUP(A302,Recipes!$C:$Q,{2,3,4,5,6,7,8,9,10,11,12,13,14,15}, FALSE) *B302 / 100</f>
        <v>213.34895220865366</v>
      </c>
      <c r="D302" s="19">
        <v>20.118097341574952</v>
      </c>
      <c r="E302" s="19">
        <v>1.9527708628574303</v>
      </c>
      <c r="F302" s="19">
        <v>0</v>
      </c>
      <c r="G302" s="19">
        <v>9.631137243077541</v>
      </c>
      <c r="H302" s="19">
        <v>351.57503392130258</v>
      </c>
      <c r="I302" s="19">
        <v>0.99508909995477135</v>
      </c>
      <c r="J302" s="19">
        <v>0.58557314437911456</v>
      </c>
      <c r="K302" s="19">
        <v>0.14003673551434745</v>
      </c>
      <c r="L302" s="19">
        <v>0.62448293884114781</v>
      </c>
      <c r="M302" s="19">
        <v>0</v>
      </c>
      <c r="N302" s="19">
        <v>2.3499974873109197</v>
      </c>
      <c r="O302" s="19">
        <v>39.063892657922509</v>
      </c>
      <c r="P302" s="19">
        <v>3.4259881401075432</v>
      </c>
    </row>
    <row r="303" spans="1:16" x14ac:dyDescent="0.25">
      <c r="A303" t="s">
        <v>45</v>
      </c>
      <c r="B303">
        <v>36.67</v>
      </c>
      <c r="C303" s="17" cm="1">
        <f t="array" ref="C303:P303">VLOOKUP(A303,Recipes!$C:$Q,{2,3,4,5,6,7,8,9,10,11,12,13,14,15}, FALSE) *B303 / 100</f>
        <v>12.40788818356096</v>
      </c>
      <c r="D303" s="19">
        <v>0.18200582690247724</v>
      </c>
      <c r="E303" s="19">
        <v>3.2743281875787171E-2</v>
      </c>
      <c r="F303" s="19">
        <v>0</v>
      </c>
      <c r="G303" s="19">
        <v>0</v>
      </c>
      <c r="H303" s="19">
        <v>1001.324471572843</v>
      </c>
      <c r="I303" s="19">
        <v>2.4146607282922976</v>
      </c>
      <c r="J303" s="19">
        <v>0.7595060988888257</v>
      </c>
      <c r="K303" s="19">
        <v>0.32693923780104023</v>
      </c>
      <c r="L303" s="19">
        <v>0.75945134706553252</v>
      </c>
      <c r="M303" s="19">
        <v>0.7175537217599226</v>
      </c>
      <c r="N303" s="19">
        <v>29.914264548847555</v>
      </c>
      <c r="O303" s="19">
        <v>30.872236931357758</v>
      </c>
      <c r="P303" s="19">
        <v>1.5842714163607781</v>
      </c>
    </row>
    <row r="304" spans="1:16" x14ac:dyDescent="0.25">
      <c r="A304" t="s">
        <v>43</v>
      </c>
      <c r="B304">
        <v>72</v>
      </c>
      <c r="C304" s="17" cm="1">
        <f t="array" ref="C304:P304">VLOOKUP(A304,Recipes!$C:$Q,{2,3,4,5,6,7,8,9,10,11,12,13,14,15}, FALSE) *B304 / 100</f>
        <v>39.671550557454225</v>
      </c>
      <c r="D304" s="19">
        <v>2.4609814744126393</v>
      </c>
      <c r="E304" s="19">
        <v>0.41916574501261633</v>
      </c>
      <c r="F304" s="19">
        <v>0</v>
      </c>
      <c r="G304" s="19">
        <v>0</v>
      </c>
      <c r="H304" s="19">
        <v>430.34673733092592</v>
      </c>
      <c r="I304" s="19">
        <v>4.3348546880829426</v>
      </c>
      <c r="J304" s="19">
        <v>1.2987658015270171</v>
      </c>
      <c r="K304" s="19">
        <v>2.2370445748996097</v>
      </c>
      <c r="L304" s="19">
        <v>0.89293990831617764</v>
      </c>
      <c r="M304" s="19">
        <v>0</v>
      </c>
      <c r="N304" s="19">
        <v>24.653615051570618</v>
      </c>
      <c r="O304" s="19">
        <v>26.97773727033972</v>
      </c>
      <c r="P304" s="19">
        <v>0.38555033483065421</v>
      </c>
    </row>
    <row r="305" spans="1:16" x14ac:dyDescent="0.25">
      <c r="A305" t="s">
        <v>41</v>
      </c>
      <c r="B305">
        <v>64</v>
      </c>
      <c r="C305" s="17" cm="1">
        <f t="array" ref="C305:P305">VLOOKUP(A305,Recipes!$C:$Q,{2,3,4,5,6,7,8,9,10,11,12,13,14,15}, FALSE) *B305 / 100</f>
        <v>48.407038597627569</v>
      </c>
      <c r="D305" s="19">
        <v>2.6197275930143222</v>
      </c>
      <c r="E305" s="19">
        <v>0.43163612404436164</v>
      </c>
      <c r="F305" s="19">
        <v>0</v>
      </c>
      <c r="G305" s="19">
        <v>0</v>
      </c>
      <c r="H305" s="19">
        <v>1.7613731563371013</v>
      </c>
      <c r="I305" s="19">
        <v>5.9593125122738595</v>
      </c>
      <c r="J305" s="19">
        <v>0.99811145525769074</v>
      </c>
      <c r="K305" s="19">
        <v>2.7770983431581637</v>
      </c>
      <c r="L305" s="19">
        <v>0.79848916420615268</v>
      </c>
      <c r="M305" s="19">
        <v>0</v>
      </c>
      <c r="N305" s="19">
        <v>3.053046804317642</v>
      </c>
      <c r="O305" s="19">
        <v>12.944298831011778</v>
      </c>
      <c r="P305" s="19">
        <v>0.14090985250696811</v>
      </c>
    </row>
    <row r="306" spans="1:16" x14ac:dyDescent="0.25">
      <c r="A306" t="s">
        <v>90</v>
      </c>
      <c r="B306">
        <v>27</v>
      </c>
      <c r="C306" s="17" cm="1">
        <f t="array" ref="C306:P306">VLOOKUP(A306,Recipes!$C:$Q,{2,3,4,5,6,7,8,9,10,11,12,13,14,15}, FALSE) *B306 / 100</f>
        <v>90.000000000000014</v>
      </c>
      <c r="D306" s="19">
        <v>7.2</v>
      </c>
      <c r="E306" s="19">
        <v>3.6</v>
      </c>
      <c r="F306" s="19">
        <v>0</v>
      </c>
      <c r="G306" s="19">
        <v>4.5000000000000009</v>
      </c>
      <c r="H306" s="19">
        <v>270</v>
      </c>
      <c r="I306" s="19">
        <v>0.9</v>
      </c>
      <c r="J306" s="19">
        <v>0</v>
      </c>
      <c r="K306" s="19">
        <v>0</v>
      </c>
      <c r="L306" s="19">
        <v>4.5000000000000009</v>
      </c>
      <c r="M306" s="19">
        <v>0</v>
      </c>
      <c r="N306" s="19">
        <v>0</v>
      </c>
      <c r="O306" s="19">
        <v>157.50000000000003</v>
      </c>
      <c r="P306" s="19">
        <v>0</v>
      </c>
    </row>
    <row r="307" spans="1:16" x14ac:dyDescent="0.25">
      <c r="A307" t="s">
        <v>83</v>
      </c>
      <c r="B307">
        <v>25</v>
      </c>
      <c r="C307" s="17" cm="1">
        <f t="array" ref="C307:P307">VLOOKUP(A307,Recipes!$C:$Q,{2,3,4,5,6,7,8,9,10,11,12,13,14,15}, FALSE) *B307 / 100</f>
        <v>6.25</v>
      </c>
      <c r="D307" s="19">
        <v>0.16500000000000001</v>
      </c>
      <c r="E307" s="19">
        <v>2.1499999999999998E-2</v>
      </c>
      <c r="F307" s="19">
        <v>0</v>
      </c>
      <c r="G307" s="19">
        <v>0</v>
      </c>
      <c r="H307" s="19">
        <v>6.75</v>
      </c>
      <c r="I307" s="19">
        <v>0.91249999999999998</v>
      </c>
      <c r="J307" s="19">
        <v>0.4</v>
      </c>
      <c r="K307" s="19">
        <v>0.51250000000000007</v>
      </c>
      <c r="L307" s="19">
        <v>0.64500000000000002</v>
      </c>
      <c r="M307" s="19">
        <v>0</v>
      </c>
      <c r="N307" s="19">
        <v>3.75</v>
      </c>
      <c r="O307" s="19">
        <v>40.000000000000007</v>
      </c>
      <c r="P307" s="19">
        <v>0.36500000000000005</v>
      </c>
    </row>
    <row r="308" spans="1:16" x14ac:dyDescent="0.25">
      <c r="A308" t="s">
        <v>88</v>
      </c>
      <c r="B308">
        <v>104</v>
      </c>
      <c r="C308" s="17" cm="1">
        <f t="array" ref="C308:P308">VLOOKUP(A308,Recipes!$C:$Q,{2,3,4,5,6,7,8,9,10,11,12,13,14,15}, FALSE) *B308 / 100</f>
        <v>280</v>
      </c>
      <c r="D308" s="19">
        <v>9</v>
      </c>
      <c r="E308" s="19">
        <v>3</v>
      </c>
      <c r="F308" s="19">
        <v>0</v>
      </c>
      <c r="G308" s="19">
        <v>0</v>
      </c>
      <c r="H308" s="19">
        <v>480</v>
      </c>
      <c r="I308" s="19">
        <v>44</v>
      </c>
      <c r="J308" s="19">
        <v>5</v>
      </c>
      <c r="K308" s="19">
        <v>1</v>
      </c>
      <c r="L308" s="19">
        <v>8</v>
      </c>
      <c r="M308" s="19">
        <v>0</v>
      </c>
      <c r="N308" s="19">
        <v>0</v>
      </c>
      <c r="O308" s="19">
        <v>88</v>
      </c>
      <c r="P308" s="19">
        <v>2.1</v>
      </c>
    </row>
    <row r="309" spans="1:16" x14ac:dyDescent="0.25">
      <c r="A309" t="s">
        <v>50</v>
      </c>
      <c r="C309" s="17">
        <f t="shared" ref="C309:P309" si="26">SUM(C302:C308)</f>
        <v>690.08542954729637</v>
      </c>
      <c r="D309" s="19">
        <f t="shared" si="26"/>
        <v>41.745812235904388</v>
      </c>
      <c r="E309" s="19">
        <f t="shared" si="26"/>
        <v>9.457816013790195</v>
      </c>
      <c r="F309" s="19">
        <f t="shared" si="26"/>
        <v>0</v>
      </c>
      <c r="G309" s="19">
        <f t="shared" si="26"/>
        <v>14.131137243077543</v>
      </c>
      <c r="H309" s="19">
        <f t="shared" si="26"/>
        <v>2541.7576159814089</v>
      </c>
      <c r="I309" s="19">
        <f t="shared" si="26"/>
        <v>59.516417028603868</v>
      </c>
      <c r="J309" s="19">
        <f t="shared" si="26"/>
        <v>9.0419565000526489</v>
      </c>
      <c r="K309" s="19">
        <f t="shared" si="26"/>
        <v>6.9936188913731607</v>
      </c>
      <c r="L309" s="19">
        <f t="shared" si="26"/>
        <v>16.220363358429012</v>
      </c>
      <c r="M309" s="19">
        <f t="shared" si="26"/>
        <v>0.7175537217599226</v>
      </c>
      <c r="N309" s="19">
        <f t="shared" si="26"/>
        <v>63.720923892046741</v>
      </c>
      <c r="O309" s="19">
        <f t="shared" si="26"/>
        <v>395.35816569063178</v>
      </c>
      <c r="P309" s="19">
        <f t="shared" si="26"/>
        <v>8.0017197438059444</v>
      </c>
    </row>
    <row r="310" spans="1:16" x14ac:dyDescent="0.25">
      <c r="A310" t="s">
        <v>51</v>
      </c>
    </row>
    <row r="311" spans="1:16" x14ac:dyDescent="0.25">
      <c r="A311" s="6" t="s">
        <v>91</v>
      </c>
      <c r="B311" s="6"/>
      <c r="C311" s="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x14ac:dyDescent="0.25">
      <c r="A312" s="1" t="s">
        <v>49</v>
      </c>
      <c r="B312" s="1"/>
      <c r="C312" s="1" t="s">
        <v>0</v>
      </c>
      <c r="D312" s="1" t="s">
        <v>1</v>
      </c>
      <c r="E312" s="1" t="s">
        <v>2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7</v>
      </c>
      <c r="K312" s="1" t="s">
        <v>8</v>
      </c>
      <c r="L312" s="1" t="s">
        <v>9</v>
      </c>
      <c r="M312" s="1" t="s">
        <v>10</v>
      </c>
      <c r="N312" s="1" t="s">
        <v>11</v>
      </c>
      <c r="O312" s="1" t="s">
        <v>35</v>
      </c>
      <c r="P312" s="1" t="s">
        <v>36</v>
      </c>
    </row>
    <row r="313" spans="1:16" x14ac:dyDescent="0.25">
      <c r="A313" t="s">
        <v>61</v>
      </c>
      <c r="B313">
        <v>113</v>
      </c>
      <c r="C313" s="17" cm="1">
        <f t="array" ref="C313:P313">VLOOKUP(A313,Recipes!$C:$Q,{2,3,4,5,6,7,8,9,10,11,12,13,14,15}, FALSE) *B313 / 100</f>
        <v>322.22652453602814</v>
      </c>
      <c r="D313" s="19">
        <v>25.214685339850313</v>
      </c>
      <c r="E313" s="19">
        <v>4.621983150353743</v>
      </c>
      <c r="F313" s="19">
        <v>2.3131360098585011E-4</v>
      </c>
      <c r="G313" s="19">
        <v>61.439738532312418</v>
      </c>
      <c r="H313" s="19">
        <v>483.73508468632747</v>
      </c>
      <c r="I313" s="19">
        <v>0.77186062868140037</v>
      </c>
      <c r="J313" s="19">
        <v>0.34616178198606606</v>
      </c>
      <c r="K313" s="19">
        <v>5.9280163511500741E-2</v>
      </c>
      <c r="L313" s="19">
        <v>21.695500236953823</v>
      </c>
      <c r="M313" s="19">
        <v>14.628509174360101</v>
      </c>
      <c r="N313" s="19">
        <v>3.6150290357002155</v>
      </c>
      <c r="O313" s="19">
        <v>18.546730903943924</v>
      </c>
      <c r="P313" s="19">
        <v>0.69170199617203654</v>
      </c>
    </row>
    <row r="314" spans="1:16" x14ac:dyDescent="0.25">
      <c r="A314" t="s">
        <v>28</v>
      </c>
      <c r="B314">
        <v>60.67</v>
      </c>
      <c r="C314" s="17" cm="1">
        <f t="array" ref="C314:P314">VLOOKUP(A314,Recipes!$C:$Q,{2,3,4,5,6,7,8,9,10,11,12,13,14,15}, FALSE) *B314 / 100</f>
        <v>203.4539334584392</v>
      </c>
      <c r="D314" s="19">
        <v>16.210797553202216</v>
      </c>
      <c r="E314" s="19">
        <v>2.6457120974670398</v>
      </c>
      <c r="F314" s="19">
        <v>0</v>
      </c>
      <c r="G314" s="19">
        <v>0</v>
      </c>
      <c r="H314" s="19">
        <v>404.14498132139784</v>
      </c>
      <c r="I314" s="19">
        <v>13.686844594155316</v>
      </c>
      <c r="J314" s="19">
        <v>2.9675716825723129</v>
      </c>
      <c r="K314" s="19">
        <v>9.2215285939043241</v>
      </c>
      <c r="L314" s="19">
        <v>3.4622833450612323</v>
      </c>
      <c r="M314" s="19">
        <v>0</v>
      </c>
      <c r="N314" s="19">
        <v>16.283663833953078</v>
      </c>
      <c r="O314" s="19">
        <v>29.896701180595297</v>
      </c>
      <c r="P314" s="19">
        <v>2.1578592503316063</v>
      </c>
    </row>
    <row r="315" spans="1:16" x14ac:dyDescent="0.25">
      <c r="A315" t="s">
        <v>43</v>
      </c>
      <c r="B315">
        <v>72</v>
      </c>
      <c r="C315" s="17" cm="1">
        <f t="array" ref="C315:P315">VLOOKUP(A315,Recipes!$C:$Q,{2,3,4,5,6,7,8,9,10,11,12,13,14,15}, FALSE) *B315 / 100</f>
        <v>39.671550557454225</v>
      </c>
      <c r="D315" s="19">
        <v>2.4609814744126393</v>
      </c>
      <c r="E315" s="19">
        <v>0.41916574501261633</v>
      </c>
      <c r="F315" s="19">
        <v>0</v>
      </c>
      <c r="G315" s="19">
        <v>0</v>
      </c>
      <c r="H315" s="19">
        <v>430.34673733092592</v>
      </c>
      <c r="I315" s="19">
        <v>4.3348546880829426</v>
      </c>
      <c r="J315" s="19">
        <v>1.2987658015270171</v>
      </c>
      <c r="K315" s="19">
        <v>2.2370445748996097</v>
      </c>
      <c r="L315" s="19">
        <v>0.89293990831617764</v>
      </c>
      <c r="M315" s="19">
        <v>0</v>
      </c>
      <c r="N315" s="19">
        <v>24.653615051570618</v>
      </c>
      <c r="O315" s="19">
        <v>26.97773727033972</v>
      </c>
      <c r="P315" s="19">
        <v>0.38555033483065421</v>
      </c>
    </row>
    <row r="316" spans="1:16" x14ac:dyDescent="0.25">
      <c r="A316" t="s">
        <v>42</v>
      </c>
      <c r="B316">
        <v>46.33</v>
      </c>
      <c r="C316" s="17" cm="1">
        <f t="array" ref="C316:P316">VLOOKUP(A316,Recipes!$C:$Q,{2,3,4,5,6,7,8,9,10,11,12,13,14,15}, FALSE) *B316 / 100</f>
        <v>18.907945229000305</v>
      </c>
      <c r="D316" s="19">
        <v>1.2549552898903154</v>
      </c>
      <c r="E316" s="19">
        <v>0.21419398504122708</v>
      </c>
      <c r="F316" s="19">
        <v>0</v>
      </c>
      <c r="G316" s="19">
        <v>0</v>
      </c>
      <c r="H316" s="19">
        <v>38.236397972260932</v>
      </c>
      <c r="I316" s="19">
        <v>1.8707590703895809</v>
      </c>
      <c r="J316" s="19">
        <v>0.37099036944902058</v>
      </c>
      <c r="K316" s="19">
        <v>0.86898558094672762</v>
      </c>
      <c r="L316" s="19">
        <v>0.31700013150219752</v>
      </c>
      <c r="M316" s="19">
        <v>0</v>
      </c>
      <c r="N316" s="19">
        <v>2.1479710578407953</v>
      </c>
      <c r="O316" s="19">
        <v>7.2235166325011422</v>
      </c>
      <c r="P316" s="19">
        <v>0.12586471779238287</v>
      </c>
    </row>
    <row r="317" spans="1:16" x14ac:dyDescent="0.25">
      <c r="A317" t="s">
        <v>87</v>
      </c>
      <c r="B317">
        <v>57.33</v>
      </c>
      <c r="C317" s="17" cm="1">
        <f t="array" ref="C317:P317">VLOOKUP(A317,Recipes!$C:$Q,{2,3,4,5,6,7,8,9,10,11,12,13,14,15}, FALSE) *B317 / 100</f>
        <v>88.724642591675476</v>
      </c>
      <c r="D317" s="19">
        <v>8.0890105784113189</v>
      </c>
      <c r="E317" s="19">
        <v>1.1733083794922592</v>
      </c>
      <c r="F317" s="19">
        <v>0</v>
      </c>
      <c r="G317" s="19">
        <v>0</v>
      </c>
      <c r="H317" s="19">
        <v>25.148433825714356</v>
      </c>
      <c r="I317" s="19">
        <v>4.8585855832131095</v>
      </c>
      <c r="J317" s="19">
        <v>3.70419141685149</v>
      </c>
      <c r="K317" s="19">
        <v>0.41747823164875875</v>
      </c>
      <c r="L317" s="19">
        <v>1.1116441432139703</v>
      </c>
      <c r="M317" s="19">
        <v>0</v>
      </c>
      <c r="N317" s="19">
        <v>6.3350923561077517</v>
      </c>
      <c r="O317" s="19">
        <v>6.8179944833229262</v>
      </c>
      <c r="P317" s="19">
        <v>0.30647835154281783</v>
      </c>
    </row>
    <row r="318" spans="1:16" x14ac:dyDescent="0.25">
      <c r="A318" t="s">
        <v>83</v>
      </c>
      <c r="B318">
        <v>25</v>
      </c>
      <c r="C318" s="17" cm="1">
        <f t="array" ref="C318:P318">VLOOKUP(A318,Recipes!$C:$Q,{2,3,4,5,6,7,8,9,10,11,12,13,14,15}, FALSE) *B318 / 100</f>
        <v>6.25</v>
      </c>
      <c r="D318" s="19">
        <v>0.16500000000000001</v>
      </c>
      <c r="E318" s="19">
        <v>2.1499999999999998E-2</v>
      </c>
      <c r="F318" s="19">
        <v>0</v>
      </c>
      <c r="G318" s="19">
        <v>0</v>
      </c>
      <c r="H318" s="19">
        <v>6.75</v>
      </c>
      <c r="I318" s="19">
        <v>0.91249999999999998</v>
      </c>
      <c r="J318" s="19">
        <v>0.4</v>
      </c>
      <c r="K318" s="19">
        <v>0.51250000000000007</v>
      </c>
      <c r="L318" s="19">
        <v>0.64500000000000002</v>
      </c>
      <c r="M318" s="19">
        <v>0</v>
      </c>
      <c r="N318" s="19">
        <v>3.75</v>
      </c>
      <c r="O318" s="19">
        <v>40.000000000000007</v>
      </c>
      <c r="P318" s="19">
        <v>0.36500000000000005</v>
      </c>
    </row>
    <row r="319" spans="1:16" x14ac:dyDescent="0.25">
      <c r="A319" t="s">
        <v>88</v>
      </c>
      <c r="B319">
        <v>104</v>
      </c>
      <c r="C319" s="17" cm="1">
        <f t="array" ref="C319:P319">VLOOKUP(A319,Recipes!$C:$Q,{2,3,4,5,6,7,8,9,10,11,12,13,14,15}, FALSE) *B319 / 100</f>
        <v>280</v>
      </c>
      <c r="D319" s="19">
        <v>9</v>
      </c>
      <c r="E319" s="19">
        <v>3</v>
      </c>
      <c r="F319" s="19">
        <v>0</v>
      </c>
      <c r="G319" s="19">
        <v>0</v>
      </c>
      <c r="H319" s="19">
        <v>480</v>
      </c>
      <c r="I319" s="19">
        <v>44</v>
      </c>
      <c r="J319" s="19">
        <v>5</v>
      </c>
      <c r="K319" s="19">
        <v>1</v>
      </c>
      <c r="L319" s="19">
        <v>8</v>
      </c>
      <c r="M319" s="19">
        <v>0</v>
      </c>
      <c r="N319" s="19">
        <v>0</v>
      </c>
      <c r="O319" s="19">
        <v>88</v>
      </c>
      <c r="P319" s="19">
        <v>2.1</v>
      </c>
    </row>
    <row r="320" spans="1:16" x14ac:dyDescent="0.25">
      <c r="A320" t="s">
        <v>50</v>
      </c>
      <c r="C320" s="17">
        <f t="shared" ref="C320:P320" si="27">SUM(C313:C319)</f>
        <v>959.23459637259737</v>
      </c>
      <c r="D320" s="19">
        <f t="shared" si="27"/>
        <v>62.39543023576681</v>
      </c>
      <c r="E320" s="19">
        <f t="shared" si="27"/>
        <v>12.095863357366884</v>
      </c>
      <c r="F320" s="19">
        <f t="shared" si="27"/>
        <v>2.3131360098585011E-4</v>
      </c>
      <c r="G320" s="19">
        <f t="shared" si="27"/>
        <v>61.439738532312418</v>
      </c>
      <c r="H320" s="19">
        <f t="shared" si="27"/>
        <v>1868.3616351366265</v>
      </c>
      <c r="I320" s="19">
        <f t="shared" si="27"/>
        <v>70.435404564522344</v>
      </c>
      <c r="J320" s="19">
        <f t="shared" si="27"/>
        <v>14.087681052385907</v>
      </c>
      <c r="K320" s="19">
        <f t="shared" si="27"/>
        <v>14.316817144910919</v>
      </c>
      <c r="L320" s="19">
        <f t="shared" si="27"/>
        <v>36.124367765047396</v>
      </c>
      <c r="M320" s="19">
        <f t="shared" si="27"/>
        <v>14.628509174360101</v>
      </c>
      <c r="N320" s="19">
        <f t="shared" si="27"/>
        <v>56.785371335172456</v>
      </c>
      <c r="O320" s="19">
        <f t="shared" si="27"/>
        <v>217.46268047070302</v>
      </c>
      <c r="P320" s="19">
        <f t="shared" si="27"/>
        <v>6.1324546506694979</v>
      </c>
    </row>
    <row r="321" spans="1:16" x14ac:dyDescent="0.25">
      <c r="A321" t="s">
        <v>51</v>
      </c>
    </row>
    <row r="322" spans="1:16" x14ac:dyDescent="0.25">
      <c r="A322" s="6" t="s">
        <v>92</v>
      </c>
      <c r="B322" s="6"/>
      <c r="C322" s="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x14ac:dyDescent="0.25">
      <c r="A323" s="1" t="s">
        <v>49</v>
      </c>
      <c r="B323" s="1"/>
      <c r="C323" s="1" t="s">
        <v>0</v>
      </c>
      <c r="D323" s="1" t="s">
        <v>1</v>
      </c>
      <c r="E323" s="1" t="s">
        <v>2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7</v>
      </c>
      <c r="K323" s="1" t="s">
        <v>8</v>
      </c>
      <c r="L323" s="1" t="s">
        <v>9</v>
      </c>
      <c r="M323" s="1" t="s">
        <v>10</v>
      </c>
      <c r="N323" s="1" t="s">
        <v>11</v>
      </c>
      <c r="O323" s="1" t="s">
        <v>35</v>
      </c>
      <c r="P323" s="1" t="s">
        <v>36</v>
      </c>
    </row>
    <row r="324" spans="1:16" x14ac:dyDescent="0.25">
      <c r="A324" t="s">
        <v>80</v>
      </c>
      <c r="B324">
        <v>200</v>
      </c>
      <c r="C324" s="17" cm="1">
        <f t="array" ref="C324:P324">VLOOKUP(A324,Recipes!$C:$Q,{2,3,4,5,6,7,8,9,10,11,12,13,14,15}, FALSE) *B324 / 100</f>
        <v>383.19296839293349</v>
      </c>
      <c r="D324" s="19">
        <v>15.502566391406866</v>
      </c>
      <c r="E324" s="19">
        <v>4.9294783079682833</v>
      </c>
      <c r="F324" s="19">
        <v>0.37119658886172824</v>
      </c>
      <c r="G324" s="19">
        <v>142.55196377666584</v>
      </c>
      <c r="H324" s="19">
        <v>244.287552911424</v>
      </c>
      <c r="I324" s="19">
        <v>0.23108073088895181</v>
      </c>
      <c r="J324" s="19">
        <v>0.10363440576547403</v>
      </c>
      <c r="K324" s="19">
        <v>1.7747379517019608E-2</v>
      </c>
      <c r="L324" s="19">
        <v>57.196370695760827</v>
      </c>
      <c r="M324" s="19">
        <v>0</v>
      </c>
      <c r="N324" s="19">
        <v>1.9949099356505414E-3</v>
      </c>
      <c r="O324" s="19">
        <v>13.670177232786095</v>
      </c>
      <c r="P324" s="19">
        <v>5.7723891287637761</v>
      </c>
    </row>
    <row r="325" spans="1:16" x14ac:dyDescent="0.25">
      <c r="A325" t="s">
        <v>81</v>
      </c>
      <c r="B325">
        <v>38.33</v>
      </c>
      <c r="C325" s="17" cm="1">
        <f t="array" ref="C325:P325">VLOOKUP(A325,Recipes!$C:$Q,{2,3,4,5,6,7,8,9,10,11,12,13,14,15}, FALSE) *B325 / 100</f>
        <v>213.34895220865366</v>
      </c>
      <c r="D325" s="19">
        <v>20.118097341574952</v>
      </c>
      <c r="E325" s="19">
        <v>1.9527708628574303</v>
      </c>
      <c r="F325" s="19">
        <v>0</v>
      </c>
      <c r="G325" s="19">
        <v>9.631137243077541</v>
      </c>
      <c r="H325" s="19">
        <v>351.57503392130258</v>
      </c>
      <c r="I325" s="19">
        <v>0.99508909995477135</v>
      </c>
      <c r="J325" s="19">
        <v>0.58557314437911456</v>
      </c>
      <c r="K325" s="19">
        <v>0.14003673551434745</v>
      </c>
      <c r="L325" s="19">
        <v>0.62448293884114781</v>
      </c>
      <c r="M325" s="19">
        <v>0</v>
      </c>
      <c r="N325" s="19">
        <v>2.3499974873109197</v>
      </c>
      <c r="O325" s="19">
        <v>39.063892657922509</v>
      </c>
      <c r="P325" s="19">
        <v>3.4259881401075432</v>
      </c>
    </row>
    <row r="326" spans="1:16" x14ac:dyDescent="0.25">
      <c r="A326" t="s">
        <v>43</v>
      </c>
      <c r="B326">
        <v>72</v>
      </c>
      <c r="C326" s="17" cm="1">
        <f t="array" ref="C326:P326">VLOOKUP(A326,Recipes!$C:$Q,{2,3,4,5,6,7,8,9,10,11,12,13,14,15}, FALSE) *B326 / 100</f>
        <v>39.671550557454225</v>
      </c>
      <c r="D326" s="19">
        <v>2.4609814744126393</v>
      </c>
      <c r="E326" s="19">
        <v>0.41916574501261633</v>
      </c>
      <c r="F326" s="19">
        <v>0</v>
      </c>
      <c r="G326" s="19">
        <v>0</v>
      </c>
      <c r="H326" s="19">
        <v>430.34673733092592</v>
      </c>
      <c r="I326" s="19">
        <v>4.3348546880829426</v>
      </c>
      <c r="J326" s="19">
        <v>1.2987658015270171</v>
      </c>
      <c r="K326" s="19">
        <v>2.2370445748996097</v>
      </c>
      <c r="L326" s="19">
        <v>0.89293990831617764</v>
      </c>
      <c r="M326" s="19">
        <v>0</v>
      </c>
      <c r="N326" s="19">
        <v>24.653615051570618</v>
      </c>
      <c r="O326" s="19">
        <v>26.97773727033972</v>
      </c>
      <c r="P326" s="19">
        <v>0.38555033483065421</v>
      </c>
    </row>
    <row r="327" spans="1:16" x14ac:dyDescent="0.25">
      <c r="A327" t="s">
        <v>41</v>
      </c>
      <c r="B327">
        <v>64</v>
      </c>
      <c r="C327" s="17" cm="1">
        <f t="array" ref="C327:P327">VLOOKUP(A327,Recipes!$C:$Q,{2,3,4,5,6,7,8,9,10,11,12,13,14,15}, FALSE) *B327 / 100</f>
        <v>48.407038597627569</v>
      </c>
      <c r="D327" s="19">
        <v>2.6197275930143222</v>
      </c>
      <c r="E327" s="19">
        <v>0.43163612404436164</v>
      </c>
      <c r="F327" s="19">
        <v>0</v>
      </c>
      <c r="G327" s="19">
        <v>0</v>
      </c>
      <c r="H327" s="19">
        <v>1.7613731563371013</v>
      </c>
      <c r="I327" s="19">
        <v>5.9593125122738595</v>
      </c>
      <c r="J327" s="19">
        <v>0.99811145525769074</v>
      </c>
      <c r="K327" s="19">
        <v>2.7770983431581637</v>
      </c>
      <c r="L327" s="19">
        <v>0.79848916420615268</v>
      </c>
      <c r="M327" s="19">
        <v>0</v>
      </c>
      <c r="N327" s="19">
        <v>3.053046804317642</v>
      </c>
      <c r="O327" s="19">
        <v>12.944298831011778</v>
      </c>
      <c r="P327" s="19">
        <v>0.14090985250696811</v>
      </c>
    </row>
    <row r="328" spans="1:16" x14ac:dyDescent="0.25">
      <c r="A328" t="s">
        <v>90</v>
      </c>
      <c r="B328">
        <v>27</v>
      </c>
      <c r="C328" s="17" cm="1">
        <f t="array" ref="C328:P328">VLOOKUP(A328,Recipes!$C:$Q,{2,3,4,5,6,7,8,9,10,11,12,13,14,15}, FALSE) *B328 / 100</f>
        <v>90.000000000000014</v>
      </c>
      <c r="D328" s="19">
        <v>7.2</v>
      </c>
      <c r="E328" s="19">
        <v>3.6</v>
      </c>
      <c r="F328" s="19">
        <v>0</v>
      </c>
      <c r="G328" s="19">
        <v>4.5000000000000009</v>
      </c>
      <c r="H328" s="19">
        <v>270</v>
      </c>
      <c r="I328" s="19">
        <v>0.9</v>
      </c>
      <c r="J328" s="19">
        <v>0</v>
      </c>
      <c r="K328" s="19">
        <v>0</v>
      </c>
      <c r="L328" s="19">
        <v>4.5000000000000009</v>
      </c>
      <c r="M328" s="19">
        <v>0</v>
      </c>
      <c r="N328" s="19">
        <v>0</v>
      </c>
      <c r="O328" s="19">
        <v>157.50000000000003</v>
      </c>
      <c r="P328" s="19">
        <v>0</v>
      </c>
    </row>
    <row r="329" spans="1:16" x14ac:dyDescent="0.25">
      <c r="A329" t="s">
        <v>83</v>
      </c>
      <c r="B329">
        <v>25</v>
      </c>
      <c r="C329" s="17" cm="1">
        <f t="array" ref="C329:P329">VLOOKUP(A329,Recipes!$C:$Q,{2,3,4,5,6,7,8,9,10,11,12,13,14,15}, FALSE) *B329 / 100</f>
        <v>6.25</v>
      </c>
      <c r="D329" s="19">
        <v>0.16500000000000001</v>
      </c>
      <c r="E329" s="19">
        <v>2.1499999999999998E-2</v>
      </c>
      <c r="F329" s="19">
        <v>0</v>
      </c>
      <c r="G329" s="19">
        <v>0</v>
      </c>
      <c r="H329" s="19">
        <v>6.75</v>
      </c>
      <c r="I329" s="19">
        <v>0.91249999999999998</v>
      </c>
      <c r="J329" s="19">
        <v>0.4</v>
      </c>
      <c r="K329" s="19">
        <v>0.51250000000000007</v>
      </c>
      <c r="L329" s="19">
        <v>0.64500000000000002</v>
      </c>
      <c r="M329" s="19">
        <v>0</v>
      </c>
      <c r="N329" s="19">
        <v>3.75</v>
      </c>
      <c r="O329" s="19">
        <v>40.000000000000007</v>
      </c>
      <c r="P329" s="19">
        <v>0.36500000000000005</v>
      </c>
    </row>
    <row r="330" spans="1:16" x14ac:dyDescent="0.25">
      <c r="A330" t="s">
        <v>88</v>
      </c>
      <c r="B330">
        <v>104</v>
      </c>
      <c r="C330" s="17" cm="1">
        <f t="array" ref="C330:P330">VLOOKUP(A330,Recipes!$C:$Q,{2,3,4,5,6,7,8,9,10,11,12,13,14,15}, FALSE) *B330 / 100</f>
        <v>280</v>
      </c>
      <c r="D330" s="19">
        <v>9</v>
      </c>
      <c r="E330" s="19">
        <v>3</v>
      </c>
      <c r="F330" s="19">
        <v>0</v>
      </c>
      <c r="G330" s="19">
        <v>0</v>
      </c>
      <c r="H330" s="19">
        <v>480</v>
      </c>
      <c r="I330" s="19">
        <v>44</v>
      </c>
      <c r="J330" s="19">
        <v>5</v>
      </c>
      <c r="K330" s="19">
        <v>1</v>
      </c>
      <c r="L330" s="19">
        <v>8</v>
      </c>
      <c r="M330" s="19">
        <v>0</v>
      </c>
      <c r="N330" s="19">
        <v>0</v>
      </c>
      <c r="O330" s="19">
        <v>88</v>
      </c>
      <c r="P330" s="19">
        <v>2.1</v>
      </c>
    </row>
    <row r="331" spans="1:16" x14ac:dyDescent="0.25">
      <c r="A331" t="s">
        <v>50</v>
      </c>
      <c r="C331" s="17">
        <f t="shared" ref="C331:P331" si="28">SUM(C324:C330)</f>
        <v>1060.870509756669</v>
      </c>
      <c r="D331" s="19">
        <f t="shared" si="28"/>
        <v>57.066372800408786</v>
      </c>
      <c r="E331" s="19">
        <f t="shared" si="28"/>
        <v>14.354551039882692</v>
      </c>
      <c r="F331" s="19">
        <f t="shared" si="28"/>
        <v>0.37119658886172824</v>
      </c>
      <c r="G331" s="19">
        <f t="shared" si="28"/>
        <v>156.68310101974339</v>
      </c>
      <c r="H331" s="19">
        <f t="shared" si="28"/>
        <v>1784.7206973199898</v>
      </c>
      <c r="I331" s="19">
        <f t="shared" si="28"/>
        <v>57.332837031200526</v>
      </c>
      <c r="J331" s="19">
        <f t="shared" si="28"/>
        <v>8.386084806929297</v>
      </c>
      <c r="K331" s="19">
        <f t="shared" si="28"/>
        <v>6.6844270330891407</v>
      </c>
      <c r="L331" s="19">
        <f t="shared" si="28"/>
        <v>72.65728270712431</v>
      </c>
      <c r="M331" s="19">
        <f t="shared" si="28"/>
        <v>0</v>
      </c>
      <c r="N331" s="19">
        <f t="shared" si="28"/>
        <v>33.808654253134833</v>
      </c>
      <c r="O331" s="19">
        <f t="shared" si="28"/>
        <v>378.15610599206013</v>
      </c>
      <c r="P331" s="19">
        <f t="shared" si="28"/>
        <v>12.189837456208942</v>
      </c>
    </row>
    <row r="332" spans="1:16" x14ac:dyDescent="0.25">
      <c r="A332" t="s">
        <v>51</v>
      </c>
    </row>
    <row r="333" spans="1:16" x14ac:dyDescent="0.25">
      <c r="A333" s="6" t="s">
        <v>93</v>
      </c>
      <c r="B333" s="6"/>
      <c r="C333" s="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x14ac:dyDescent="0.25">
      <c r="A334" s="1" t="s">
        <v>49</v>
      </c>
      <c r="B334" s="1"/>
      <c r="C334" s="1" t="s">
        <v>0</v>
      </c>
      <c r="D334" s="1" t="s">
        <v>1</v>
      </c>
      <c r="E334" s="1" t="s">
        <v>2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7</v>
      </c>
      <c r="K334" s="1" t="s">
        <v>8</v>
      </c>
      <c r="L334" s="1" t="s">
        <v>9</v>
      </c>
      <c r="M334" s="1" t="s">
        <v>10</v>
      </c>
      <c r="N334" s="1" t="s">
        <v>11</v>
      </c>
      <c r="O334" s="1" t="s">
        <v>35</v>
      </c>
      <c r="P334" s="1" t="s">
        <v>36</v>
      </c>
    </row>
    <row r="335" spans="1:16" x14ac:dyDescent="0.25">
      <c r="A335" t="s">
        <v>47</v>
      </c>
      <c r="B335">
        <v>137.5</v>
      </c>
      <c r="C335" s="17" cm="1">
        <f t="array" ref="C335:P335">VLOOKUP(A335,Recipes!$C:$Q,{2,3,4,5,6,7,8,9,10,11,12,13,14,15}, FALSE) *B335 / 100</f>
        <v>209.93969486122097</v>
      </c>
      <c r="D335" s="19">
        <v>12.155414930453487</v>
      </c>
      <c r="E335" s="19">
        <v>1.5884409789668592</v>
      </c>
      <c r="F335" s="19">
        <v>1.3021384756308364E-3</v>
      </c>
      <c r="G335" s="19">
        <v>0</v>
      </c>
      <c r="H335" s="19">
        <v>2395.5275214958606</v>
      </c>
      <c r="I335" s="19">
        <v>8.7320815266206413</v>
      </c>
      <c r="J335" s="19">
        <v>1.9486557348807303</v>
      </c>
      <c r="K335" s="19">
        <v>1.7960505269788281</v>
      </c>
      <c r="L335" s="19">
        <v>21.276844732865971</v>
      </c>
      <c r="M335" s="19">
        <v>0</v>
      </c>
      <c r="N335" s="19">
        <v>0.28610902744048394</v>
      </c>
      <c r="O335" s="19">
        <v>130.92296680189381</v>
      </c>
      <c r="P335" s="19">
        <v>4.9519317755658143</v>
      </c>
    </row>
    <row r="336" spans="1:16" x14ac:dyDescent="0.25">
      <c r="A336" t="s">
        <v>46</v>
      </c>
      <c r="B336">
        <v>59.33</v>
      </c>
      <c r="C336" s="17" cm="1">
        <f t="array" ref="C336:P336">VLOOKUP(A336,Recipes!$C:$Q,{2,3,4,5,6,7,8,9,10,11,12,13,14,15}, FALSE) *B336 / 100</f>
        <v>159.95426268479335</v>
      </c>
      <c r="D336" s="19">
        <v>12.795952633700537</v>
      </c>
      <c r="E336" s="19">
        <v>2.1031667413107757</v>
      </c>
      <c r="F336" s="19">
        <v>0</v>
      </c>
      <c r="G336" s="19">
        <v>0</v>
      </c>
      <c r="H336" s="19">
        <v>555.16205730562376</v>
      </c>
      <c r="I336" s="19">
        <v>11.034167593190507</v>
      </c>
      <c r="J336" s="19">
        <v>3.0946637867416933</v>
      </c>
      <c r="K336" s="19">
        <v>0.29384714693289848</v>
      </c>
      <c r="L336" s="19">
        <v>2.4804735402255691</v>
      </c>
      <c r="M336" s="19">
        <v>0</v>
      </c>
      <c r="N336" s="19">
        <v>5.5262091816607049</v>
      </c>
      <c r="O336" s="19">
        <v>30.959963318177085</v>
      </c>
      <c r="P336" s="19">
        <v>0.77371410576667643</v>
      </c>
    </row>
    <row r="337" spans="1:16" x14ac:dyDescent="0.25">
      <c r="A337" t="s">
        <v>45</v>
      </c>
      <c r="B337">
        <v>36.67</v>
      </c>
      <c r="C337" s="17" cm="1">
        <f t="array" ref="C337:P337">VLOOKUP(A337,Recipes!$C:$Q,{2,3,4,5,6,7,8,9,10,11,12,13,14,15}, FALSE) *B337 / 100</f>
        <v>12.40788818356096</v>
      </c>
      <c r="D337" s="19">
        <v>0.18200582690247724</v>
      </c>
      <c r="E337" s="19">
        <v>3.2743281875787171E-2</v>
      </c>
      <c r="F337" s="19">
        <v>0</v>
      </c>
      <c r="G337" s="19">
        <v>0</v>
      </c>
      <c r="H337" s="19">
        <v>1001.324471572843</v>
      </c>
      <c r="I337" s="19">
        <v>2.4146607282922976</v>
      </c>
      <c r="J337" s="19">
        <v>0.7595060988888257</v>
      </c>
      <c r="K337" s="19">
        <v>0.32693923780104023</v>
      </c>
      <c r="L337" s="19">
        <v>0.75945134706553252</v>
      </c>
      <c r="M337" s="19">
        <v>0.7175537217599226</v>
      </c>
      <c r="N337" s="19">
        <v>29.914264548847555</v>
      </c>
      <c r="O337" s="19">
        <v>30.872236931357758</v>
      </c>
      <c r="P337" s="19">
        <v>1.5842714163607781</v>
      </c>
    </row>
    <row r="338" spans="1:16" x14ac:dyDescent="0.25">
      <c r="A338" t="s">
        <v>43</v>
      </c>
      <c r="B338">
        <v>72</v>
      </c>
      <c r="C338" s="17" cm="1">
        <f t="array" ref="C338:P338">VLOOKUP(A338,Recipes!$C:$Q,{2,3,4,5,6,7,8,9,10,11,12,13,14,15}, FALSE) *B338 / 100</f>
        <v>39.671550557454225</v>
      </c>
      <c r="D338" s="19">
        <v>2.4609814744126393</v>
      </c>
      <c r="E338" s="19">
        <v>0.41916574501261633</v>
      </c>
      <c r="F338" s="19">
        <v>0</v>
      </c>
      <c r="G338" s="19">
        <v>0</v>
      </c>
      <c r="H338" s="19">
        <v>430.34673733092592</v>
      </c>
      <c r="I338" s="19">
        <v>4.3348546880829426</v>
      </c>
      <c r="J338" s="19">
        <v>1.2987658015270171</v>
      </c>
      <c r="K338" s="19">
        <v>2.2370445748996097</v>
      </c>
      <c r="L338" s="19">
        <v>0.89293990831617764</v>
      </c>
      <c r="M338" s="19">
        <v>0</v>
      </c>
      <c r="N338" s="19">
        <v>24.653615051570618</v>
      </c>
      <c r="O338" s="19">
        <v>26.97773727033972</v>
      </c>
      <c r="P338" s="19">
        <v>0.38555033483065421</v>
      </c>
    </row>
    <row r="339" spans="1:16" x14ac:dyDescent="0.25">
      <c r="A339" t="s">
        <v>42</v>
      </c>
      <c r="B339">
        <v>46.33</v>
      </c>
      <c r="C339" s="17" cm="1">
        <f t="array" ref="C339:P339">VLOOKUP(A339,Recipes!$C:$Q,{2,3,4,5,6,7,8,9,10,11,12,13,14,15}, FALSE) *B339 / 100</f>
        <v>18.907945229000305</v>
      </c>
      <c r="D339" s="19">
        <v>1.2549552898903154</v>
      </c>
      <c r="E339" s="19">
        <v>0.21419398504122708</v>
      </c>
      <c r="F339" s="19">
        <v>0</v>
      </c>
      <c r="G339" s="19">
        <v>0</v>
      </c>
      <c r="H339" s="19">
        <v>38.236397972260932</v>
      </c>
      <c r="I339" s="19">
        <v>1.8707590703895809</v>
      </c>
      <c r="J339" s="19">
        <v>0.37099036944902058</v>
      </c>
      <c r="K339" s="19">
        <v>0.86898558094672762</v>
      </c>
      <c r="L339" s="19">
        <v>0.31700013150219752</v>
      </c>
      <c r="M339" s="19">
        <v>0</v>
      </c>
      <c r="N339" s="19">
        <v>2.1479710578407953</v>
      </c>
      <c r="O339" s="19">
        <v>7.2235166325011422</v>
      </c>
      <c r="P339" s="19">
        <v>0.12586471779238287</v>
      </c>
    </row>
    <row r="340" spans="1:16" x14ac:dyDescent="0.25">
      <c r="A340" t="s">
        <v>41</v>
      </c>
      <c r="B340">
        <v>64</v>
      </c>
      <c r="C340" s="17" cm="1">
        <f t="array" ref="C340:P340">VLOOKUP(A340,Recipes!$C:$Q,{2,3,4,5,6,7,8,9,10,11,12,13,14,15}, FALSE) *B340 / 100</f>
        <v>48.407038597627569</v>
      </c>
      <c r="D340" s="19">
        <v>2.6197275930143222</v>
      </c>
      <c r="E340" s="19">
        <v>0.43163612404436164</v>
      </c>
      <c r="F340" s="19">
        <v>0</v>
      </c>
      <c r="G340" s="19">
        <v>0</v>
      </c>
      <c r="H340" s="19">
        <v>1.7613731563371013</v>
      </c>
      <c r="I340" s="19">
        <v>5.9593125122738595</v>
      </c>
      <c r="J340" s="19">
        <v>0.99811145525769074</v>
      </c>
      <c r="K340" s="19">
        <v>2.7770983431581637</v>
      </c>
      <c r="L340" s="19">
        <v>0.79848916420615268</v>
      </c>
      <c r="M340" s="19">
        <v>0</v>
      </c>
      <c r="N340" s="19">
        <v>3.053046804317642</v>
      </c>
      <c r="O340" s="19">
        <v>12.944298831011778</v>
      </c>
      <c r="P340" s="19">
        <v>0.14090985250696811</v>
      </c>
    </row>
    <row r="341" spans="1:16" x14ac:dyDescent="0.25">
      <c r="A341" t="s">
        <v>83</v>
      </c>
      <c r="B341">
        <v>25</v>
      </c>
      <c r="C341" s="17" cm="1">
        <f t="array" ref="C341:P341">VLOOKUP(A341,Recipes!$C:$Q,{2,3,4,5,6,7,8,9,10,11,12,13,14,15}, FALSE) *B341 / 100</f>
        <v>6.25</v>
      </c>
      <c r="D341" s="19">
        <v>0.16500000000000001</v>
      </c>
      <c r="E341" s="19">
        <v>2.1499999999999998E-2</v>
      </c>
      <c r="F341" s="19">
        <v>0</v>
      </c>
      <c r="G341" s="19">
        <v>0</v>
      </c>
      <c r="H341" s="19">
        <v>6.75</v>
      </c>
      <c r="I341" s="19">
        <v>0.91249999999999998</v>
      </c>
      <c r="J341" s="19">
        <v>0.4</v>
      </c>
      <c r="K341" s="19">
        <v>0.51250000000000007</v>
      </c>
      <c r="L341" s="19">
        <v>0.64500000000000002</v>
      </c>
      <c r="M341" s="19">
        <v>0</v>
      </c>
      <c r="N341" s="19">
        <v>3.75</v>
      </c>
      <c r="O341" s="19">
        <v>40.000000000000007</v>
      </c>
      <c r="P341" s="19">
        <v>0.36500000000000005</v>
      </c>
    </row>
    <row r="342" spans="1:16" x14ac:dyDescent="0.25">
      <c r="A342" t="s">
        <v>88</v>
      </c>
      <c r="B342">
        <v>104</v>
      </c>
      <c r="C342" s="17" cm="1">
        <f t="array" ref="C342:P342">VLOOKUP(A342,Recipes!$C:$Q,{2,3,4,5,6,7,8,9,10,11,12,13,14,15}, FALSE) *B342 / 100</f>
        <v>280</v>
      </c>
      <c r="D342" s="19">
        <v>9</v>
      </c>
      <c r="E342" s="19">
        <v>3</v>
      </c>
      <c r="F342" s="19">
        <v>0</v>
      </c>
      <c r="G342" s="19">
        <v>0</v>
      </c>
      <c r="H342" s="19">
        <v>480</v>
      </c>
      <c r="I342" s="19">
        <v>44</v>
      </c>
      <c r="J342" s="19">
        <v>5</v>
      </c>
      <c r="K342" s="19">
        <v>1</v>
      </c>
      <c r="L342" s="19">
        <v>8</v>
      </c>
      <c r="M342" s="19">
        <v>0</v>
      </c>
      <c r="N342" s="19">
        <v>0</v>
      </c>
      <c r="O342" s="19">
        <v>88</v>
      </c>
      <c r="P342" s="19">
        <v>2.1</v>
      </c>
    </row>
    <row r="343" spans="1:16" x14ac:dyDescent="0.25">
      <c r="A343" t="s">
        <v>50</v>
      </c>
      <c r="C343" s="17">
        <f t="shared" ref="C343:P343" si="29">SUM(C336:C342)</f>
        <v>565.59868525243633</v>
      </c>
      <c r="D343" s="19">
        <f t="shared" si="29"/>
        <v>28.478622817920289</v>
      </c>
      <c r="E343" s="19">
        <f t="shared" si="29"/>
        <v>6.2224058772847677</v>
      </c>
      <c r="F343" s="19">
        <f t="shared" si="29"/>
        <v>0</v>
      </c>
      <c r="G343" s="19">
        <f t="shared" si="29"/>
        <v>0</v>
      </c>
      <c r="H343" s="19">
        <f t="shared" si="29"/>
        <v>2513.5810373379909</v>
      </c>
      <c r="I343" s="19">
        <f t="shared" si="29"/>
        <v>70.526254592229179</v>
      </c>
      <c r="J343" s="19">
        <f t="shared" si="29"/>
        <v>11.922037511864247</v>
      </c>
      <c r="K343" s="19">
        <f t="shared" si="29"/>
        <v>8.0164148837384399</v>
      </c>
      <c r="L343" s="19">
        <f t="shared" si="29"/>
        <v>13.893354091315629</v>
      </c>
      <c r="M343" s="19">
        <f t="shared" si="29"/>
        <v>0.7175537217599226</v>
      </c>
      <c r="N343" s="19">
        <f t="shared" si="29"/>
        <v>69.045106644237322</v>
      </c>
      <c r="O343" s="19">
        <f t="shared" si="29"/>
        <v>236.97775298338749</v>
      </c>
      <c r="P343" s="19">
        <f t="shared" si="29"/>
        <v>5.47531042725746</v>
      </c>
    </row>
    <row r="344" spans="1:16" x14ac:dyDescent="0.25">
      <c r="A344" t="s">
        <v>51</v>
      </c>
    </row>
    <row r="345" spans="1:16" x14ac:dyDescent="0.25">
      <c r="A345" s="6" t="s">
        <v>94</v>
      </c>
      <c r="B345" s="6"/>
      <c r="C345" s="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x14ac:dyDescent="0.25">
      <c r="A346" s="1" t="s">
        <v>49</v>
      </c>
      <c r="B346" s="1"/>
      <c r="C346" s="1" t="s">
        <v>0</v>
      </c>
      <c r="D346" s="1" t="s">
        <v>1</v>
      </c>
      <c r="E346" s="1" t="s">
        <v>2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7</v>
      </c>
      <c r="K346" s="1" t="s">
        <v>8</v>
      </c>
      <c r="L346" s="1" t="s">
        <v>9</v>
      </c>
      <c r="M346" s="1" t="s">
        <v>10</v>
      </c>
      <c r="N346" s="1" t="s">
        <v>11</v>
      </c>
      <c r="O346" s="1" t="s">
        <v>35</v>
      </c>
      <c r="P346" s="1" t="s">
        <v>36</v>
      </c>
    </row>
    <row r="347" spans="1:16" x14ac:dyDescent="0.25">
      <c r="A347" t="s">
        <v>95</v>
      </c>
      <c r="B347">
        <v>97.67</v>
      </c>
      <c r="C347" s="17" cm="1">
        <f t="array" ref="C347:P347">VLOOKUP(A347,Recipes!$C:$Q,{2,3,4,5,6,7,8,9,10,11,12,13,14,15}, FALSE) *B347 / 100</f>
        <v>24.419792108178068</v>
      </c>
      <c r="D347" s="19">
        <v>0.27350274742984654</v>
      </c>
      <c r="E347" s="19">
        <v>0.12698446497525845</v>
      </c>
      <c r="F347" s="19">
        <v>2.8502847583739692E-7</v>
      </c>
      <c r="G347" s="19">
        <v>0</v>
      </c>
      <c r="H347" s="19">
        <v>29.82269965138601</v>
      </c>
      <c r="I347" s="19">
        <v>4.8547533303959263</v>
      </c>
      <c r="J347" s="19">
        <v>1.7094297797317415</v>
      </c>
      <c r="K347" s="19">
        <v>1.8654713196840598</v>
      </c>
      <c r="L347" s="19">
        <v>1.8753214092821722</v>
      </c>
      <c r="M347" s="19">
        <v>0</v>
      </c>
      <c r="N347" s="19">
        <v>47.075799718898537</v>
      </c>
      <c r="O347" s="19">
        <v>21.490346126056021</v>
      </c>
      <c r="P347" s="19">
        <v>0.41053860672153314</v>
      </c>
    </row>
    <row r="348" spans="1:16" x14ac:dyDescent="0.25">
      <c r="A348" t="s">
        <v>77</v>
      </c>
      <c r="B348">
        <v>67.33</v>
      </c>
      <c r="C348" s="17" cm="1">
        <f t="array" ref="C348:P348">VLOOKUP(A348,Recipes!$C:$Q,{2,3,4,5,6,7,8,9,10,11,12,13,14,15}, FALSE) *B348 / 100</f>
        <v>88.773282713884328</v>
      </c>
      <c r="D348" s="19">
        <v>7.1276860977417797</v>
      </c>
      <c r="E348" s="19">
        <v>1.0367483347021988</v>
      </c>
      <c r="F348" s="19">
        <v>0</v>
      </c>
      <c r="G348" s="19">
        <v>0</v>
      </c>
      <c r="H348" s="19">
        <v>335.42507938942322</v>
      </c>
      <c r="I348" s="19">
        <v>6.9973926616696209</v>
      </c>
      <c r="J348" s="19">
        <v>3.9876884725723438</v>
      </c>
      <c r="K348" s="19">
        <v>0.57017038965116329</v>
      </c>
      <c r="L348" s="19">
        <v>1.5555451110015239</v>
      </c>
      <c r="M348" s="19">
        <v>3.7274388521821245E-2</v>
      </c>
      <c r="N348" s="19">
        <v>9.9940022268520998</v>
      </c>
      <c r="O348" s="19">
        <v>12.797668804565237</v>
      </c>
      <c r="P348" s="19">
        <v>0.52212354654653259</v>
      </c>
    </row>
    <row r="349" spans="1:16" x14ac:dyDescent="0.25">
      <c r="A349" t="s">
        <v>43</v>
      </c>
      <c r="B349">
        <v>72</v>
      </c>
      <c r="C349" s="17" cm="1">
        <f t="array" ref="C349:P349">VLOOKUP(A349,Recipes!$C:$Q,{2,3,4,5,6,7,8,9,10,11,12,13,14,15}, FALSE) *B349 / 100</f>
        <v>39.671550557454225</v>
      </c>
      <c r="D349" s="19">
        <v>2.4609814744126393</v>
      </c>
      <c r="E349" s="19">
        <v>0.41916574501261633</v>
      </c>
      <c r="F349" s="19">
        <v>0</v>
      </c>
      <c r="G349" s="19">
        <v>0</v>
      </c>
      <c r="H349" s="19">
        <v>430.34673733092592</v>
      </c>
      <c r="I349" s="19">
        <v>4.3348546880829426</v>
      </c>
      <c r="J349" s="19">
        <v>1.2987658015270171</v>
      </c>
      <c r="K349" s="19">
        <v>2.2370445748996097</v>
      </c>
      <c r="L349" s="19">
        <v>0.89293990831617764</v>
      </c>
      <c r="M349" s="19">
        <v>0</v>
      </c>
      <c r="N349" s="19">
        <v>24.653615051570618</v>
      </c>
      <c r="O349" s="19">
        <v>26.97773727033972</v>
      </c>
      <c r="P349" s="19">
        <v>0.38555033483065421</v>
      </c>
    </row>
    <row r="350" spans="1:16" x14ac:dyDescent="0.25">
      <c r="A350" t="s">
        <v>42</v>
      </c>
      <c r="B350">
        <v>46.33</v>
      </c>
      <c r="C350" s="17" cm="1">
        <f t="array" ref="C350:P350">VLOOKUP(A350,Recipes!$C:$Q,{2,3,4,5,6,7,8,9,10,11,12,13,14,15}, FALSE) *B350 / 100</f>
        <v>18.907945229000305</v>
      </c>
      <c r="D350" s="19">
        <v>1.2549552898903154</v>
      </c>
      <c r="E350" s="19">
        <v>0.21419398504122708</v>
      </c>
      <c r="F350" s="19">
        <v>0</v>
      </c>
      <c r="G350" s="19">
        <v>0</v>
      </c>
      <c r="H350" s="19">
        <v>38.236397972260932</v>
      </c>
      <c r="I350" s="19">
        <v>1.8707590703895809</v>
      </c>
      <c r="J350" s="19">
        <v>0.37099036944902058</v>
      </c>
      <c r="K350" s="19">
        <v>0.86898558094672762</v>
      </c>
      <c r="L350" s="19">
        <v>0.31700013150219752</v>
      </c>
      <c r="M350" s="19">
        <v>0</v>
      </c>
      <c r="N350" s="19">
        <v>2.1479710578407953</v>
      </c>
      <c r="O350" s="19">
        <v>7.2235166325011422</v>
      </c>
      <c r="P350" s="19">
        <v>0.12586471779238287</v>
      </c>
    </row>
    <row r="351" spans="1:16" x14ac:dyDescent="0.25">
      <c r="A351" t="s">
        <v>87</v>
      </c>
      <c r="B351">
        <v>57.33</v>
      </c>
      <c r="C351" s="17" cm="1">
        <f t="array" ref="C351:P351">VLOOKUP(A351,Recipes!$C:$Q,{2,3,4,5,6,7,8,9,10,11,12,13,14,15}, FALSE) *B351 / 100</f>
        <v>88.724642591675476</v>
      </c>
      <c r="D351" s="19">
        <v>8.0890105784113189</v>
      </c>
      <c r="E351" s="19">
        <v>1.1733083794922592</v>
      </c>
      <c r="F351" s="19">
        <v>0</v>
      </c>
      <c r="G351" s="19">
        <v>0</v>
      </c>
      <c r="H351" s="19">
        <v>25.148433825714356</v>
      </c>
      <c r="I351" s="19">
        <v>4.8585855832131095</v>
      </c>
      <c r="J351" s="19">
        <v>3.70419141685149</v>
      </c>
      <c r="K351" s="19">
        <v>0.41747823164875875</v>
      </c>
      <c r="L351" s="19">
        <v>1.1116441432139703</v>
      </c>
      <c r="M351" s="19">
        <v>0</v>
      </c>
      <c r="N351" s="19">
        <v>6.3350923561077517</v>
      </c>
      <c r="O351" s="19">
        <v>6.8179944833229262</v>
      </c>
      <c r="P351" s="19">
        <v>0.30647835154281783</v>
      </c>
    </row>
    <row r="352" spans="1:16" x14ac:dyDescent="0.25">
      <c r="A352" t="s">
        <v>83</v>
      </c>
      <c r="B352">
        <v>25</v>
      </c>
      <c r="C352" s="17" cm="1">
        <f t="array" ref="C352:P352">VLOOKUP(A352,Recipes!$C:$Q,{2,3,4,5,6,7,8,9,10,11,12,13,14,15}, FALSE) *B352 / 100</f>
        <v>6.25</v>
      </c>
      <c r="D352" s="19">
        <v>0.16500000000000001</v>
      </c>
      <c r="E352" s="19">
        <v>2.1499999999999998E-2</v>
      </c>
      <c r="F352" s="19">
        <v>0</v>
      </c>
      <c r="G352" s="19">
        <v>0</v>
      </c>
      <c r="H352" s="19">
        <v>6.75</v>
      </c>
      <c r="I352" s="19">
        <v>0.91249999999999998</v>
      </c>
      <c r="J352" s="19">
        <v>0.4</v>
      </c>
      <c r="K352" s="19">
        <v>0.51250000000000007</v>
      </c>
      <c r="L352" s="19">
        <v>0.64500000000000002</v>
      </c>
      <c r="M352" s="19">
        <v>0</v>
      </c>
      <c r="N352" s="19">
        <v>3.75</v>
      </c>
      <c r="O352" s="19">
        <v>40.000000000000007</v>
      </c>
      <c r="P352" s="19">
        <v>0.36500000000000005</v>
      </c>
    </row>
    <row r="353" spans="1:16" x14ac:dyDescent="0.25">
      <c r="A353" t="s">
        <v>88</v>
      </c>
      <c r="B353">
        <v>104</v>
      </c>
      <c r="C353" s="17" cm="1">
        <f t="array" ref="C353:P353">VLOOKUP(A353,Recipes!$C:$Q,{2,3,4,5,6,7,8,9,10,11,12,13,14,15}, FALSE) *B353 / 100</f>
        <v>280</v>
      </c>
      <c r="D353" s="19">
        <v>9</v>
      </c>
      <c r="E353" s="19">
        <v>3</v>
      </c>
      <c r="F353" s="19">
        <v>0</v>
      </c>
      <c r="G353" s="19">
        <v>0</v>
      </c>
      <c r="H353" s="19">
        <v>480</v>
      </c>
      <c r="I353" s="19">
        <v>44</v>
      </c>
      <c r="J353" s="19">
        <v>5</v>
      </c>
      <c r="K353" s="19">
        <v>1</v>
      </c>
      <c r="L353" s="19">
        <v>8</v>
      </c>
      <c r="M353" s="19">
        <v>0</v>
      </c>
      <c r="N353" s="19">
        <v>0</v>
      </c>
      <c r="O353" s="19">
        <v>88</v>
      </c>
      <c r="P353" s="19">
        <v>2.1</v>
      </c>
    </row>
    <row r="354" spans="1:16" x14ac:dyDescent="0.25">
      <c r="A354" t="s">
        <v>50</v>
      </c>
      <c r="C354" s="17">
        <f t="shared" ref="C354:P354" si="30">SUM(C347:C353)</f>
        <v>546.74721320019239</v>
      </c>
      <c r="D354" s="19">
        <f t="shared" si="30"/>
        <v>28.371136187885899</v>
      </c>
      <c r="E354" s="19">
        <f t="shared" si="30"/>
        <v>5.9919009092235598</v>
      </c>
      <c r="F354" s="19">
        <f t="shared" si="30"/>
        <v>2.8502847583739692E-7</v>
      </c>
      <c r="G354" s="19">
        <f t="shared" si="30"/>
        <v>0</v>
      </c>
      <c r="H354" s="19">
        <f t="shared" si="30"/>
        <v>1345.7293481697104</v>
      </c>
      <c r="I354" s="19">
        <f t="shared" si="30"/>
        <v>67.82884533375119</v>
      </c>
      <c r="J354" s="19">
        <f t="shared" si="30"/>
        <v>16.471065840131615</v>
      </c>
      <c r="K354" s="19">
        <f t="shared" si="30"/>
        <v>7.4716500968303192</v>
      </c>
      <c r="L354" s="19">
        <f t="shared" si="30"/>
        <v>14.397450703316043</v>
      </c>
      <c r="M354" s="19">
        <f t="shared" si="30"/>
        <v>3.7274388521821245E-2</v>
      </c>
      <c r="N354" s="19">
        <f t="shared" si="30"/>
        <v>93.956480411269808</v>
      </c>
      <c r="O354" s="19">
        <f t="shared" si="30"/>
        <v>203.30726331678505</v>
      </c>
      <c r="P354" s="19">
        <f t="shared" si="30"/>
        <v>4.2155555574339205</v>
      </c>
    </row>
    <row r="355" spans="1:16" x14ac:dyDescent="0.25">
      <c r="A355" t="s">
        <v>51</v>
      </c>
    </row>
    <row r="356" spans="1:16" x14ac:dyDescent="0.25">
      <c r="A356" s="6" t="s">
        <v>96</v>
      </c>
      <c r="B356" s="6"/>
      <c r="C356" s="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x14ac:dyDescent="0.25">
      <c r="A357" s="1" t="s">
        <v>49</v>
      </c>
      <c r="B357" s="1"/>
      <c r="C357" s="1" t="s">
        <v>0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7</v>
      </c>
      <c r="K357" s="1" t="s">
        <v>8</v>
      </c>
      <c r="L357" s="1" t="s">
        <v>9</v>
      </c>
      <c r="M357" s="1" t="s">
        <v>10</v>
      </c>
      <c r="N357" s="1" t="s">
        <v>11</v>
      </c>
      <c r="O357" s="1" t="s">
        <v>35</v>
      </c>
      <c r="P357" s="1" t="s">
        <v>36</v>
      </c>
    </row>
    <row r="358" spans="1:16" x14ac:dyDescent="0.25">
      <c r="A358" t="s">
        <v>80</v>
      </c>
      <c r="B358">
        <v>200</v>
      </c>
      <c r="C358" s="17" cm="1">
        <f t="array" ref="C358:P358">VLOOKUP(A358,Recipes!$C:$Q,{2,3,4,5,6,7,8,9,10,11,12,13,14,15}, FALSE) *B358 / 100</f>
        <v>383.19296839293349</v>
      </c>
      <c r="D358" s="19">
        <v>15.502566391406866</v>
      </c>
      <c r="E358" s="19">
        <v>4.9294783079682833</v>
      </c>
      <c r="F358" s="19">
        <v>0.37119658886172824</v>
      </c>
      <c r="G358" s="19">
        <v>142.55196377666584</v>
      </c>
      <c r="H358" s="19">
        <v>244.287552911424</v>
      </c>
      <c r="I358" s="19">
        <v>0.23108073088895181</v>
      </c>
      <c r="J358" s="19">
        <v>0.10363440576547403</v>
      </c>
      <c r="K358" s="19">
        <v>1.7747379517019608E-2</v>
      </c>
      <c r="L358" s="19">
        <v>57.196370695760827</v>
      </c>
      <c r="M358" s="19">
        <v>0</v>
      </c>
      <c r="N358" s="19">
        <v>1.9949099356505414E-3</v>
      </c>
      <c r="O358" s="19">
        <v>13.670177232786095</v>
      </c>
      <c r="P358" s="19">
        <v>5.7723891287637761</v>
      </c>
    </row>
    <row r="359" spans="1:16" x14ac:dyDescent="0.25">
      <c r="A359" t="s">
        <v>45</v>
      </c>
      <c r="B359">
        <v>36.67</v>
      </c>
      <c r="C359" s="17" cm="1">
        <f t="array" ref="C359:P359">VLOOKUP(A359,Recipes!$C:$Q,{2,3,4,5,6,7,8,9,10,11,12,13,14,15}, FALSE) *B359 / 100</f>
        <v>12.40788818356096</v>
      </c>
      <c r="D359" s="19">
        <v>0.18200582690247724</v>
      </c>
      <c r="E359" s="19">
        <v>3.2743281875787171E-2</v>
      </c>
      <c r="F359" s="19">
        <v>0</v>
      </c>
      <c r="G359" s="19">
        <v>0</v>
      </c>
      <c r="H359" s="19">
        <v>1001.324471572843</v>
      </c>
      <c r="I359" s="19">
        <v>2.4146607282922976</v>
      </c>
      <c r="J359" s="19">
        <v>0.7595060988888257</v>
      </c>
      <c r="K359" s="19">
        <v>0.32693923780104023</v>
      </c>
      <c r="L359" s="19">
        <v>0.75945134706553252</v>
      </c>
      <c r="M359" s="19">
        <v>0.7175537217599226</v>
      </c>
      <c r="N359" s="19">
        <v>29.914264548847555</v>
      </c>
      <c r="O359" s="19">
        <v>30.872236931357758</v>
      </c>
      <c r="P359" s="19">
        <v>1.5842714163607781</v>
      </c>
    </row>
    <row r="360" spans="1:16" x14ac:dyDescent="0.25">
      <c r="A360" t="s">
        <v>87</v>
      </c>
      <c r="B360">
        <v>57.33</v>
      </c>
      <c r="C360" s="17" cm="1">
        <f t="array" ref="C360:P360">VLOOKUP(A360,Recipes!$C:$Q,{2,3,4,5,6,7,8,9,10,11,12,13,14,15}, FALSE) *B360 / 100</f>
        <v>88.724642591675476</v>
      </c>
      <c r="D360" s="19">
        <v>8.0890105784113189</v>
      </c>
      <c r="E360" s="19">
        <v>1.1733083794922592</v>
      </c>
      <c r="F360" s="19">
        <v>0</v>
      </c>
      <c r="G360" s="19">
        <v>0</v>
      </c>
      <c r="H360" s="19">
        <v>25.148433825714356</v>
      </c>
      <c r="I360" s="19">
        <v>4.8585855832131095</v>
      </c>
      <c r="J360" s="19">
        <v>3.70419141685149</v>
      </c>
      <c r="K360" s="19">
        <v>0.41747823164875875</v>
      </c>
      <c r="L360" s="19">
        <v>1.1116441432139703</v>
      </c>
      <c r="M360" s="19">
        <v>0</v>
      </c>
      <c r="N360" s="19">
        <v>6.3350923561077517</v>
      </c>
      <c r="O360" s="19">
        <v>6.8179944833229262</v>
      </c>
      <c r="P360" s="19">
        <v>0.30647835154281783</v>
      </c>
    </row>
    <row r="361" spans="1:16" x14ac:dyDescent="0.25">
      <c r="A361" t="s">
        <v>33</v>
      </c>
      <c r="B361">
        <v>44.67</v>
      </c>
      <c r="C361" s="17" cm="1">
        <f t="array" ref="C361:P361">VLOOKUP(A361,Recipes!$C:$Q,{2,3,4,5,6,7,8,9,10,11,12,13,14,15}, FALSE) *B361 / 100</f>
        <v>12.060900000000002</v>
      </c>
      <c r="D361" s="19">
        <v>0.20101500000000005</v>
      </c>
      <c r="E361" s="19">
        <v>2.1441600000000002E-2</v>
      </c>
      <c r="F361" s="19">
        <v>0</v>
      </c>
      <c r="G361" s="19">
        <v>0</v>
      </c>
      <c r="H361" s="19">
        <v>5.8071000000000002</v>
      </c>
      <c r="I361" s="19">
        <v>2.3898450000000002</v>
      </c>
      <c r="J361" s="19">
        <v>1.5187800000000002</v>
      </c>
      <c r="K361" s="19">
        <v>0.87106499999999998</v>
      </c>
      <c r="L361" s="19">
        <v>0.7415219999999999</v>
      </c>
      <c r="M361" s="19">
        <v>0</v>
      </c>
      <c r="N361" s="19">
        <v>36.94209</v>
      </c>
      <c r="O361" s="19">
        <v>6.2538000000000009</v>
      </c>
      <c r="P361" s="19">
        <v>0.20548200000000005</v>
      </c>
    </row>
    <row r="362" spans="1:16" x14ac:dyDescent="0.25">
      <c r="A362" t="s">
        <v>42</v>
      </c>
      <c r="B362">
        <v>46.33</v>
      </c>
      <c r="C362" s="17" cm="1">
        <f t="array" ref="C362:P362">VLOOKUP(A362,Recipes!$C:$Q,{2,3,4,5,6,7,8,9,10,11,12,13,14,15}, FALSE) *B362 / 100</f>
        <v>18.907945229000305</v>
      </c>
      <c r="D362" s="19">
        <v>1.2549552898903154</v>
      </c>
      <c r="E362" s="19">
        <v>0.21419398504122708</v>
      </c>
      <c r="F362" s="19">
        <v>0</v>
      </c>
      <c r="G362" s="19">
        <v>0</v>
      </c>
      <c r="H362" s="19">
        <v>38.236397972260932</v>
      </c>
      <c r="I362" s="19">
        <v>1.8707590703895809</v>
      </c>
      <c r="J362" s="19">
        <v>0.37099036944902058</v>
      </c>
      <c r="K362" s="19">
        <v>0.86898558094672762</v>
      </c>
      <c r="L362" s="19">
        <v>0.31700013150219752</v>
      </c>
      <c r="M362" s="19">
        <v>0</v>
      </c>
      <c r="N362" s="19">
        <v>2.1479710578407953</v>
      </c>
      <c r="O362" s="19">
        <v>7.2235166325011422</v>
      </c>
      <c r="P362" s="19">
        <v>0.12586471779238287</v>
      </c>
    </row>
    <row r="363" spans="1:16" x14ac:dyDescent="0.25">
      <c r="A363" t="s">
        <v>83</v>
      </c>
      <c r="B363">
        <v>25</v>
      </c>
      <c r="C363" s="17" cm="1">
        <f t="array" ref="C363:P363">VLOOKUP(A363,Recipes!$C:$Q,{2,3,4,5,6,7,8,9,10,11,12,13,14,15}, FALSE) *B363 / 100</f>
        <v>6.25</v>
      </c>
      <c r="D363" s="19">
        <v>0.16500000000000001</v>
      </c>
      <c r="E363" s="19">
        <v>2.1499999999999998E-2</v>
      </c>
      <c r="F363" s="19">
        <v>0</v>
      </c>
      <c r="G363" s="19">
        <v>0</v>
      </c>
      <c r="H363" s="19">
        <v>6.75</v>
      </c>
      <c r="I363" s="19">
        <v>0.91249999999999998</v>
      </c>
      <c r="J363" s="19">
        <v>0.4</v>
      </c>
      <c r="K363" s="19">
        <v>0.51250000000000007</v>
      </c>
      <c r="L363" s="19">
        <v>0.64500000000000002</v>
      </c>
      <c r="M363" s="19">
        <v>0</v>
      </c>
      <c r="N363" s="19">
        <v>3.75</v>
      </c>
      <c r="O363" s="19">
        <v>40.000000000000007</v>
      </c>
      <c r="P363" s="19">
        <v>0.36500000000000005</v>
      </c>
    </row>
    <row r="364" spans="1:16" x14ac:dyDescent="0.25">
      <c r="A364" t="s">
        <v>88</v>
      </c>
      <c r="B364">
        <v>104</v>
      </c>
      <c r="C364" s="17" cm="1">
        <f t="array" ref="C364:P364">VLOOKUP(A364,Recipes!$C:$Q,{2,3,4,5,6,7,8,9,10,11,12,13,14,15}, FALSE) *B364 / 100</f>
        <v>280</v>
      </c>
      <c r="D364" s="19">
        <v>9</v>
      </c>
      <c r="E364" s="19">
        <v>3</v>
      </c>
      <c r="F364" s="19">
        <v>0</v>
      </c>
      <c r="G364" s="19">
        <v>0</v>
      </c>
      <c r="H364" s="19">
        <v>480</v>
      </c>
      <c r="I364" s="19">
        <v>44</v>
      </c>
      <c r="J364" s="19">
        <v>5</v>
      </c>
      <c r="K364" s="19">
        <v>1</v>
      </c>
      <c r="L364" s="19">
        <v>8</v>
      </c>
      <c r="M364" s="19">
        <v>0</v>
      </c>
      <c r="N364" s="19">
        <v>0</v>
      </c>
      <c r="O364" s="19">
        <v>88</v>
      </c>
      <c r="P364" s="19">
        <v>2.1</v>
      </c>
    </row>
    <row r="365" spans="1:16" x14ac:dyDescent="0.25">
      <c r="A365" t="s">
        <v>50</v>
      </c>
      <c r="C365" s="17">
        <f t="shared" ref="C365:P365" si="31">SUM(C358:C364)</f>
        <v>801.54434439717022</v>
      </c>
      <c r="D365" s="19">
        <f t="shared" si="31"/>
        <v>34.394553086610976</v>
      </c>
      <c r="E365" s="19">
        <f t="shared" si="31"/>
        <v>9.3926655543775581</v>
      </c>
      <c r="F365" s="19">
        <f t="shared" si="31"/>
        <v>0.37119658886172824</v>
      </c>
      <c r="G365" s="19">
        <f t="shared" si="31"/>
        <v>142.55196377666584</v>
      </c>
      <c r="H365" s="19">
        <f t="shared" si="31"/>
        <v>1801.5539562822423</v>
      </c>
      <c r="I365" s="19">
        <f t="shared" si="31"/>
        <v>56.677431112783943</v>
      </c>
      <c r="J365" s="19">
        <f t="shared" si="31"/>
        <v>11.857102290954812</v>
      </c>
      <c r="K365" s="19">
        <f t="shared" si="31"/>
        <v>4.0147154299135464</v>
      </c>
      <c r="L365" s="19">
        <f t="shared" si="31"/>
        <v>68.770988317542532</v>
      </c>
      <c r="M365" s="19">
        <f t="shared" si="31"/>
        <v>0.7175537217599226</v>
      </c>
      <c r="N365" s="19">
        <f t="shared" si="31"/>
        <v>79.091412872731752</v>
      </c>
      <c r="O365" s="19">
        <f t="shared" si="31"/>
        <v>192.83772527996791</v>
      </c>
      <c r="P365" s="19">
        <f t="shared" si="31"/>
        <v>10.459485614459755</v>
      </c>
    </row>
    <row r="366" spans="1:16" x14ac:dyDescent="0.25">
      <c r="A366" t="s">
        <v>51</v>
      </c>
    </row>
    <row r="367" spans="1:16" x14ac:dyDescent="0.25">
      <c r="A367" s="6" t="s">
        <v>97</v>
      </c>
      <c r="B367" s="6"/>
      <c r="C367" s="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x14ac:dyDescent="0.25">
      <c r="A368" s="1" t="s">
        <v>49</v>
      </c>
      <c r="B368" s="1"/>
      <c r="C368" s="1" t="s">
        <v>0</v>
      </c>
      <c r="D368" s="1" t="s">
        <v>1</v>
      </c>
      <c r="E368" s="1" t="s">
        <v>2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7</v>
      </c>
      <c r="K368" s="1" t="s">
        <v>8</v>
      </c>
      <c r="L368" s="1" t="s">
        <v>9</v>
      </c>
      <c r="M368" s="1" t="s">
        <v>10</v>
      </c>
      <c r="N368" s="1" t="s">
        <v>11</v>
      </c>
      <c r="O368" s="1" t="s">
        <v>35</v>
      </c>
      <c r="P368" s="1" t="s">
        <v>36</v>
      </c>
    </row>
    <row r="369" spans="1:16" x14ac:dyDescent="0.25">
      <c r="A369" t="s">
        <v>85</v>
      </c>
      <c r="B369">
        <v>77.959999999999994</v>
      </c>
      <c r="C369" s="17" cm="1">
        <f t="array" ref="C369:P369">VLOOKUP(A369,Recipes!$C:$Q,{2,3,4,5,6,7,8,9,10,11,12,13,14,15}, FALSE) *B369 / 100</f>
        <v>171.51199999999997</v>
      </c>
      <c r="D369" s="19">
        <v>10.914399999999999</v>
      </c>
      <c r="E369" s="19">
        <v>2.3388</v>
      </c>
      <c r="F369" s="19">
        <v>0</v>
      </c>
      <c r="G369" s="19">
        <v>38.979999999999997</v>
      </c>
      <c r="H369" s="19">
        <v>608.08799999999997</v>
      </c>
      <c r="I369" s="19">
        <v>1.5591999999999999</v>
      </c>
      <c r="J369" s="19">
        <v>0</v>
      </c>
      <c r="K369" s="19">
        <v>1.5591999999999999</v>
      </c>
      <c r="L369" s="19">
        <v>17.151199999999999</v>
      </c>
      <c r="M369" s="19">
        <v>0</v>
      </c>
      <c r="N369" s="19">
        <v>0</v>
      </c>
      <c r="O369" s="19">
        <v>0</v>
      </c>
      <c r="P369" s="19">
        <v>0</v>
      </c>
    </row>
    <row r="370" spans="1:16" x14ac:dyDescent="0.25">
      <c r="A370" t="s">
        <v>81</v>
      </c>
      <c r="B370">
        <v>38.33</v>
      </c>
      <c r="C370" s="17" cm="1">
        <f t="array" ref="C370:P370">VLOOKUP(A370,Recipes!$C:$Q,{2,3,4,5,6,7,8,9,10,11,12,13,14,15}, FALSE) *B370 / 100</f>
        <v>213.34895220865366</v>
      </c>
      <c r="D370" s="19">
        <v>20.118097341574952</v>
      </c>
      <c r="E370" s="19">
        <v>1.9527708628574303</v>
      </c>
      <c r="F370" s="19">
        <v>0</v>
      </c>
      <c r="G370" s="19">
        <v>9.631137243077541</v>
      </c>
      <c r="H370" s="19">
        <v>351.57503392130258</v>
      </c>
      <c r="I370" s="19">
        <v>0.99508909995477135</v>
      </c>
      <c r="J370" s="19">
        <v>0.58557314437911456</v>
      </c>
      <c r="K370" s="19">
        <v>0.14003673551434745</v>
      </c>
      <c r="L370" s="19">
        <v>0.62448293884114781</v>
      </c>
      <c r="M370" s="19">
        <v>0</v>
      </c>
      <c r="N370" s="19">
        <v>2.3499974873109197</v>
      </c>
      <c r="O370" s="19">
        <v>39.063892657922509</v>
      </c>
      <c r="P370" s="19">
        <v>3.4259881401075432</v>
      </c>
    </row>
    <row r="371" spans="1:16" x14ac:dyDescent="0.25">
      <c r="A371" t="s">
        <v>41</v>
      </c>
      <c r="B371">
        <v>64</v>
      </c>
      <c r="C371" s="17" cm="1">
        <f t="array" ref="C371:P371">VLOOKUP(A371,Recipes!$C:$Q,{2,3,4,5,6,7,8,9,10,11,12,13,14,15}, FALSE) *B371 / 100</f>
        <v>48.407038597627569</v>
      </c>
      <c r="D371" s="19">
        <v>2.6197275930143222</v>
      </c>
      <c r="E371" s="19">
        <v>0.43163612404436164</v>
      </c>
      <c r="F371" s="19">
        <v>0</v>
      </c>
      <c r="G371" s="19">
        <v>0</v>
      </c>
      <c r="H371" s="19">
        <v>1.7613731563371013</v>
      </c>
      <c r="I371" s="19">
        <v>5.9593125122738595</v>
      </c>
      <c r="J371" s="19">
        <v>0.99811145525769074</v>
      </c>
      <c r="K371" s="19">
        <v>2.7770983431581637</v>
      </c>
      <c r="L371" s="19">
        <v>0.79848916420615268</v>
      </c>
      <c r="M371" s="19">
        <v>0</v>
      </c>
      <c r="N371" s="19">
        <v>3.053046804317642</v>
      </c>
      <c r="O371" s="19">
        <v>12.944298831011778</v>
      </c>
      <c r="P371" s="19">
        <v>0.14090985250696811</v>
      </c>
    </row>
    <row r="372" spans="1:16" x14ac:dyDescent="0.25">
      <c r="A372" t="s">
        <v>38</v>
      </c>
      <c r="B372">
        <v>66.67</v>
      </c>
      <c r="C372" s="17" cm="1">
        <f t="array" ref="C372:P372">VLOOKUP(A372,Recipes!$C:$Q,{2,3,4,5,6,7,8,9,10,11,12,13,14,15}, FALSE) *B372 / 100</f>
        <v>10.000500000000001</v>
      </c>
      <c r="D372" s="19">
        <v>0.240012</v>
      </c>
      <c r="E372" s="19">
        <v>4.8002399999999994E-2</v>
      </c>
      <c r="F372" s="19">
        <v>0</v>
      </c>
      <c r="G372" s="19">
        <v>0</v>
      </c>
      <c r="H372" s="19">
        <v>2.0000999999999998</v>
      </c>
      <c r="I372" s="19">
        <v>1.7934230000000002</v>
      </c>
      <c r="J372" s="19">
        <v>0.66670000000000007</v>
      </c>
      <c r="K372" s="19">
        <v>1.1400570000000001</v>
      </c>
      <c r="L372" s="19">
        <v>0.76003799999999999</v>
      </c>
      <c r="M372" s="19">
        <v>0</v>
      </c>
      <c r="N372" s="19">
        <v>8.6004299999999994</v>
      </c>
      <c r="O372" s="19">
        <v>12.000599999999999</v>
      </c>
      <c r="P372" s="19">
        <v>0.24667899999999998</v>
      </c>
    </row>
    <row r="373" spans="1:16" x14ac:dyDescent="0.25">
      <c r="A373" t="s">
        <v>43</v>
      </c>
      <c r="B373">
        <v>72</v>
      </c>
      <c r="C373" s="17" cm="1">
        <f t="array" ref="C373:P373">VLOOKUP(A373,Recipes!$C:$Q,{2,3,4,5,6,7,8,9,10,11,12,13,14,15}, FALSE) *B373 / 100</f>
        <v>39.671550557454225</v>
      </c>
      <c r="D373" s="19">
        <v>2.4609814744126393</v>
      </c>
      <c r="E373" s="19">
        <v>0.41916574501261633</v>
      </c>
      <c r="F373" s="19">
        <v>0</v>
      </c>
      <c r="G373" s="19">
        <v>0</v>
      </c>
      <c r="H373" s="19">
        <v>430.34673733092592</v>
      </c>
      <c r="I373" s="19">
        <v>4.3348546880829426</v>
      </c>
      <c r="J373" s="19">
        <v>1.2987658015270171</v>
      </c>
      <c r="K373" s="19">
        <v>2.2370445748996097</v>
      </c>
      <c r="L373" s="19">
        <v>0.89293990831617764</v>
      </c>
      <c r="M373" s="19">
        <v>0</v>
      </c>
      <c r="N373" s="19">
        <v>24.653615051570618</v>
      </c>
      <c r="O373" s="19">
        <v>26.97773727033972</v>
      </c>
      <c r="P373" s="19">
        <v>0.38555033483065421</v>
      </c>
    </row>
    <row r="374" spans="1:16" x14ac:dyDescent="0.25">
      <c r="A374" t="s">
        <v>83</v>
      </c>
      <c r="B374">
        <v>25</v>
      </c>
      <c r="C374" s="17" cm="1">
        <f t="array" ref="C374:P374">VLOOKUP(A374,Recipes!$C:$Q,{2,3,4,5,6,7,8,9,10,11,12,13,14,15}, FALSE) *B374 / 100</f>
        <v>6.25</v>
      </c>
      <c r="D374" s="19">
        <v>0.16500000000000001</v>
      </c>
      <c r="E374" s="19">
        <v>2.1499999999999998E-2</v>
      </c>
      <c r="F374" s="19">
        <v>0</v>
      </c>
      <c r="G374" s="19">
        <v>0</v>
      </c>
      <c r="H374" s="19">
        <v>6.75</v>
      </c>
      <c r="I374" s="19">
        <v>0.91249999999999998</v>
      </c>
      <c r="J374" s="19">
        <v>0.4</v>
      </c>
      <c r="K374" s="19">
        <v>0.51250000000000007</v>
      </c>
      <c r="L374" s="19">
        <v>0.64500000000000002</v>
      </c>
      <c r="M374" s="19">
        <v>0</v>
      </c>
      <c r="N374" s="19">
        <v>3.75</v>
      </c>
      <c r="O374" s="19">
        <v>40.000000000000007</v>
      </c>
      <c r="P374" s="19">
        <v>0.36500000000000005</v>
      </c>
    </row>
    <row r="375" spans="1:16" x14ac:dyDescent="0.25">
      <c r="A375" t="s">
        <v>88</v>
      </c>
      <c r="B375">
        <v>104</v>
      </c>
      <c r="C375" s="17" cm="1">
        <f t="array" ref="C375:P375">VLOOKUP(A375,Recipes!$C:$Q,{2,3,4,5,6,7,8,9,10,11,12,13,14,15}, FALSE) *B375 / 100</f>
        <v>280</v>
      </c>
      <c r="D375" s="19">
        <v>9</v>
      </c>
      <c r="E375" s="19">
        <v>3</v>
      </c>
      <c r="F375" s="19">
        <v>0</v>
      </c>
      <c r="G375" s="19">
        <v>0</v>
      </c>
      <c r="H375" s="19">
        <v>480</v>
      </c>
      <c r="I375" s="19">
        <v>44</v>
      </c>
      <c r="J375" s="19">
        <v>5</v>
      </c>
      <c r="K375" s="19">
        <v>1</v>
      </c>
      <c r="L375" s="19">
        <v>8</v>
      </c>
      <c r="M375" s="19">
        <v>0</v>
      </c>
      <c r="N375" s="19">
        <v>0</v>
      </c>
      <c r="O375" s="19">
        <v>88</v>
      </c>
      <c r="P375" s="19">
        <v>2.1</v>
      </c>
    </row>
    <row r="376" spans="1:16" x14ac:dyDescent="0.25">
      <c r="A376" t="s">
        <v>50</v>
      </c>
      <c r="C376" s="17">
        <f t="shared" ref="C376:P376" si="32">SUM(C369:C375)</f>
        <v>769.19004136373542</v>
      </c>
      <c r="D376" s="19">
        <f t="shared" si="32"/>
        <v>45.518218409001918</v>
      </c>
      <c r="E376" s="19">
        <f t="shared" si="32"/>
        <v>8.2118751319144074</v>
      </c>
      <c r="F376" s="19">
        <f t="shared" si="32"/>
        <v>0</v>
      </c>
      <c r="G376" s="19">
        <f t="shared" si="32"/>
        <v>48.611137243077536</v>
      </c>
      <c r="H376" s="19">
        <f t="shared" si="32"/>
        <v>1880.5212444085655</v>
      </c>
      <c r="I376" s="19">
        <f t="shared" si="32"/>
        <v>59.554379300311574</v>
      </c>
      <c r="J376" s="19">
        <f t="shared" si="32"/>
        <v>8.9491504011638234</v>
      </c>
      <c r="K376" s="19">
        <f t="shared" si="32"/>
        <v>9.3659366535721205</v>
      </c>
      <c r="L376" s="19">
        <f t="shared" si="32"/>
        <v>28.872150011363477</v>
      </c>
      <c r="M376" s="19">
        <f t="shared" si="32"/>
        <v>0</v>
      </c>
      <c r="N376" s="19">
        <f t="shared" si="32"/>
        <v>42.407089343199175</v>
      </c>
      <c r="O376" s="19">
        <f t="shared" si="32"/>
        <v>218.98652875927402</v>
      </c>
      <c r="P376" s="19">
        <f t="shared" si="32"/>
        <v>6.6641273274451667</v>
      </c>
    </row>
    <row r="377" spans="1:16" x14ac:dyDescent="0.25">
      <c r="A377" t="s">
        <v>51</v>
      </c>
    </row>
    <row r="378" spans="1:16" x14ac:dyDescent="0.25">
      <c r="A378" s="6" t="s">
        <v>98</v>
      </c>
      <c r="B378" s="6"/>
      <c r="C378" s="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x14ac:dyDescent="0.25">
      <c r="A379" s="1" t="s">
        <v>49</v>
      </c>
      <c r="B379" s="1"/>
      <c r="C379" s="1" t="s">
        <v>0</v>
      </c>
      <c r="D379" s="1" t="s">
        <v>1</v>
      </c>
      <c r="E379" s="1" t="s">
        <v>2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7</v>
      </c>
      <c r="K379" s="1" t="s">
        <v>8</v>
      </c>
      <c r="L379" s="1" t="s">
        <v>9</v>
      </c>
      <c r="M379" s="1" t="s">
        <v>10</v>
      </c>
      <c r="N379" s="1" t="s">
        <v>11</v>
      </c>
      <c r="O379" s="1" t="s">
        <v>35</v>
      </c>
      <c r="P379" s="1" t="s">
        <v>36</v>
      </c>
    </row>
    <row r="380" spans="1:16" x14ac:dyDescent="0.25">
      <c r="A380" t="s">
        <v>99</v>
      </c>
      <c r="B380">
        <v>153</v>
      </c>
      <c r="C380" s="17" cm="1">
        <f t="array" ref="C380:P380">VLOOKUP(A380,Recipes!$C:$Q,{2,3,4,5,6,7,8,9,10,11,12,13,14,15}, FALSE) *B380 / 100</f>
        <v>221.85</v>
      </c>
      <c r="D380" s="19">
        <v>15.31836</v>
      </c>
      <c r="E380" s="19">
        <v>4.6556369999999996</v>
      </c>
      <c r="F380" s="19">
        <v>0.10557000000000002</v>
      </c>
      <c r="G380" s="19">
        <v>559.6977149999999</v>
      </c>
      <c r="H380" s="19">
        <v>191.94691500000002</v>
      </c>
      <c r="I380" s="19">
        <v>1.5012360000000005</v>
      </c>
      <c r="J380" s="19">
        <v>0</v>
      </c>
      <c r="K380" s="19">
        <v>1.1781000000000004</v>
      </c>
      <c r="L380" s="19">
        <v>18.053235000000001</v>
      </c>
      <c r="M380" s="19">
        <v>292.479084</v>
      </c>
      <c r="N380" s="19">
        <v>0</v>
      </c>
      <c r="O380" s="19">
        <v>68.568326999999996</v>
      </c>
      <c r="P380" s="19">
        <v>2.1225689999999999</v>
      </c>
    </row>
    <row r="381" spans="1:16" x14ac:dyDescent="0.25">
      <c r="A381" t="s">
        <v>45</v>
      </c>
      <c r="B381">
        <v>36.67</v>
      </c>
      <c r="C381" s="17" cm="1">
        <f t="array" ref="C381:P381">VLOOKUP(A381,Recipes!$C:$Q,{2,3,4,5,6,7,8,9,10,11,12,13,14,15}, FALSE) *B381 / 100</f>
        <v>12.40788818356096</v>
      </c>
      <c r="D381" s="19">
        <v>0.18200582690247724</v>
      </c>
      <c r="E381" s="19">
        <v>3.2743281875787171E-2</v>
      </c>
      <c r="F381" s="19">
        <v>0</v>
      </c>
      <c r="G381" s="19">
        <v>0</v>
      </c>
      <c r="H381" s="19">
        <v>1001.324471572843</v>
      </c>
      <c r="I381" s="19">
        <v>2.4146607282922976</v>
      </c>
      <c r="J381" s="19">
        <v>0.7595060988888257</v>
      </c>
      <c r="K381" s="19">
        <v>0.32693923780104023</v>
      </c>
      <c r="L381" s="19">
        <v>0.75945134706553252</v>
      </c>
      <c r="M381" s="19">
        <v>0.7175537217599226</v>
      </c>
      <c r="N381" s="19">
        <v>29.914264548847555</v>
      </c>
      <c r="O381" s="19">
        <v>30.872236931357758</v>
      </c>
      <c r="P381" s="19">
        <v>1.5842714163607781</v>
      </c>
    </row>
    <row r="382" spans="1:16" x14ac:dyDescent="0.25">
      <c r="A382" t="s">
        <v>87</v>
      </c>
      <c r="B382">
        <v>57.33</v>
      </c>
      <c r="C382" s="17" cm="1">
        <f t="array" ref="C382:P382">VLOOKUP(A382,Recipes!$C:$Q,{2,3,4,5,6,7,8,9,10,11,12,13,14,15}, FALSE) *B382 / 100</f>
        <v>88.724642591675476</v>
      </c>
      <c r="D382" s="19">
        <v>8.0890105784113189</v>
      </c>
      <c r="E382" s="19">
        <v>1.1733083794922592</v>
      </c>
      <c r="F382" s="19">
        <v>0</v>
      </c>
      <c r="G382" s="19">
        <v>0</v>
      </c>
      <c r="H382" s="19">
        <v>25.148433825714356</v>
      </c>
      <c r="I382" s="19">
        <v>4.8585855832131095</v>
      </c>
      <c r="J382" s="19">
        <v>3.70419141685149</v>
      </c>
      <c r="K382" s="19">
        <v>0.41747823164875875</v>
      </c>
      <c r="L382" s="19">
        <v>1.1116441432139703</v>
      </c>
      <c r="M382" s="19">
        <v>0</v>
      </c>
      <c r="N382" s="19">
        <v>6.3350923561077517</v>
      </c>
      <c r="O382" s="19">
        <v>6.8179944833229262</v>
      </c>
      <c r="P382" s="19">
        <v>0.30647835154281783</v>
      </c>
    </row>
    <row r="383" spans="1:16" x14ac:dyDescent="0.25">
      <c r="A383" t="s">
        <v>41</v>
      </c>
      <c r="B383">
        <v>64</v>
      </c>
      <c r="C383" s="17" cm="1">
        <f t="array" ref="C383:P383">VLOOKUP(A383,Recipes!$C:$Q,{2,3,4,5,6,7,8,9,10,11,12,13,14,15}, FALSE) *B383 / 100</f>
        <v>48.407038597627569</v>
      </c>
      <c r="D383" s="19">
        <v>2.6197275930143222</v>
      </c>
      <c r="E383" s="19">
        <v>0.43163612404436164</v>
      </c>
      <c r="F383" s="19">
        <v>0</v>
      </c>
      <c r="G383" s="19">
        <v>0</v>
      </c>
      <c r="H383" s="19">
        <v>1.7613731563371013</v>
      </c>
      <c r="I383" s="19">
        <v>5.9593125122738595</v>
      </c>
      <c r="J383" s="19">
        <v>0.99811145525769074</v>
      </c>
      <c r="K383" s="19">
        <v>2.7770983431581637</v>
      </c>
      <c r="L383" s="19">
        <v>0.79848916420615268</v>
      </c>
      <c r="M383" s="19">
        <v>0</v>
      </c>
      <c r="N383" s="19">
        <v>3.053046804317642</v>
      </c>
      <c r="O383" s="19">
        <v>12.944298831011778</v>
      </c>
      <c r="P383" s="19">
        <v>0.14090985250696811</v>
      </c>
    </row>
    <row r="384" spans="1:16" x14ac:dyDescent="0.25">
      <c r="A384" t="s">
        <v>90</v>
      </c>
      <c r="B384">
        <v>27</v>
      </c>
      <c r="C384" s="17" cm="1">
        <f t="array" ref="C384:P384">VLOOKUP(A384,Recipes!$C:$Q,{2,3,4,5,6,7,8,9,10,11,12,13,14,15}, FALSE) *B384 / 100</f>
        <v>90.000000000000014</v>
      </c>
      <c r="D384" s="19">
        <v>7.2</v>
      </c>
      <c r="E384" s="19">
        <v>3.6</v>
      </c>
      <c r="F384" s="19">
        <v>0</v>
      </c>
      <c r="G384" s="19">
        <v>4.5000000000000009</v>
      </c>
      <c r="H384" s="19">
        <v>270</v>
      </c>
      <c r="I384" s="19">
        <v>0.9</v>
      </c>
      <c r="J384" s="19">
        <v>0</v>
      </c>
      <c r="K384" s="19">
        <v>0</v>
      </c>
      <c r="L384" s="19">
        <v>4.5000000000000009</v>
      </c>
      <c r="M384" s="19">
        <v>0</v>
      </c>
      <c r="N384" s="19">
        <v>0</v>
      </c>
      <c r="O384" s="19">
        <v>157.50000000000003</v>
      </c>
      <c r="P384" s="19">
        <v>0</v>
      </c>
    </row>
    <row r="385" spans="1:16" x14ac:dyDescent="0.25">
      <c r="A385" t="s">
        <v>83</v>
      </c>
      <c r="B385">
        <v>25</v>
      </c>
      <c r="C385" s="17" cm="1">
        <f t="array" ref="C385:P385">VLOOKUP(A385,Recipes!$C:$Q,{2,3,4,5,6,7,8,9,10,11,12,13,14,15}, FALSE) *B385 / 100</f>
        <v>6.25</v>
      </c>
      <c r="D385" s="19">
        <v>0.16500000000000001</v>
      </c>
      <c r="E385" s="19">
        <v>2.1499999999999998E-2</v>
      </c>
      <c r="F385" s="19">
        <v>0</v>
      </c>
      <c r="G385" s="19">
        <v>0</v>
      </c>
      <c r="H385" s="19">
        <v>6.75</v>
      </c>
      <c r="I385" s="19">
        <v>0.91249999999999998</v>
      </c>
      <c r="J385" s="19">
        <v>0.4</v>
      </c>
      <c r="K385" s="19">
        <v>0.51250000000000007</v>
      </c>
      <c r="L385" s="19">
        <v>0.64500000000000002</v>
      </c>
      <c r="M385" s="19">
        <v>0</v>
      </c>
      <c r="N385" s="19">
        <v>3.75</v>
      </c>
      <c r="O385" s="19">
        <v>40.000000000000007</v>
      </c>
      <c r="P385" s="19">
        <v>0.36500000000000005</v>
      </c>
    </row>
    <row r="386" spans="1:16" x14ac:dyDescent="0.25">
      <c r="A386" t="s">
        <v>88</v>
      </c>
      <c r="B386">
        <v>104</v>
      </c>
      <c r="C386" s="17" cm="1">
        <f t="array" ref="C386:P386">VLOOKUP(A386,Recipes!$C:$Q,{2,3,4,5,6,7,8,9,10,11,12,13,14,15}, FALSE) *B386 / 100</f>
        <v>280</v>
      </c>
      <c r="D386" s="19">
        <v>9</v>
      </c>
      <c r="E386" s="19">
        <v>3</v>
      </c>
      <c r="F386" s="19">
        <v>0</v>
      </c>
      <c r="G386" s="19">
        <v>0</v>
      </c>
      <c r="H386" s="19">
        <v>480</v>
      </c>
      <c r="I386" s="19">
        <v>44</v>
      </c>
      <c r="J386" s="19">
        <v>5</v>
      </c>
      <c r="K386" s="19">
        <v>1</v>
      </c>
      <c r="L386" s="19">
        <v>8</v>
      </c>
      <c r="M386" s="19">
        <v>0</v>
      </c>
      <c r="N386" s="19">
        <v>0</v>
      </c>
      <c r="O386" s="19">
        <v>88</v>
      </c>
      <c r="P386" s="19">
        <v>2.1</v>
      </c>
    </row>
    <row r="387" spans="1:16" x14ac:dyDescent="0.25">
      <c r="A387" t="s">
        <v>50</v>
      </c>
      <c r="C387" s="17">
        <f t="shared" ref="C387:P387" si="33">SUM(C380:C386)</f>
        <v>747.639569372864</v>
      </c>
      <c r="D387" s="19">
        <f t="shared" si="33"/>
        <v>42.57410399832812</v>
      </c>
      <c r="E387" s="19">
        <f t="shared" si="33"/>
        <v>12.914824785412408</v>
      </c>
      <c r="F387" s="19">
        <f t="shared" si="33"/>
        <v>0.10557000000000002</v>
      </c>
      <c r="G387" s="19">
        <f t="shared" si="33"/>
        <v>564.1977149999999</v>
      </c>
      <c r="H387" s="19">
        <f t="shared" si="33"/>
        <v>1976.9311935548947</v>
      </c>
      <c r="I387" s="19">
        <f t="shared" si="33"/>
        <v>60.546294823779263</v>
      </c>
      <c r="J387" s="19">
        <f t="shared" si="33"/>
        <v>10.861808970998007</v>
      </c>
      <c r="K387" s="19">
        <f t="shared" si="33"/>
        <v>6.212115812607963</v>
      </c>
      <c r="L387" s="19">
        <f t="shared" si="33"/>
        <v>33.867819654485658</v>
      </c>
      <c r="M387" s="19">
        <f t="shared" si="33"/>
        <v>293.19663772175994</v>
      </c>
      <c r="N387" s="19">
        <f t="shared" si="33"/>
        <v>43.052403709272951</v>
      </c>
      <c r="O387" s="19">
        <f t="shared" si="33"/>
        <v>404.70285724569248</v>
      </c>
      <c r="P387" s="19">
        <f t="shared" si="33"/>
        <v>6.6192286204105635</v>
      </c>
    </row>
    <row r="388" spans="1:16" x14ac:dyDescent="0.25">
      <c r="A388" t="s">
        <v>51</v>
      </c>
    </row>
    <row r="389" spans="1:16" x14ac:dyDescent="0.25">
      <c r="A389" s="12" t="s">
        <v>100</v>
      </c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6" x14ac:dyDescent="0.25">
      <c r="A390" t="s">
        <v>14</v>
      </c>
      <c r="B390">
        <v>61.4</v>
      </c>
      <c r="C390" s="17" cm="1">
        <f t="array" ref="C390:P390">VLOOKUP(A390,Recipes!$C:$Q,{2,3,4,5,6,7,8,9,10,11,12,13,14,15}, FALSE) *B390 / 100</f>
        <v>12.893999999999998</v>
      </c>
      <c r="D390" s="19">
        <v>0.20261999999999997</v>
      </c>
      <c r="E390" s="19">
        <v>3.3769999999999994E-2</v>
      </c>
      <c r="F390" s="19">
        <v>0</v>
      </c>
      <c r="G390" s="19">
        <v>0</v>
      </c>
      <c r="H390" s="19">
        <v>21.858400000000003</v>
      </c>
      <c r="I390" s="19">
        <v>2.1981199999999999</v>
      </c>
      <c r="J390" s="19">
        <v>1.1174799999999998</v>
      </c>
      <c r="K390" s="19">
        <v>0.50593599999999983</v>
      </c>
      <c r="L390" s="19">
        <v>1.1641439999999998</v>
      </c>
      <c r="M390" s="19">
        <v>0</v>
      </c>
      <c r="N390" s="19">
        <v>9.2836799999999986</v>
      </c>
      <c r="O390" s="19">
        <v>44.944800000000015</v>
      </c>
      <c r="P390" s="19">
        <v>0.78960400000000008</v>
      </c>
    </row>
    <row r="391" spans="1:16" x14ac:dyDescent="0.25">
      <c r="A391" t="s">
        <v>15</v>
      </c>
      <c r="B391">
        <v>58.67</v>
      </c>
      <c r="C391" s="17" cm="1">
        <f t="array" ref="C391:P391">VLOOKUP(A391,Recipes!$C:$Q,{2,3,4,5,6,7,8,9,10,11,12,13,14,15}, FALSE) *B391 / 100</f>
        <v>25.228099999999998</v>
      </c>
      <c r="D391" s="19">
        <v>9.973899999999998E-2</v>
      </c>
      <c r="E391" s="19">
        <v>1.5840900000000002E-2</v>
      </c>
      <c r="F391" s="19">
        <v>0</v>
      </c>
      <c r="G391" s="19">
        <v>0</v>
      </c>
      <c r="H391" s="19">
        <v>45.762599999999999</v>
      </c>
      <c r="I391" s="19">
        <v>5.6088520000000006</v>
      </c>
      <c r="J391" s="19">
        <v>1.1205969999999998</v>
      </c>
      <c r="K391" s="19">
        <v>3.9660920000000006</v>
      </c>
      <c r="L391" s="19">
        <v>0.94458700000000007</v>
      </c>
      <c r="M391" s="19">
        <v>0</v>
      </c>
      <c r="N391" s="19">
        <v>2.8748300000000002</v>
      </c>
      <c r="O391" s="19">
        <v>9.3872</v>
      </c>
      <c r="P391" s="19">
        <v>0.46936000000000005</v>
      </c>
    </row>
    <row r="392" spans="1:16" x14ac:dyDescent="0.25">
      <c r="A392" t="s">
        <v>16</v>
      </c>
      <c r="B392">
        <v>61</v>
      </c>
      <c r="C392" s="17" cm="1">
        <f t="array" ref="C392:P392">VLOOKUP(A392,Recipes!$C:$Q,{2,3,4,5,6,7,8,9,10,11,12,13,14,15}, FALSE) *B392 / 100</f>
        <v>25.01</v>
      </c>
      <c r="D392" s="19">
        <v>0.1464</v>
      </c>
      <c r="E392" s="19">
        <v>2.2569999999999996E-2</v>
      </c>
      <c r="F392" s="19">
        <v>0</v>
      </c>
      <c r="G392" s="19">
        <v>0</v>
      </c>
      <c r="H392" s="19">
        <v>42.09</v>
      </c>
      <c r="I392" s="19">
        <v>5.8438000000000008</v>
      </c>
      <c r="J392" s="19">
        <v>1.4883999999999999</v>
      </c>
      <c r="K392" s="19">
        <v>2.8914</v>
      </c>
      <c r="L392" s="19">
        <v>0.56730000000000003</v>
      </c>
      <c r="M392" s="19">
        <v>0</v>
      </c>
      <c r="N392" s="19">
        <v>3.5990000000000011</v>
      </c>
      <c r="O392" s="19">
        <v>20.13</v>
      </c>
      <c r="P392" s="19">
        <v>0.183</v>
      </c>
    </row>
    <row r="393" spans="1:16" x14ac:dyDescent="0.25">
      <c r="A393" t="s">
        <v>101</v>
      </c>
      <c r="B393">
        <v>30</v>
      </c>
      <c r="C393" s="17" cm="1">
        <f t="array" ref="C393:P393">VLOOKUP(A393,Recipes!$C:$Q,{2,3,4,5,6,7,8,9,10,11,12,13,14,15}, FALSE) *B393 / 100</f>
        <v>136.68187227284497</v>
      </c>
      <c r="D393" s="19">
        <v>13.183780384435536</v>
      </c>
      <c r="E393" s="19">
        <v>2.1556838474683753</v>
      </c>
      <c r="F393" s="19">
        <v>0</v>
      </c>
      <c r="G393" s="19">
        <v>0</v>
      </c>
      <c r="H393" s="19">
        <v>104.00630657424519</v>
      </c>
      <c r="I393" s="19">
        <v>3.9304959444407128</v>
      </c>
      <c r="J393" s="19">
        <v>3.4537545401157645E-2</v>
      </c>
      <c r="K393" s="19">
        <v>3.3022972578507654</v>
      </c>
      <c r="L393" s="19">
        <v>0.16909936343499526</v>
      </c>
      <c r="M393" s="19">
        <v>0</v>
      </c>
      <c r="N393" s="19">
        <v>1.8578730702175867</v>
      </c>
      <c r="O393" s="19">
        <v>2.4649466562110773</v>
      </c>
      <c r="P393" s="19">
        <v>0.11224475853948074</v>
      </c>
    </row>
    <row r="394" spans="1:16" x14ac:dyDescent="0.25">
      <c r="A394" t="s">
        <v>50</v>
      </c>
      <c r="C394" s="17">
        <f t="shared" ref="C394:P394" si="34">SUM(C390:C393)</f>
        <v>199.81397227284498</v>
      </c>
      <c r="D394" s="19">
        <f t="shared" si="34"/>
        <v>13.632539384435535</v>
      </c>
      <c r="E394" s="19">
        <f t="shared" si="34"/>
        <v>2.2278647474683755</v>
      </c>
      <c r="F394" s="19">
        <f t="shared" si="34"/>
        <v>0</v>
      </c>
      <c r="G394" s="19">
        <f t="shared" si="34"/>
        <v>0</v>
      </c>
      <c r="H394" s="19">
        <f t="shared" si="34"/>
        <v>213.71730657424519</v>
      </c>
      <c r="I394" s="19">
        <f t="shared" si="34"/>
        <v>17.581267944440711</v>
      </c>
      <c r="J394" s="19">
        <f t="shared" si="34"/>
        <v>3.7610145454011574</v>
      </c>
      <c r="K394" s="19">
        <f t="shared" si="34"/>
        <v>10.665725257850767</v>
      </c>
      <c r="L394" s="19">
        <f t="shared" si="34"/>
        <v>2.8451303634349947</v>
      </c>
      <c r="M394" s="19">
        <f t="shared" si="34"/>
        <v>0</v>
      </c>
      <c r="N394" s="19">
        <f t="shared" si="34"/>
        <v>17.615383070217586</v>
      </c>
      <c r="O394" s="19">
        <f t="shared" si="34"/>
        <v>76.926946656211101</v>
      </c>
      <c r="P394" s="19">
        <f t="shared" si="34"/>
        <v>1.554208758539481</v>
      </c>
    </row>
  </sheetData>
  <autoFilter ref="A1:P394" xr:uid="{6C1BBDA0-C475-4F11-9867-5045E0CC42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799D-D184-4F89-AE8A-9C5ECB484187}">
  <dimension ref="A1:Q51"/>
  <sheetViews>
    <sheetView workbookViewId="0">
      <selection activeCell="C7" sqref="C7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26.28515625" bestFit="1" customWidth="1"/>
    <col min="4" max="4" width="13.28515625" bestFit="1" customWidth="1"/>
    <col min="5" max="5" width="12" bestFit="1" customWidth="1"/>
    <col min="6" max="6" width="15.28515625" bestFit="1" customWidth="1"/>
    <col min="7" max="7" width="12" bestFit="1" customWidth="1"/>
    <col min="8" max="8" width="15.7109375" bestFit="1" customWidth="1"/>
    <col min="9" max="9" width="12.140625" bestFit="1" customWidth="1"/>
    <col min="10" max="10" width="16.5703125" bestFit="1" customWidth="1"/>
    <col min="11" max="13" width="12" bestFit="1" customWidth="1"/>
    <col min="14" max="14" width="13.5703125" bestFit="1" customWidth="1"/>
    <col min="15" max="15" width="14" bestFit="1" customWidth="1"/>
    <col min="16" max="16" width="13.140625" bestFit="1" customWidth="1"/>
    <col min="17" max="17" width="12" bestFit="1" customWidth="1"/>
  </cols>
  <sheetData>
    <row r="1" spans="1:17" x14ac:dyDescent="0.25">
      <c r="A1" s="15" t="s">
        <v>104</v>
      </c>
      <c r="B1" s="15" t="s">
        <v>105</v>
      </c>
      <c r="C1" s="15" t="s">
        <v>106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</row>
    <row r="2" spans="1:17" x14ac:dyDescent="0.25">
      <c r="A2">
        <v>100</v>
      </c>
      <c r="B2" t="s">
        <v>107</v>
      </c>
      <c r="C2" t="s">
        <v>61</v>
      </c>
      <c r="D2">
        <v>285.15621640356471</v>
      </c>
      <c r="E2">
        <v>22.313880831725939</v>
      </c>
      <c r="F2">
        <v>4.0902505755342862</v>
      </c>
      <c r="G2">
        <v>2.047023017573895E-4</v>
      </c>
      <c r="H2">
        <v>54.371450028595063</v>
      </c>
      <c r="I2">
        <v>428.08414574011277</v>
      </c>
      <c r="J2">
        <v>0.68306250325787643</v>
      </c>
      <c r="K2">
        <v>0.30633786016466019</v>
      </c>
      <c r="L2">
        <v>5.2460321691593571E-2</v>
      </c>
      <c r="M2">
        <v>19.199557731817542</v>
      </c>
      <c r="N2">
        <v>12.945583340141683</v>
      </c>
      <c r="O2">
        <v>3.1991407395577127</v>
      </c>
      <c r="P2">
        <v>16.413036198180464</v>
      </c>
      <c r="Q2">
        <v>0.61212566032923588</v>
      </c>
    </row>
    <row r="3" spans="1:17" x14ac:dyDescent="0.25">
      <c r="A3">
        <v>100</v>
      </c>
      <c r="B3" t="s">
        <v>107</v>
      </c>
      <c r="C3" t="s">
        <v>47</v>
      </c>
      <c r="D3">
        <v>152.68341444452435</v>
      </c>
      <c r="E3">
        <v>8.8403017676025364</v>
      </c>
      <c r="F3">
        <v>1.1552298028849886</v>
      </c>
      <c r="G3">
        <v>9.4700980045879003E-4</v>
      </c>
      <c r="H3">
        <v>0</v>
      </c>
      <c r="I3">
        <v>1742.2018338151713</v>
      </c>
      <c r="J3">
        <v>6.3506047466331941</v>
      </c>
      <c r="K3">
        <v>1.4172041708223493</v>
      </c>
      <c r="L3">
        <v>1.3062185650755112</v>
      </c>
      <c r="M3">
        <v>15.474068896629795</v>
      </c>
      <c r="N3">
        <v>0</v>
      </c>
      <c r="O3">
        <v>0.20807929268398831</v>
      </c>
      <c r="P3">
        <v>95.216703128650053</v>
      </c>
      <c r="Q3">
        <v>3.6014049276842286</v>
      </c>
    </row>
    <row r="4" spans="1:17" x14ac:dyDescent="0.25">
      <c r="A4">
        <v>100</v>
      </c>
      <c r="B4" t="s">
        <v>107</v>
      </c>
      <c r="C4" t="s">
        <v>108</v>
      </c>
      <c r="D4">
        <v>33.836618989803547</v>
      </c>
      <c r="E4">
        <v>0.49633440660615552</v>
      </c>
      <c r="F4">
        <v>8.9291742230125912E-2</v>
      </c>
      <c r="G4">
        <v>0</v>
      </c>
      <c r="H4">
        <v>0</v>
      </c>
      <c r="I4">
        <v>2730.6366827729562</v>
      </c>
      <c r="J4">
        <v>6.5848397280946216</v>
      </c>
      <c r="K4">
        <v>2.0711919795168412</v>
      </c>
      <c r="L4">
        <v>0.89157141478331126</v>
      </c>
      <c r="M4">
        <v>2.0710426699360034</v>
      </c>
      <c r="N4">
        <v>1.9567868059992437</v>
      </c>
      <c r="O4">
        <v>81.576941774877426</v>
      </c>
      <c r="P4">
        <v>84.189356234954332</v>
      </c>
      <c r="Q4">
        <v>4.3203474675777969</v>
      </c>
    </row>
    <row r="5" spans="1:17" x14ac:dyDescent="0.25">
      <c r="A5">
        <v>100</v>
      </c>
      <c r="B5" t="s">
        <v>107</v>
      </c>
      <c r="C5" t="s">
        <v>27</v>
      </c>
      <c r="D5">
        <v>200.3069679014379</v>
      </c>
      <c r="E5">
        <v>8.3113385516444733</v>
      </c>
      <c r="F5">
        <v>1.2320726156042001</v>
      </c>
      <c r="G5">
        <v>8.7951030578378749E-5</v>
      </c>
      <c r="H5">
        <v>79.958796973047257</v>
      </c>
      <c r="I5">
        <v>230.91971630888645</v>
      </c>
      <c r="J5">
        <v>0.29348009570590361</v>
      </c>
      <c r="K5">
        <v>0.13161908916192508</v>
      </c>
      <c r="L5">
        <v>2.2539753181267663E-2</v>
      </c>
      <c r="M5">
        <v>29.234564880351712</v>
      </c>
      <c r="N5">
        <v>5.6441503745680421</v>
      </c>
      <c r="O5">
        <v>2.5336009479766212E-3</v>
      </c>
      <c r="P5">
        <v>15.545487308076899</v>
      </c>
      <c r="Q5">
        <v>1.1152466732076951</v>
      </c>
    </row>
    <row r="6" spans="1:17" x14ac:dyDescent="0.25">
      <c r="A6">
        <v>100</v>
      </c>
      <c r="B6" t="s">
        <v>107</v>
      </c>
      <c r="C6" t="s">
        <v>80</v>
      </c>
      <c r="D6">
        <v>191.59648419646675</v>
      </c>
      <c r="E6">
        <v>7.751283195703432</v>
      </c>
      <c r="F6">
        <v>2.4647391539841417</v>
      </c>
      <c r="G6">
        <v>0.18559829443086412</v>
      </c>
      <c r="H6">
        <v>71.275981888332922</v>
      </c>
      <c r="I6">
        <v>122.14377645571199</v>
      </c>
      <c r="J6">
        <v>0.11554036544447591</v>
      </c>
      <c r="K6">
        <v>5.1817202882737015E-2</v>
      </c>
      <c r="L6">
        <v>8.8736897585098042E-3</v>
      </c>
      <c r="M6">
        <v>28.598185347880413</v>
      </c>
      <c r="N6">
        <v>0</v>
      </c>
      <c r="O6">
        <v>9.9745496782527071E-4</v>
      </c>
      <c r="P6">
        <v>6.8350886163930475</v>
      </c>
      <c r="Q6">
        <v>2.886194564381888</v>
      </c>
    </row>
    <row r="7" spans="1:17" x14ac:dyDescent="0.25">
      <c r="A7">
        <v>100</v>
      </c>
      <c r="B7" t="s">
        <v>107</v>
      </c>
      <c r="C7" t="s">
        <v>25</v>
      </c>
      <c r="D7">
        <v>191.59648419646675</v>
      </c>
      <c r="E7">
        <v>7.751283195703432</v>
      </c>
      <c r="F7">
        <v>2.4647391539841417</v>
      </c>
      <c r="G7">
        <v>0.18559829443086412</v>
      </c>
      <c r="H7">
        <v>71.275981888332922</v>
      </c>
      <c r="I7">
        <v>122.14377645571199</v>
      </c>
      <c r="J7">
        <v>0.11554036544447591</v>
      </c>
      <c r="K7">
        <v>5.1817202882737015E-2</v>
      </c>
      <c r="L7">
        <v>8.8736897585098042E-3</v>
      </c>
      <c r="M7">
        <v>28.598185347880413</v>
      </c>
      <c r="N7">
        <v>0</v>
      </c>
      <c r="O7">
        <v>9.9745496782527071E-4</v>
      </c>
      <c r="P7">
        <v>6.8350886163930475</v>
      </c>
      <c r="Q7">
        <v>2.886194564381888</v>
      </c>
    </row>
    <row r="8" spans="1:17" x14ac:dyDescent="0.25">
      <c r="A8">
        <v>100</v>
      </c>
      <c r="B8" t="s">
        <v>107</v>
      </c>
      <c r="C8" t="s">
        <v>26</v>
      </c>
      <c r="D8">
        <v>160.60239209142307</v>
      </c>
      <c r="E8">
        <v>5.1590656952856522</v>
      </c>
      <c r="F8">
        <v>1.1184123617602135</v>
      </c>
      <c r="G8">
        <v>2.30873397534654E-3</v>
      </c>
      <c r="H8">
        <v>36.909365526921661</v>
      </c>
      <c r="I8">
        <v>664.4028633161787</v>
      </c>
      <c r="J8">
        <v>7.6303657885203142</v>
      </c>
      <c r="K8">
        <v>3.4177508313612175</v>
      </c>
      <c r="L8">
        <v>0.58501669839584647</v>
      </c>
      <c r="M8">
        <v>22.735800287914749</v>
      </c>
      <c r="N8">
        <v>0</v>
      </c>
      <c r="O8">
        <v>6.5963827867044009E-2</v>
      </c>
      <c r="P8">
        <v>35.07018985257605</v>
      </c>
      <c r="Q8">
        <v>3.544813654790111</v>
      </c>
    </row>
    <row r="9" spans="1:17" x14ac:dyDescent="0.25">
      <c r="A9">
        <v>100</v>
      </c>
      <c r="B9" t="s">
        <v>107</v>
      </c>
      <c r="C9" t="s">
        <v>82</v>
      </c>
      <c r="D9">
        <v>266.66666666666669</v>
      </c>
      <c r="E9">
        <v>16.666666666666668</v>
      </c>
      <c r="F9">
        <v>6.666666666666667</v>
      </c>
      <c r="G9">
        <v>0</v>
      </c>
      <c r="H9">
        <v>66.666666666666671</v>
      </c>
      <c r="I9">
        <v>2200</v>
      </c>
      <c r="J9">
        <v>0</v>
      </c>
      <c r="K9">
        <v>0</v>
      </c>
      <c r="L9">
        <v>0</v>
      </c>
      <c r="M9">
        <v>26.666666666666668</v>
      </c>
      <c r="N9">
        <v>0</v>
      </c>
      <c r="O9">
        <v>0</v>
      </c>
      <c r="P9">
        <v>0</v>
      </c>
      <c r="Q9">
        <v>0.93333333333333346</v>
      </c>
    </row>
    <row r="10" spans="1:17" x14ac:dyDescent="0.25">
      <c r="A10">
        <v>100</v>
      </c>
      <c r="B10" t="s">
        <v>107</v>
      </c>
      <c r="C10" t="s">
        <v>85</v>
      </c>
      <c r="D10">
        <v>220</v>
      </c>
      <c r="E10">
        <v>14</v>
      </c>
      <c r="F10">
        <v>3</v>
      </c>
      <c r="G10">
        <v>0</v>
      </c>
      <c r="H10">
        <v>50</v>
      </c>
      <c r="I10">
        <v>780</v>
      </c>
      <c r="J10">
        <v>2</v>
      </c>
      <c r="K10">
        <v>0</v>
      </c>
      <c r="L10">
        <v>2</v>
      </c>
      <c r="M10">
        <v>22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100</v>
      </c>
      <c r="B11" t="s">
        <v>107</v>
      </c>
      <c r="C11" t="s">
        <v>101</v>
      </c>
      <c r="D11">
        <v>455.60624090948318</v>
      </c>
      <c r="E11">
        <v>43.945934614785116</v>
      </c>
      <c r="F11">
        <v>7.1856128248945836</v>
      </c>
      <c r="G11">
        <v>0</v>
      </c>
      <c r="H11">
        <v>0</v>
      </c>
      <c r="I11">
        <v>346.68768858081728</v>
      </c>
      <c r="J11">
        <v>13.101653148135709</v>
      </c>
      <c r="K11">
        <v>0.11512515133719216</v>
      </c>
      <c r="L11">
        <v>11.007657526169218</v>
      </c>
      <c r="M11">
        <v>0.56366454478331762</v>
      </c>
      <c r="N11">
        <v>0</v>
      </c>
      <c r="O11">
        <v>6.1929102340586217</v>
      </c>
      <c r="P11">
        <v>8.2164888540369247</v>
      </c>
      <c r="Q11">
        <v>0.37414919513160244</v>
      </c>
    </row>
    <row r="12" spans="1:17" x14ac:dyDescent="0.25">
      <c r="A12">
        <v>100</v>
      </c>
      <c r="B12" t="s">
        <v>107</v>
      </c>
      <c r="C12" t="s">
        <v>19</v>
      </c>
      <c r="D12">
        <v>562.94964228955848</v>
      </c>
      <c r="E12">
        <v>56.302132798995032</v>
      </c>
      <c r="F12">
        <v>9.204313361414707</v>
      </c>
      <c r="G12">
        <v>0</v>
      </c>
      <c r="H12">
        <v>0</v>
      </c>
      <c r="I12">
        <v>439.30031612070093</v>
      </c>
      <c r="J12">
        <v>12.156907567807838</v>
      </c>
      <c r="K12">
        <v>0.14548009052744229</v>
      </c>
      <c r="L12">
        <v>10.476756259907813</v>
      </c>
      <c r="M12">
        <v>0.64351569120532937</v>
      </c>
      <c r="N12">
        <v>0</v>
      </c>
      <c r="O12">
        <v>3.0506834924515185</v>
      </c>
      <c r="P12">
        <v>8.4087302787214302</v>
      </c>
      <c r="Q12">
        <v>0.38919435175653344</v>
      </c>
    </row>
    <row r="13" spans="1:17" x14ac:dyDescent="0.25">
      <c r="A13">
        <v>100</v>
      </c>
      <c r="B13" t="s">
        <v>107</v>
      </c>
      <c r="C13" t="s">
        <v>20</v>
      </c>
      <c r="D13">
        <v>495.94307926765214</v>
      </c>
      <c r="E13">
        <v>49.353006507818641</v>
      </c>
      <c r="F13">
        <v>8.0234523234291064</v>
      </c>
      <c r="G13">
        <v>0</v>
      </c>
      <c r="H13">
        <v>0</v>
      </c>
      <c r="I13">
        <v>414.04497337092857</v>
      </c>
      <c r="J13">
        <v>11.634390992217696</v>
      </c>
      <c r="K13">
        <v>1.2694280935693754</v>
      </c>
      <c r="L13">
        <v>8.8403963552027349</v>
      </c>
      <c r="M13">
        <v>0.84896311284139769</v>
      </c>
      <c r="N13">
        <v>3.3942419818891838E-2</v>
      </c>
      <c r="O13">
        <v>5.2954296674949513</v>
      </c>
      <c r="P13">
        <v>6.8965499809800486</v>
      </c>
      <c r="Q13">
        <v>0.42811921599456343</v>
      </c>
    </row>
    <row r="14" spans="1:17" x14ac:dyDescent="0.25">
      <c r="A14">
        <v>100</v>
      </c>
      <c r="B14" t="s">
        <v>107</v>
      </c>
      <c r="C14" t="s">
        <v>54</v>
      </c>
      <c r="D14">
        <v>574.90521436291897</v>
      </c>
      <c r="E14">
        <v>57.45138927793429</v>
      </c>
      <c r="F14">
        <v>9.3939679701457788</v>
      </c>
      <c r="G14">
        <v>0</v>
      </c>
      <c r="H14">
        <v>0</v>
      </c>
      <c r="I14">
        <v>448.11050214967071</v>
      </c>
      <c r="J14">
        <v>12.628028968718604</v>
      </c>
      <c r="K14">
        <v>0.30306916110648457</v>
      </c>
      <c r="L14">
        <v>10.73040634193972</v>
      </c>
      <c r="M14">
        <v>0.6561735264211872</v>
      </c>
      <c r="N14">
        <v>0</v>
      </c>
      <c r="O14">
        <v>2.6649567513515606</v>
      </c>
      <c r="P14">
        <v>5.4250748325863842</v>
      </c>
      <c r="Q14">
        <v>0.435477810504591</v>
      </c>
    </row>
    <row r="15" spans="1:17" x14ac:dyDescent="0.25">
      <c r="A15">
        <v>100</v>
      </c>
      <c r="B15" t="s">
        <v>107</v>
      </c>
      <c r="C15" t="s">
        <v>21</v>
      </c>
      <c r="D15">
        <v>560.16937092785236</v>
      </c>
      <c r="E15">
        <v>55.479368321601804</v>
      </c>
      <c r="F15">
        <v>9.0740280084385923</v>
      </c>
      <c r="G15">
        <v>0</v>
      </c>
      <c r="H15">
        <v>0</v>
      </c>
      <c r="I15">
        <v>433.36304859807586</v>
      </c>
      <c r="J15">
        <v>13.288508477994489</v>
      </c>
      <c r="K15">
        <v>0.25191496446765255</v>
      </c>
      <c r="L15">
        <v>10.352178623658904</v>
      </c>
      <c r="M15">
        <v>0.81716187659741168</v>
      </c>
      <c r="N15">
        <v>0</v>
      </c>
      <c r="O15">
        <v>3.6989230570097913</v>
      </c>
      <c r="P15">
        <v>11.802083017879502</v>
      </c>
      <c r="Q15">
        <v>0.3956837944367449</v>
      </c>
    </row>
    <row r="16" spans="1:17" x14ac:dyDescent="0.25">
      <c r="A16">
        <v>100</v>
      </c>
      <c r="B16" t="s">
        <v>107</v>
      </c>
      <c r="C16" t="s">
        <v>28</v>
      </c>
      <c r="D16">
        <v>335.34520101934925</v>
      </c>
      <c r="E16">
        <v>26.719626756555488</v>
      </c>
      <c r="F16">
        <v>4.3608242911934063</v>
      </c>
      <c r="G16">
        <v>0</v>
      </c>
      <c r="H16">
        <v>0</v>
      </c>
      <c r="I16">
        <v>666.13644523058815</v>
      </c>
      <c r="J16">
        <v>22.559493314909041</v>
      </c>
      <c r="K16">
        <v>4.8913329200137019</v>
      </c>
      <c r="L16">
        <v>15.199486721451002</v>
      </c>
      <c r="M16">
        <v>5.7067469013700878</v>
      </c>
      <c r="N16">
        <v>0</v>
      </c>
      <c r="O16">
        <v>26.839729411493451</v>
      </c>
      <c r="P16">
        <v>49.277569112568479</v>
      </c>
      <c r="Q16">
        <v>3.5567154282703251</v>
      </c>
    </row>
    <row r="17" spans="1:17" x14ac:dyDescent="0.25">
      <c r="A17">
        <v>100</v>
      </c>
      <c r="B17" t="s">
        <v>107</v>
      </c>
      <c r="C17" t="s">
        <v>46</v>
      </c>
      <c r="D17">
        <v>269.60098210819712</v>
      </c>
      <c r="E17">
        <v>21.567423957020964</v>
      </c>
      <c r="F17">
        <v>3.5448621967146061</v>
      </c>
      <c r="G17">
        <v>0</v>
      </c>
      <c r="H17">
        <v>0</v>
      </c>
      <c r="I17">
        <v>935.71895719808492</v>
      </c>
      <c r="J17">
        <v>18.597956502933606</v>
      </c>
      <c r="K17">
        <v>5.2160185180207206</v>
      </c>
      <c r="L17">
        <v>0.49527582493325212</v>
      </c>
      <c r="M17">
        <v>4.1808082592711431</v>
      </c>
      <c r="N17">
        <v>0</v>
      </c>
      <c r="O17">
        <v>9.3143589780224261</v>
      </c>
      <c r="P17">
        <v>52.182645066875246</v>
      </c>
      <c r="Q17">
        <v>1.3040858010562557</v>
      </c>
    </row>
    <row r="18" spans="1:17" x14ac:dyDescent="0.25">
      <c r="A18">
        <v>100</v>
      </c>
      <c r="B18" t="s">
        <v>107</v>
      </c>
      <c r="C18" t="s">
        <v>77</v>
      </c>
      <c r="D18">
        <v>131.8480361115169</v>
      </c>
      <c r="E18">
        <v>10.586196491522026</v>
      </c>
      <c r="F18">
        <v>1.5398014773536297</v>
      </c>
      <c r="G18">
        <v>0</v>
      </c>
      <c r="H18">
        <v>0</v>
      </c>
      <c r="I18">
        <v>498.18072091106961</v>
      </c>
      <c r="J18">
        <v>10.39268180850976</v>
      </c>
      <c r="K18">
        <v>5.9226028108901589</v>
      </c>
      <c r="L18">
        <v>0.8468296296616119</v>
      </c>
      <c r="M18">
        <v>2.3103298841549442</v>
      </c>
      <c r="N18">
        <v>5.5360743386040759E-2</v>
      </c>
      <c r="O18">
        <v>14.843312382076489</v>
      </c>
      <c r="P18">
        <v>19.007379778056197</v>
      </c>
      <c r="Q18">
        <v>0.7754693992967957</v>
      </c>
    </row>
    <row r="19" spans="1:17" x14ac:dyDescent="0.25">
      <c r="A19">
        <v>100</v>
      </c>
      <c r="B19" t="s">
        <v>107</v>
      </c>
      <c r="C19" t="s">
        <v>81</v>
      </c>
      <c r="D19">
        <v>556.61088496909383</v>
      </c>
      <c r="E19">
        <v>52.486557113422784</v>
      </c>
      <c r="F19">
        <v>5.0946278707472743</v>
      </c>
      <c r="G19">
        <v>0</v>
      </c>
      <c r="H19">
        <v>25.126890798532589</v>
      </c>
      <c r="I19">
        <v>917.23202170963373</v>
      </c>
      <c r="J19">
        <v>2.5961103573043869</v>
      </c>
      <c r="K19">
        <v>1.5277149605507814</v>
      </c>
      <c r="L19">
        <v>0.36534499221066385</v>
      </c>
      <c r="M19">
        <v>1.629227599376853</v>
      </c>
      <c r="N19">
        <v>0</v>
      </c>
      <c r="O19">
        <v>6.1309613548419515</v>
      </c>
      <c r="P19">
        <v>101.91466907884819</v>
      </c>
      <c r="Q19">
        <v>8.9381375948540143</v>
      </c>
    </row>
    <row r="20" spans="1:17" x14ac:dyDescent="0.25">
      <c r="A20">
        <v>100</v>
      </c>
      <c r="B20" t="s">
        <v>107</v>
      </c>
      <c r="C20" t="s">
        <v>66</v>
      </c>
      <c r="D20">
        <v>157.16899518317948</v>
      </c>
      <c r="E20">
        <v>5.7271663929292922</v>
      </c>
      <c r="F20">
        <v>0.9075174232826615</v>
      </c>
      <c r="G20">
        <v>0</v>
      </c>
      <c r="H20">
        <v>0</v>
      </c>
      <c r="I20">
        <v>189.59000805196555</v>
      </c>
      <c r="J20">
        <v>25.966371810830722</v>
      </c>
      <c r="K20">
        <v>9.3444164754923111</v>
      </c>
      <c r="L20">
        <v>0.16502240522924908</v>
      </c>
      <c r="M20">
        <v>6.5084366926634329</v>
      </c>
      <c r="N20">
        <v>0</v>
      </c>
      <c r="O20">
        <v>0.35365182594058336</v>
      </c>
      <c r="P20">
        <v>54.828700783879285</v>
      </c>
      <c r="Q20">
        <v>2.2799033101420529</v>
      </c>
    </row>
    <row r="21" spans="1:17" x14ac:dyDescent="0.25">
      <c r="A21">
        <v>100</v>
      </c>
      <c r="B21" t="s">
        <v>107</v>
      </c>
      <c r="C21" t="s">
        <v>65</v>
      </c>
      <c r="D21">
        <v>91.779029598927593</v>
      </c>
      <c r="E21">
        <v>3.5091493813654648</v>
      </c>
      <c r="F21">
        <v>0.56341873622902583</v>
      </c>
      <c r="G21">
        <v>0</v>
      </c>
      <c r="H21">
        <v>0</v>
      </c>
      <c r="I21">
        <v>160.15063866504372</v>
      </c>
      <c r="J21">
        <v>12.823990508620822</v>
      </c>
      <c r="K21">
        <v>6.1735874639836055E-2</v>
      </c>
      <c r="L21">
        <v>1.4763809494460794E-2</v>
      </c>
      <c r="M21">
        <v>2.1751457758740238</v>
      </c>
      <c r="N21">
        <v>0</v>
      </c>
      <c r="O21">
        <v>1.908465200844363</v>
      </c>
      <c r="P21">
        <v>4.9580807691715076</v>
      </c>
      <c r="Q21">
        <v>0.4136479869339455</v>
      </c>
    </row>
    <row r="22" spans="1:17" x14ac:dyDescent="0.25">
      <c r="A22">
        <v>100</v>
      </c>
      <c r="B22" t="s">
        <v>107</v>
      </c>
      <c r="C22" t="s">
        <v>43</v>
      </c>
      <c r="D22">
        <v>55.099375774241977</v>
      </c>
      <c r="E22">
        <v>3.4180298255731101</v>
      </c>
      <c r="F22">
        <v>0.5821746458508561</v>
      </c>
      <c r="G22">
        <v>0</v>
      </c>
      <c r="H22">
        <v>0</v>
      </c>
      <c r="I22">
        <v>597.70380184850819</v>
      </c>
      <c r="J22">
        <v>6.0206315112263091</v>
      </c>
      <c r="K22">
        <v>1.8038413910097459</v>
      </c>
      <c r="L22">
        <v>3.1070063540272357</v>
      </c>
      <c r="M22">
        <v>1.2401943171058023</v>
      </c>
      <c r="N22">
        <v>0</v>
      </c>
      <c r="O22">
        <v>34.241132016070303</v>
      </c>
      <c r="P22">
        <v>37.469079542138502</v>
      </c>
      <c r="Q22">
        <v>0.53548657615368644</v>
      </c>
    </row>
    <row r="23" spans="1:17" x14ac:dyDescent="0.25">
      <c r="A23">
        <v>100</v>
      </c>
      <c r="B23" t="s">
        <v>107</v>
      </c>
      <c r="C23" t="s">
        <v>42</v>
      </c>
      <c r="D23">
        <v>40.811450958342988</v>
      </c>
      <c r="E23">
        <v>2.7087314696531735</v>
      </c>
      <c r="F23">
        <v>0.46232243695494729</v>
      </c>
      <c r="G23">
        <v>0</v>
      </c>
      <c r="H23">
        <v>0</v>
      </c>
      <c r="I23">
        <v>82.530537388864531</v>
      </c>
      <c r="J23">
        <v>4.0379000008408825</v>
      </c>
      <c r="K23">
        <v>0.80075624746173246</v>
      </c>
      <c r="L23">
        <v>1.8756433864595892</v>
      </c>
      <c r="M23">
        <v>0.68422217030476484</v>
      </c>
      <c r="N23">
        <v>0</v>
      </c>
      <c r="O23">
        <v>4.6362423005413236</v>
      </c>
      <c r="P23">
        <v>15.591445353984767</v>
      </c>
      <c r="Q23">
        <v>0.27167001466087387</v>
      </c>
    </row>
    <row r="24" spans="1:17" x14ac:dyDescent="0.25">
      <c r="A24">
        <v>100</v>
      </c>
      <c r="B24" t="s">
        <v>107</v>
      </c>
      <c r="C24" t="s">
        <v>64</v>
      </c>
      <c r="D24">
        <v>90.895452830102869</v>
      </c>
      <c r="E24">
        <v>6.6905213718349161</v>
      </c>
      <c r="F24">
        <v>1.1295101823687475</v>
      </c>
      <c r="G24">
        <v>0</v>
      </c>
      <c r="H24">
        <v>0</v>
      </c>
      <c r="I24">
        <v>1097.9270525009206</v>
      </c>
      <c r="J24">
        <v>7.063729261295177</v>
      </c>
      <c r="K24">
        <v>3.4790466447514987</v>
      </c>
      <c r="L24">
        <v>1.5716566866267463</v>
      </c>
      <c r="M24">
        <v>2.4035526668758154</v>
      </c>
      <c r="N24">
        <v>0</v>
      </c>
      <c r="O24">
        <v>55.759660633175557</v>
      </c>
      <c r="P24">
        <v>37.811934218124115</v>
      </c>
      <c r="Q24">
        <v>1.1914034800558335</v>
      </c>
    </row>
    <row r="25" spans="1:17" x14ac:dyDescent="0.25">
      <c r="A25">
        <v>100</v>
      </c>
      <c r="B25" t="s">
        <v>107</v>
      </c>
      <c r="C25" t="s">
        <v>95</v>
      </c>
      <c r="D25">
        <v>25.002346788346543</v>
      </c>
      <c r="E25">
        <v>0.28002738551228273</v>
      </c>
      <c r="F25">
        <v>0.1300137861935686</v>
      </c>
      <c r="G25">
        <v>2.9182806986525741E-7</v>
      </c>
      <c r="H25">
        <v>0</v>
      </c>
      <c r="I25">
        <v>30.534145235370133</v>
      </c>
      <c r="J25">
        <v>4.9705675544137673</v>
      </c>
      <c r="K25">
        <v>1.7502096649244818</v>
      </c>
      <c r="L25">
        <v>1.9099737070585234</v>
      </c>
      <c r="M25">
        <v>1.9200587788288852</v>
      </c>
      <c r="N25">
        <v>0</v>
      </c>
      <c r="O25">
        <v>48.19883251653377</v>
      </c>
      <c r="P25">
        <v>22.003016408371064</v>
      </c>
      <c r="Q25">
        <v>0.42033235048790124</v>
      </c>
    </row>
    <row r="26" spans="1:17" x14ac:dyDescent="0.25">
      <c r="A26">
        <v>100</v>
      </c>
      <c r="B26" t="s">
        <v>107</v>
      </c>
      <c r="C26" t="s">
        <v>41</v>
      </c>
      <c r="D26">
        <v>75.635997808793078</v>
      </c>
      <c r="E26">
        <v>4.0933243640848787</v>
      </c>
      <c r="F26">
        <v>0.67443144381931508</v>
      </c>
      <c r="G26">
        <v>0</v>
      </c>
      <c r="H26">
        <v>0</v>
      </c>
      <c r="I26">
        <v>2.7521455567767208</v>
      </c>
      <c r="J26">
        <v>9.3114258004279051</v>
      </c>
      <c r="K26">
        <v>1.5595491488401418</v>
      </c>
      <c r="L26">
        <v>4.3392161611846305</v>
      </c>
      <c r="M26">
        <v>1.2476393190721136</v>
      </c>
      <c r="N26">
        <v>0</v>
      </c>
      <c r="O26">
        <v>4.7703856317463158</v>
      </c>
      <c r="P26">
        <v>20.225466923455905</v>
      </c>
      <c r="Q26">
        <v>0.22017164454213767</v>
      </c>
    </row>
    <row r="27" spans="1:17" x14ac:dyDescent="0.25">
      <c r="A27">
        <v>100</v>
      </c>
      <c r="B27" t="s">
        <v>107</v>
      </c>
      <c r="C27" t="s">
        <v>87</v>
      </c>
      <c r="D27">
        <v>154.76128133904672</v>
      </c>
      <c r="E27">
        <v>14.109559704188591</v>
      </c>
      <c r="F27">
        <v>2.0465870913871607</v>
      </c>
      <c r="G27">
        <v>0</v>
      </c>
      <c r="H27">
        <v>0</v>
      </c>
      <c r="I27">
        <v>43.866097724950912</v>
      </c>
      <c r="J27">
        <v>8.4747698992030518</v>
      </c>
      <c r="K27">
        <v>6.4611746325684463</v>
      </c>
      <c r="L27">
        <v>0.72820204369223573</v>
      </c>
      <c r="M27">
        <v>1.9390269374044486</v>
      </c>
      <c r="N27">
        <v>0</v>
      </c>
      <c r="O27">
        <v>11.050222145661523</v>
      </c>
      <c r="P27">
        <v>11.892542269881261</v>
      </c>
      <c r="Q27">
        <v>0.5345863449203172</v>
      </c>
    </row>
    <row r="28" spans="1:17" x14ac:dyDescent="0.25">
      <c r="A28">
        <v>100</v>
      </c>
      <c r="B28" t="s">
        <v>107</v>
      </c>
      <c r="C28" t="s">
        <v>63</v>
      </c>
      <c r="D28">
        <v>49</v>
      </c>
      <c r="E28">
        <v>0.93</v>
      </c>
      <c r="F28">
        <v>9.0999999999999998E-2</v>
      </c>
      <c r="G28">
        <v>0</v>
      </c>
      <c r="H28">
        <v>0</v>
      </c>
      <c r="I28">
        <v>38</v>
      </c>
      <c r="J28">
        <v>8.75</v>
      </c>
      <c r="K28">
        <v>2.44</v>
      </c>
      <c r="L28">
        <v>2.2600000000000002</v>
      </c>
      <c r="M28">
        <v>4.28</v>
      </c>
      <c r="N28">
        <v>0</v>
      </c>
      <c r="O28">
        <v>120.00000000000001</v>
      </c>
      <c r="P28">
        <v>150</v>
      </c>
      <c r="Q28">
        <v>1.47</v>
      </c>
    </row>
    <row r="29" spans="1:17" x14ac:dyDescent="0.25">
      <c r="A29">
        <v>100</v>
      </c>
      <c r="B29" t="s">
        <v>107</v>
      </c>
      <c r="C29" t="s">
        <v>14</v>
      </c>
      <c r="D29">
        <v>21</v>
      </c>
      <c r="E29">
        <v>0.32999999999999996</v>
      </c>
      <c r="F29">
        <v>5.4999999999999993E-2</v>
      </c>
      <c r="G29">
        <v>0</v>
      </c>
      <c r="H29">
        <v>0</v>
      </c>
      <c r="I29">
        <v>35.6</v>
      </c>
      <c r="J29">
        <v>3.5799999999999996</v>
      </c>
      <c r="K29">
        <v>1.8199999999999998</v>
      </c>
      <c r="L29">
        <v>0.82399999999999984</v>
      </c>
      <c r="M29">
        <v>1.8959999999999999</v>
      </c>
      <c r="N29">
        <v>0</v>
      </c>
      <c r="O29">
        <v>15.119999999999997</v>
      </c>
      <c r="P29">
        <v>73.200000000000017</v>
      </c>
      <c r="Q29">
        <v>1.286</v>
      </c>
    </row>
    <row r="30" spans="1:17" x14ac:dyDescent="0.25">
      <c r="A30">
        <v>100</v>
      </c>
      <c r="B30" t="s">
        <v>107</v>
      </c>
      <c r="C30" t="s">
        <v>17</v>
      </c>
      <c r="D30">
        <v>29</v>
      </c>
      <c r="E30">
        <v>9.0000000000000011E-2</v>
      </c>
      <c r="F30">
        <v>1.0999999999999999E-2</v>
      </c>
      <c r="G30">
        <v>0</v>
      </c>
      <c r="H30">
        <v>0</v>
      </c>
      <c r="I30">
        <v>28.000000000000004</v>
      </c>
      <c r="J30">
        <v>6.94</v>
      </c>
      <c r="K30">
        <v>2.6000000000000005</v>
      </c>
      <c r="L30">
        <v>3.3200000000000007</v>
      </c>
      <c r="M30">
        <v>1.5100000000000002</v>
      </c>
      <c r="N30">
        <v>0</v>
      </c>
      <c r="O30">
        <v>34.400000000000006</v>
      </c>
      <c r="P30">
        <v>42.000000000000014</v>
      </c>
      <c r="Q30">
        <v>0.66000000000000014</v>
      </c>
    </row>
    <row r="31" spans="1:17" x14ac:dyDescent="0.25">
      <c r="A31">
        <v>100</v>
      </c>
      <c r="B31" t="s">
        <v>107</v>
      </c>
      <c r="C31" t="s">
        <v>18</v>
      </c>
      <c r="D31">
        <v>18</v>
      </c>
      <c r="E31">
        <v>0.2</v>
      </c>
      <c r="F31">
        <v>2.8000000000000004E-2</v>
      </c>
      <c r="G31">
        <v>0</v>
      </c>
      <c r="H31">
        <v>0</v>
      </c>
      <c r="I31">
        <v>5.0000000000000009</v>
      </c>
      <c r="J31">
        <v>3.8900000000000006</v>
      </c>
      <c r="K31">
        <v>1.21</v>
      </c>
      <c r="L31">
        <v>2.6300000000000003</v>
      </c>
      <c r="M31">
        <v>0.88</v>
      </c>
      <c r="N31">
        <v>0</v>
      </c>
      <c r="O31">
        <v>13.700000000000001</v>
      </c>
      <c r="P31">
        <v>9.9999999999999982</v>
      </c>
      <c r="Q31">
        <v>0.27</v>
      </c>
    </row>
    <row r="32" spans="1:17" x14ac:dyDescent="0.25">
      <c r="A32">
        <v>100</v>
      </c>
      <c r="B32" t="s">
        <v>107</v>
      </c>
      <c r="C32" t="s">
        <v>15</v>
      </c>
      <c r="D32">
        <v>43</v>
      </c>
      <c r="E32">
        <v>0.16999999999999998</v>
      </c>
      <c r="F32">
        <v>2.7000000000000003E-2</v>
      </c>
      <c r="G32">
        <v>0</v>
      </c>
      <c r="H32">
        <v>0</v>
      </c>
      <c r="I32">
        <v>78</v>
      </c>
      <c r="J32">
        <v>9.56</v>
      </c>
      <c r="K32">
        <v>1.91</v>
      </c>
      <c r="L32">
        <v>6.7600000000000007</v>
      </c>
      <c r="M32">
        <v>1.61</v>
      </c>
      <c r="N32">
        <v>0</v>
      </c>
      <c r="O32">
        <v>4.9000000000000004</v>
      </c>
      <c r="P32">
        <v>16</v>
      </c>
      <c r="Q32">
        <v>0.8</v>
      </c>
    </row>
    <row r="33" spans="1:17" x14ac:dyDescent="0.25">
      <c r="A33">
        <v>100</v>
      </c>
      <c r="B33" t="s">
        <v>107</v>
      </c>
      <c r="C33" t="s">
        <v>16</v>
      </c>
      <c r="D33">
        <v>41</v>
      </c>
      <c r="E33">
        <v>0.24000000000000002</v>
      </c>
      <c r="F33">
        <v>3.6999999999999998E-2</v>
      </c>
      <c r="G33">
        <v>0</v>
      </c>
      <c r="H33">
        <v>0</v>
      </c>
      <c r="I33">
        <v>69</v>
      </c>
      <c r="J33">
        <v>9.5800000000000018</v>
      </c>
      <c r="K33">
        <v>2.44</v>
      </c>
      <c r="L33">
        <v>4.74</v>
      </c>
      <c r="M33">
        <v>0.93</v>
      </c>
      <c r="N33">
        <v>0</v>
      </c>
      <c r="O33">
        <v>5.9000000000000012</v>
      </c>
      <c r="P33">
        <v>33</v>
      </c>
      <c r="Q33">
        <v>0.3</v>
      </c>
    </row>
    <row r="34" spans="1:17" x14ac:dyDescent="0.25">
      <c r="A34">
        <v>100</v>
      </c>
      <c r="B34" t="s">
        <v>107</v>
      </c>
      <c r="C34" t="s">
        <v>88</v>
      </c>
      <c r="D34">
        <v>269.23076923076923</v>
      </c>
      <c r="E34">
        <v>8.6538461538461533</v>
      </c>
      <c r="F34">
        <v>2.8846153846153846</v>
      </c>
      <c r="G34">
        <v>0</v>
      </c>
      <c r="H34">
        <v>0</v>
      </c>
      <c r="I34">
        <v>461.53846153846155</v>
      </c>
      <c r="J34">
        <v>42.307692307692307</v>
      </c>
      <c r="K34">
        <v>4.8076923076923075</v>
      </c>
      <c r="L34">
        <v>0.96153846153846156</v>
      </c>
      <c r="M34">
        <v>7.6923076923076925</v>
      </c>
      <c r="N34">
        <v>0</v>
      </c>
      <c r="O34">
        <v>0</v>
      </c>
      <c r="P34">
        <v>84.615384615384613</v>
      </c>
      <c r="Q34">
        <v>2.0192307692307692</v>
      </c>
    </row>
    <row r="35" spans="1:17" x14ac:dyDescent="0.25">
      <c r="A35">
        <v>100</v>
      </c>
      <c r="B35" t="s">
        <v>107</v>
      </c>
      <c r="C35" t="s">
        <v>75</v>
      </c>
      <c r="D35">
        <v>263.63636363636363</v>
      </c>
      <c r="E35">
        <v>4.0909090909090908</v>
      </c>
      <c r="F35">
        <v>0.45454545454545453</v>
      </c>
      <c r="G35">
        <v>0</v>
      </c>
      <c r="H35">
        <v>0</v>
      </c>
      <c r="I35">
        <v>472.72727272727269</v>
      </c>
      <c r="J35">
        <v>50</v>
      </c>
      <c r="K35">
        <v>5.4545454545454541</v>
      </c>
      <c r="L35">
        <v>3.6363636363636362</v>
      </c>
      <c r="M35">
        <v>8.1818181818181817</v>
      </c>
      <c r="N35">
        <v>0</v>
      </c>
      <c r="O35">
        <v>0</v>
      </c>
      <c r="P35">
        <v>40</v>
      </c>
      <c r="Q35">
        <v>3.1818181818181817</v>
      </c>
    </row>
    <row r="36" spans="1:17" x14ac:dyDescent="0.25">
      <c r="A36">
        <v>100</v>
      </c>
      <c r="B36" t="s">
        <v>107</v>
      </c>
      <c r="C36" t="s">
        <v>33</v>
      </c>
      <c r="D36">
        <v>27</v>
      </c>
      <c r="E36">
        <v>0.45000000000000007</v>
      </c>
      <c r="F36">
        <v>4.8000000000000001E-2</v>
      </c>
      <c r="G36">
        <v>0</v>
      </c>
      <c r="H36">
        <v>0</v>
      </c>
      <c r="I36">
        <v>13</v>
      </c>
      <c r="J36">
        <v>5.3500000000000005</v>
      </c>
      <c r="K36">
        <v>3.4000000000000004</v>
      </c>
      <c r="L36">
        <v>1.95</v>
      </c>
      <c r="M36">
        <v>1.6599999999999997</v>
      </c>
      <c r="N36">
        <v>0</v>
      </c>
      <c r="O36">
        <v>82.7</v>
      </c>
      <c r="P36">
        <v>14.000000000000002</v>
      </c>
      <c r="Q36">
        <v>0.46000000000000008</v>
      </c>
    </row>
    <row r="37" spans="1:17" x14ac:dyDescent="0.25">
      <c r="A37">
        <v>100</v>
      </c>
      <c r="B37" t="s">
        <v>107</v>
      </c>
      <c r="C37" t="s">
        <v>38</v>
      </c>
      <c r="D37">
        <v>15</v>
      </c>
      <c r="E37">
        <v>0.36</v>
      </c>
      <c r="F37">
        <v>7.1999999999999995E-2</v>
      </c>
      <c r="G37">
        <v>0</v>
      </c>
      <c r="H37">
        <v>0</v>
      </c>
      <c r="I37">
        <v>3</v>
      </c>
      <c r="J37">
        <v>2.6900000000000004</v>
      </c>
      <c r="K37">
        <v>1</v>
      </c>
      <c r="L37">
        <v>1.71</v>
      </c>
      <c r="M37">
        <v>1.1399999999999999</v>
      </c>
      <c r="N37">
        <v>0</v>
      </c>
      <c r="O37">
        <v>12.9</v>
      </c>
      <c r="P37">
        <v>18</v>
      </c>
      <c r="Q37">
        <v>0.37</v>
      </c>
    </row>
    <row r="38" spans="1:17" x14ac:dyDescent="0.25">
      <c r="A38">
        <v>100</v>
      </c>
      <c r="B38" t="s">
        <v>107</v>
      </c>
      <c r="C38" t="s">
        <v>30</v>
      </c>
      <c r="D38">
        <v>133</v>
      </c>
      <c r="E38">
        <v>12.75</v>
      </c>
      <c r="F38">
        <v>1.5570000000000002</v>
      </c>
      <c r="G38">
        <v>0</v>
      </c>
      <c r="H38">
        <v>0</v>
      </c>
      <c r="I38">
        <v>21.000000000000004</v>
      </c>
      <c r="J38">
        <v>6.57</v>
      </c>
      <c r="K38">
        <v>1.8</v>
      </c>
      <c r="L38">
        <v>4.28</v>
      </c>
      <c r="M38">
        <v>1.04</v>
      </c>
      <c r="N38">
        <v>0</v>
      </c>
      <c r="O38">
        <v>162.80000000000001</v>
      </c>
      <c r="P38">
        <v>7</v>
      </c>
      <c r="Q38">
        <v>0.47000000000000003</v>
      </c>
    </row>
    <row r="39" spans="1:17" x14ac:dyDescent="0.25">
      <c r="A39">
        <v>100</v>
      </c>
      <c r="B39" t="s">
        <v>107</v>
      </c>
      <c r="C39" t="s">
        <v>79</v>
      </c>
      <c r="D39">
        <v>188.66666666666666</v>
      </c>
      <c r="E39">
        <v>15.166666666666666</v>
      </c>
      <c r="F39">
        <v>5.482444444444444</v>
      </c>
      <c r="G39">
        <v>0.33333333333333331</v>
      </c>
      <c r="H39">
        <v>22.222222222222225</v>
      </c>
      <c r="I39">
        <v>236.22222222222226</v>
      </c>
      <c r="J39">
        <v>5.4911111111111106</v>
      </c>
      <c r="K39">
        <v>1.2</v>
      </c>
      <c r="L39">
        <v>2.8533333333333335</v>
      </c>
      <c r="M39">
        <v>5.137777777777778</v>
      </c>
      <c r="N39">
        <v>88.8888888888889</v>
      </c>
      <c r="O39">
        <v>108.53333333333335</v>
      </c>
      <c r="P39">
        <v>249.11111111111111</v>
      </c>
      <c r="Q39">
        <v>0.31333333333333335</v>
      </c>
    </row>
    <row r="40" spans="1:17" x14ac:dyDescent="0.25">
      <c r="A40">
        <v>100</v>
      </c>
      <c r="B40" t="s">
        <v>107</v>
      </c>
      <c r="C40" t="s">
        <v>29</v>
      </c>
      <c r="D40">
        <v>300</v>
      </c>
      <c r="E40">
        <v>26.666666666666668</v>
      </c>
      <c r="F40">
        <v>15</v>
      </c>
      <c r="G40">
        <v>0.66666666666666674</v>
      </c>
      <c r="H40">
        <v>100</v>
      </c>
      <c r="I40">
        <v>700</v>
      </c>
      <c r="J40">
        <v>6.666666666666667</v>
      </c>
      <c r="K40">
        <v>0</v>
      </c>
      <c r="L40">
        <v>0</v>
      </c>
      <c r="M40">
        <v>16.666666666666668</v>
      </c>
      <c r="N40">
        <v>266.66666666666669</v>
      </c>
      <c r="O40">
        <v>0</v>
      </c>
      <c r="P40">
        <v>73.333333333333343</v>
      </c>
      <c r="Q40">
        <v>1.8666666666666669</v>
      </c>
    </row>
    <row r="41" spans="1:17" x14ac:dyDescent="0.25">
      <c r="A41">
        <v>100</v>
      </c>
      <c r="B41" t="s">
        <v>107</v>
      </c>
      <c r="C41" t="s">
        <v>39</v>
      </c>
      <c r="D41">
        <v>300</v>
      </c>
      <c r="E41">
        <v>23.333333333333336</v>
      </c>
      <c r="F41">
        <v>15</v>
      </c>
      <c r="G41">
        <v>1</v>
      </c>
      <c r="H41">
        <v>83.333333333333343</v>
      </c>
      <c r="I41">
        <v>466.66666666666669</v>
      </c>
      <c r="J41">
        <v>3.3333333333333335</v>
      </c>
      <c r="K41">
        <v>0</v>
      </c>
      <c r="L41">
        <v>0</v>
      </c>
      <c r="M41">
        <v>20</v>
      </c>
      <c r="N41">
        <v>0</v>
      </c>
      <c r="O41">
        <v>0</v>
      </c>
      <c r="P41">
        <v>583.33333333333337</v>
      </c>
      <c r="Q41">
        <v>0</v>
      </c>
    </row>
    <row r="42" spans="1:17" x14ac:dyDescent="0.25">
      <c r="A42">
        <v>100</v>
      </c>
      <c r="B42" t="s">
        <v>107</v>
      </c>
      <c r="C42" t="s">
        <v>103</v>
      </c>
      <c r="D42">
        <v>35</v>
      </c>
      <c r="E42">
        <v>0.23</v>
      </c>
      <c r="F42">
        <v>4.4000000000000004E-2</v>
      </c>
      <c r="G42">
        <v>0</v>
      </c>
      <c r="H42">
        <v>0</v>
      </c>
      <c r="I42">
        <v>1</v>
      </c>
      <c r="J42">
        <v>8.7300000000000022</v>
      </c>
      <c r="K42">
        <v>2.5</v>
      </c>
      <c r="L42">
        <v>3.2</v>
      </c>
      <c r="M42">
        <v>0.83</v>
      </c>
      <c r="N42">
        <v>0</v>
      </c>
      <c r="O42">
        <v>1.3</v>
      </c>
      <c r="P42">
        <v>6</v>
      </c>
      <c r="Q42">
        <v>0.25</v>
      </c>
    </row>
    <row r="43" spans="1:17" x14ac:dyDescent="0.25">
      <c r="A43">
        <v>100</v>
      </c>
      <c r="B43" t="s">
        <v>107</v>
      </c>
      <c r="C43" t="s">
        <v>24</v>
      </c>
      <c r="D43">
        <v>113.46315789473685</v>
      </c>
      <c r="E43">
        <v>1.1791578947368424</v>
      </c>
      <c r="F43">
        <v>0.19395789473684213</v>
      </c>
      <c r="G43">
        <v>0</v>
      </c>
      <c r="H43">
        <v>0</v>
      </c>
      <c r="I43">
        <v>5.5473684210526333</v>
      </c>
      <c r="J43">
        <v>22.505684210526319</v>
      </c>
      <c r="K43">
        <v>1.8412631578947372</v>
      </c>
      <c r="L43">
        <v>0.49231578947368421</v>
      </c>
      <c r="M43">
        <v>3.0781052631578953</v>
      </c>
      <c r="N43">
        <v>0</v>
      </c>
      <c r="O43">
        <v>0</v>
      </c>
      <c r="P43">
        <v>11.915789473684216</v>
      </c>
      <c r="Q43">
        <v>0.71284210526315805</v>
      </c>
    </row>
    <row r="44" spans="1:17" x14ac:dyDescent="0.25">
      <c r="A44">
        <v>100</v>
      </c>
      <c r="B44" t="s">
        <v>107</v>
      </c>
      <c r="C44" t="s">
        <v>58</v>
      </c>
      <c r="D44">
        <v>193.42264630628759</v>
      </c>
      <c r="E44">
        <v>9.0183873926055185</v>
      </c>
      <c r="F44">
        <v>1.3686893426903304</v>
      </c>
      <c r="G44">
        <v>7.5747299062718551E-5</v>
      </c>
      <c r="H44">
        <v>68.86403567056702</v>
      </c>
      <c r="I44">
        <v>512.76951828780147</v>
      </c>
      <c r="J44">
        <v>1.267237180389156</v>
      </c>
      <c r="K44">
        <v>0.51818202659115165</v>
      </c>
      <c r="L44">
        <v>0.17126731831305095</v>
      </c>
      <c r="M44">
        <v>25.483572739434315</v>
      </c>
      <c r="N44">
        <v>5.0856935443360261</v>
      </c>
      <c r="O44">
        <v>9.3741753625248503</v>
      </c>
      <c r="P44">
        <v>24.170967775563376</v>
      </c>
      <c r="Q44">
        <v>1.5577643081303936</v>
      </c>
    </row>
    <row r="45" spans="1:17" x14ac:dyDescent="0.25">
      <c r="A45">
        <v>100</v>
      </c>
      <c r="B45" t="s">
        <v>109</v>
      </c>
      <c r="C45" t="s">
        <v>56</v>
      </c>
      <c r="D45">
        <v>208.92260696682158</v>
      </c>
      <c r="E45">
        <v>9.8265534674223147</v>
      </c>
      <c r="F45">
        <v>1.4918622278624412</v>
      </c>
      <c r="G45">
        <v>8.3442889406699472E-5</v>
      </c>
      <c r="H45">
        <v>75.860316917706626</v>
      </c>
      <c r="I45">
        <v>383.98392690675951</v>
      </c>
      <c r="J45">
        <v>0.65923662708861819</v>
      </c>
      <c r="K45">
        <v>0.2542043847148423</v>
      </c>
      <c r="L45">
        <v>9.98375097648182E-2</v>
      </c>
      <c r="M45">
        <v>27.825541829340754</v>
      </c>
      <c r="N45">
        <v>5.3548459000734097</v>
      </c>
      <c r="O45">
        <v>1.2296010230114134</v>
      </c>
      <c r="P45">
        <v>20.11090018518318</v>
      </c>
      <c r="Q45">
        <v>1.3809285089634309</v>
      </c>
    </row>
    <row r="46" spans="1:17" x14ac:dyDescent="0.25">
      <c r="A46">
        <v>100</v>
      </c>
      <c r="B46" t="s">
        <v>107</v>
      </c>
      <c r="C46" t="s">
        <v>23</v>
      </c>
      <c r="D46">
        <v>144.55223880597015</v>
      </c>
      <c r="E46">
        <v>9.9677906669185692</v>
      </c>
      <c r="F46">
        <v>3.0298426601171351</v>
      </c>
      <c r="G46">
        <v>6.8674097865104866E-2</v>
      </c>
      <c r="H46">
        <v>364.08767315322115</v>
      </c>
      <c r="I46">
        <v>271.33186737200072</v>
      </c>
      <c r="J46">
        <v>1.0369755526166633</v>
      </c>
      <c r="K46">
        <v>2.3899489892310593E-2</v>
      </c>
      <c r="L46">
        <v>0.76696769317967128</v>
      </c>
      <c r="M46">
        <v>11.753583223124879</v>
      </c>
      <c r="N46">
        <v>190.25989616474584</v>
      </c>
      <c r="O46">
        <v>0</v>
      </c>
      <c r="P46">
        <v>45.113387719629685</v>
      </c>
      <c r="Q46">
        <v>1.3911668996788209</v>
      </c>
    </row>
    <row r="47" spans="1:17" x14ac:dyDescent="0.25">
      <c r="A47">
        <v>100</v>
      </c>
      <c r="B47" t="s">
        <v>107</v>
      </c>
      <c r="C47" t="s">
        <v>99</v>
      </c>
      <c r="D47">
        <v>145</v>
      </c>
      <c r="E47">
        <v>10.012</v>
      </c>
      <c r="F47">
        <v>3.0428999999999999</v>
      </c>
      <c r="G47">
        <v>6.900000000000002E-2</v>
      </c>
      <c r="H47">
        <v>365.81549999999993</v>
      </c>
      <c r="I47">
        <v>125.4555</v>
      </c>
      <c r="J47">
        <v>0.98120000000000018</v>
      </c>
      <c r="K47">
        <v>0</v>
      </c>
      <c r="L47">
        <v>0.77000000000000024</v>
      </c>
      <c r="M47">
        <v>11.7995</v>
      </c>
      <c r="N47">
        <v>191.1628</v>
      </c>
      <c r="O47">
        <v>0</v>
      </c>
      <c r="P47">
        <v>44.815899999999992</v>
      </c>
      <c r="Q47">
        <v>1.3873</v>
      </c>
    </row>
    <row r="48" spans="1:17" x14ac:dyDescent="0.25">
      <c r="A48">
        <v>100</v>
      </c>
      <c r="B48" t="s">
        <v>107</v>
      </c>
      <c r="C48" t="s">
        <v>68</v>
      </c>
      <c r="D48">
        <v>128.37867717746587</v>
      </c>
      <c r="E48">
        <v>9.7324949048259963</v>
      </c>
      <c r="F48">
        <v>2.39807228417612</v>
      </c>
      <c r="G48">
        <v>4.2791674677946562E-2</v>
      </c>
      <c r="H48">
        <v>226.86750533551236</v>
      </c>
      <c r="I48">
        <v>79.486005623918487</v>
      </c>
      <c r="J48">
        <v>2.6585965391270916</v>
      </c>
      <c r="K48">
        <v>1.6102672562968658</v>
      </c>
      <c r="L48">
        <v>0.63615362430301881</v>
      </c>
      <c r="M48">
        <v>7.7983632474524134</v>
      </c>
      <c r="N48">
        <v>118.55328040761393</v>
      </c>
      <c r="O48">
        <v>2.4033839646221882</v>
      </c>
      <c r="P48">
        <v>30.677501528552199</v>
      </c>
      <c r="Q48">
        <v>0.99254684676023841</v>
      </c>
    </row>
    <row r="49" spans="1:17" x14ac:dyDescent="0.25">
      <c r="A49">
        <v>100</v>
      </c>
      <c r="B49" t="s">
        <v>107</v>
      </c>
      <c r="C49" t="s">
        <v>45</v>
      </c>
      <c r="D49">
        <v>33.836618989803547</v>
      </c>
      <c r="E49">
        <v>0.49633440660615552</v>
      </c>
      <c r="F49">
        <v>8.9291742230125912E-2</v>
      </c>
      <c r="G49">
        <v>0</v>
      </c>
      <c r="H49">
        <v>0</v>
      </c>
      <c r="I49">
        <v>2730.6366827729562</v>
      </c>
      <c r="J49">
        <v>6.5848397280946216</v>
      </c>
      <c r="K49">
        <v>2.0711919795168412</v>
      </c>
      <c r="L49">
        <v>0.89157141478331126</v>
      </c>
      <c r="M49">
        <v>2.0710426699360034</v>
      </c>
      <c r="N49">
        <v>1.9567868059992437</v>
      </c>
      <c r="O49">
        <v>81.576941774877426</v>
      </c>
      <c r="P49">
        <v>84.189356234954332</v>
      </c>
      <c r="Q49">
        <v>4.3203474675777969</v>
      </c>
    </row>
    <row r="50" spans="1:17" x14ac:dyDescent="0.25">
      <c r="A50">
        <v>100</v>
      </c>
      <c r="B50" t="s">
        <v>107</v>
      </c>
      <c r="C50" t="s">
        <v>90</v>
      </c>
      <c r="D50">
        <v>333.33333333333337</v>
      </c>
      <c r="E50">
        <v>26.666666666666668</v>
      </c>
      <c r="F50">
        <v>13.333333333333334</v>
      </c>
      <c r="G50">
        <v>0</v>
      </c>
      <c r="H50">
        <v>16.666666666666668</v>
      </c>
      <c r="I50">
        <v>1000</v>
      </c>
      <c r="J50">
        <v>3.3333333333333335</v>
      </c>
      <c r="K50">
        <v>0</v>
      </c>
      <c r="L50">
        <v>0</v>
      </c>
      <c r="M50">
        <v>16.666666666666668</v>
      </c>
      <c r="N50">
        <v>0</v>
      </c>
      <c r="O50">
        <v>0</v>
      </c>
      <c r="P50">
        <v>583.33333333333337</v>
      </c>
      <c r="Q50">
        <v>0</v>
      </c>
    </row>
    <row r="51" spans="1:17" x14ac:dyDescent="0.25">
      <c r="A51">
        <v>100</v>
      </c>
      <c r="B51" t="s">
        <v>107</v>
      </c>
      <c r="C51" t="s">
        <v>83</v>
      </c>
      <c r="D51">
        <v>25</v>
      </c>
      <c r="E51">
        <v>0.66</v>
      </c>
      <c r="F51">
        <v>8.5999999999999993E-2</v>
      </c>
      <c r="G51">
        <v>0</v>
      </c>
      <c r="H51">
        <v>0</v>
      </c>
      <c r="I51">
        <v>27</v>
      </c>
      <c r="J51">
        <v>3.65</v>
      </c>
      <c r="K51">
        <v>1.6</v>
      </c>
      <c r="L51">
        <v>2.0500000000000003</v>
      </c>
      <c r="M51">
        <v>2.58</v>
      </c>
      <c r="N51">
        <v>0</v>
      </c>
      <c r="O51">
        <v>15</v>
      </c>
      <c r="P51">
        <v>160.00000000000003</v>
      </c>
      <c r="Q51">
        <v>1.4600000000000002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2021-10-22T19:03:59Z</dcterms:created>
  <dcterms:modified xsi:type="dcterms:W3CDTF">2021-11-01T05:03:31Z</dcterms:modified>
</cp:coreProperties>
</file>