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menu-cnf-lookup\data\"/>
    </mc:Choice>
  </mc:AlternateContent>
  <xr:revisionPtr revIDLastSave="0" documentId="13_ncr:1_{5D54CB01-570D-43F6-A6BE-CA0650ED5DCE}" xr6:coauthVersionLast="47" xr6:coauthVersionMax="47" xr10:uidLastSave="{00000000-0000-0000-0000-000000000000}"/>
  <bookViews>
    <workbookView xWindow="-120" yWindow="-120" windowWidth="38640" windowHeight="21240" xr2:uid="{A87C8C68-D58F-46FB-B270-2066B4F3F848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Sheet1!$A$1:$Q$394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5" i="1" l="1" a="1"/>
  <c r="C385" i="1" s="1"/>
  <c r="C384" i="1" a="1"/>
  <c r="C384" i="1" s="1"/>
  <c r="C374" i="1" a="1"/>
  <c r="C374" i="1" s="1"/>
  <c r="C363" i="1" a="1"/>
  <c r="C363" i="1" s="1"/>
  <c r="C352" i="1" a="1"/>
  <c r="C352" i="1" s="1"/>
  <c r="C347" i="1" a="1"/>
  <c r="C347" i="1" s="1"/>
  <c r="C354" i="1" s="1"/>
  <c r="C341" i="1" a="1"/>
  <c r="C341" i="1" s="1"/>
  <c r="C335" i="1" a="1"/>
  <c r="C335" i="1" s="1"/>
  <c r="C329" i="1" a="1"/>
  <c r="C329" i="1" s="1"/>
  <c r="C328" i="1" a="1"/>
  <c r="C328" i="1" s="1"/>
  <c r="C318" i="1" a="1"/>
  <c r="C318" i="1" s="1"/>
  <c r="C307" i="1" a="1"/>
  <c r="C307" i="1" s="1"/>
  <c r="C306" i="1" a="1"/>
  <c r="C306" i="1" s="1"/>
  <c r="C295" i="1" a="1"/>
  <c r="C295" i="1" s="1"/>
  <c r="C273" i="1" a="1"/>
  <c r="C273" i="1" s="1"/>
  <c r="C263" i="1" a="1"/>
  <c r="C263" i="1" s="1"/>
  <c r="C253" i="1" a="1"/>
  <c r="C253" i="1" s="1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C6" i="1" l="1" a="1"/>
  <c r="C6" i="1" s="1"/>
  <c r="C66" i="1" a="1"/>
  <c r="C66" i="1" s="1"/>
  <c r="C139" i="1" a="1"/>
  <c r="C139" i="1" s="1"/>
  <c r="C274" i="1" a="1"/>
  <c r="C274" i="1" s="1"/>
  <c r="C207" i="1" a="1"/>
  <c r="C207" i="1" s="1"/>
  <c r="C235" i="1" a="1"/>
  <c r="C235" i="1" s="1"/>
  <c r="C369" i="1" a="1"/>
  <c r="C369" i="1" s="1"/>
  <c r="C56" i="1" a="1"/>
  <c r="C56" i="1" s="1"/>
  <c r="C206" i="1" a="1"/>
  <c r="C206" i="1" s="1"/>
  <c r="C250" i="1" a="1"/>
  <c r="C250" i="1" s="1"/>
  <c r="C353" i="1" a="1"/>
  <c r="C353" i="1" s="1"/>
  <c r="C275" i="1" a="1"/>
  <c r="C275" i="1" s="1"/>
  <c r="C243" i="1" a="1"/>
  <c r="C243" i="1" s="1"/>
  <c r="C41" i="1" a="1"/>
  <c r="C41" i="1" s="1"/>
  <c r="C264" i="1" a="1"/>
  <c r="C264" i="1" s="1"/>
  <c r="C205" i="1" a="1"/>
  <c r="C205" i="1" s="1"/>
  <c r="C330" i="1" a="1"/>
  <c r="C330" i="1" s="1"/>
  <c r="C244" i="1" a="1"/>
  <c r="C244" i="1" s="1"/>
  <c r="C92" i="1" a="1"/>
  <c r="C92" i="1" s="1"/>
  <c r="C53" i="1" a="1"/>
  <c r="C53" i="1" s="1"/>
  <c r="C44" i="1" a="1"/>
  <c r="C44" i="1" s="1"/>
  <c r="C29" i="1" a="1"/>
  <c r="C29" i="1" s="1"/>
  <c r="C32" i="1" a="1"/>
  <c r="C32" i="1" s="1"/>
  <c r="C20" i="1" a="1"/>
  <c r="C20" i="1" s="1"/>
  <c r="C361" i="1" a="1"/>
  <c r="C361" i="1" s="1"/>
  <c r="C65" i="1" a="1"/>
  <c r="C65" i="1" s="1"/>
  <c r="C224" i="1" a="1"/>
  <c r="C224" i="1" s="1"/>
  <c r="C17" i="1" a="1"/>
  <c r="C17" i="1" s="1"/>
  <c r="C270" i="1" a="1"/>
  <c r="C270" i="1" s="1"/>
  <c r="C319" i="1" a="1"/>
  <c r="C319" i="1" s="1"/>
  <c r="C77" i="1" a="1"/>
  <c r="C77" i="1" s="1"/>
  <c r="C215" i="1" a="1"/>
  <c r="C215" i="1" s="1"/>
  <c r="C261" i="1" a="1"/>
  <c r="C261" i="1" s="1"/>
  <c r="C265" i="1" a="1"/>
  <c r="C265" i="1" s="1"/>
  <c r="C391" i="1" a="1"/>
  <c r="C391" i="1" s="1"/>
  <c r="C233" i="1" a="1"/>
  <c r="C233" i="1" s="1"/>
  <c r="C254" i="1" a="1"/>
  <c r="C254" i="1" s="1"/>
  <c r="C342" i="1" a="1"/>
  <c r="C342" i="1" s="1"/>
  <c r="C308" i="1" a="1"/>
  <c r="C308" i="1" s="1"/>
  <c r="C226" i="1" a="1"/>
  <c r="C226" i="1" s="1"/>
  <c r="C386" i="1" a="1"/>
  <c r="C386" i="1" s="1"/>
  <c r="C283" i="1" a="1"/>
  <c r="C283" i="1" s="1"/>
  <c r="C296" i="1" a="1"/>
  <c r="C296" i="1" s="1"/>
  <c r="C255" i="1" a="1"/>
  <c r="C255" i="1" s="1"/>
  <c r="C375" i="1" a="1"/>
  <c r="C375" i="1" s="1"/>
  <c r="C89" i="1" a="1"/>
  <c r="C89" i="1" s="1"/>
  <c r="C364" i="1" a="1"/>
  <c r="C364" i="1" s="1"/>
  <c r="C78" i="1" a="1"/>
  <c r="C78" i="1" s="1"/>
  <c r="C5" i="1" a="1"/>
  <c r="C5" i="1" s="1"/>
  <c r="C216" i="1" a="1"/>
  <c r="C216" i="1" s="1"/>
  <c r="C245" i="1" a="1"/>
  <c r="C245" i="1" s="1"/>
  <c r="C8" i="1" a="1"/>
  <c r="C8" i="1" s="1"/>
  <c r="C285" i="1" a="1"/>
  <c r="C285" i="1" s="1"/>
  <c r="C284" i="1" a="1"/>
  <c r="C284" i="1" s="1"/>
  <c r="C68" i="1" a="1"/>
  <c r="C68" i="1" s="1"/>
  <c r="C80" i="1" a="1"/>
  <c r="C80" i="1" s="1"/>
  <c r="C372" i="1" a="1"/>
  <c r="C372" i="1" s="1"/>
  <c r="C15" i="1" l="1" a="1"/>
  <c r="C15" i="1" s="1"/>
  <c r="C272" i="1" a="1"/>
  <c r="C272" i="1" s="1"/>
  <c r="C191" i="1" a="1"/>
  <c r="C191" i="1" s="1"/>
  <c r="C252" i="1" a="1"/>
  <c r="C252" i="1" s="1"/>
  <c r="C165" i="1" a="1"/>
  <c r="C165" i="1" s="1"/>
  <c r="C214" i="1" a="1"/>
  <c r="C214" i="1" s="1"/>
  <c r="C126" i="1" a="1"/>
  <c r="C126" i="1" s="1"/>
  <c r="C262" i="1" a="1"/>
  <c r="C262" i="1" s="1"/>
  <c r="C266" i="1" s="1"/>
  <c r="C392" i="1" a="1"/>
  <c r="C392" i="1" s="1"/>
  <c r="C90" i="1" a="1"/>
  <c r="C90" i="1" s="1"/>
  <c r="C42" i="1" a="1"/>
  <c r="C42" i="1" s="1"/>
  <c r="C30" i="1" a="1"/>
  <c r="C30" i="1" s="1"/>
  <c r="C390" i="1" a="1"/>
  <c r="L394" i="1" s="1"/>
  <c r="C178" i="1" a="1"/>
  <c r="C178" i="1" s="1"/>
  <c r="C100" i="1" a="1"/>
  <c r="C100" i="1" s="1"/>
  <c r="C152" i="1" a="1"/>
  <c r="C152" i="1" s="1"/>
  <c r="C113" i="1" a="1"/>
  <c r="C113" i="1" s="1"/>
  <c r="C18" i="1" a="1"/>
  <c r="C18" i="1" s="1"/>
  <c r="C54" i="1" a="1"/>
  <c r="C54" i="1" s="1"/>
  <c r="C104" i="1" a="1"/>
  <c r="C104" i="1" s="1"/>
  <c r="C195" i="1" a="1"/>
  <c r="C195" i="1" s="1"/>
  <c r="C67" i="1" a="1"/>
  <c r="C67" i="1" s="1"/>
  <c r="C156" i="1" a="1"/>
  <c r="C156" i="1" s="1"/>
  <c r="C182" i="1" a="1"/>
  <c r="C182" i="1" s="1"/>
  <c r="C7" i="1" a="1"/>
  <c r="C7" i="1" s="1"/>
  <c r="C79" i="1" a="1"/>
  <c r="C79" i="1" s="1"/>
  <c r="C55" i="1" a="1"/>
  <c r="C55" i="1" s="1"/>
  <c r="C19" i="1" a="1"/>
  <c r="C19" i="1" s="1"/>
  <c r="C130" i="1" a="1"/>
  <c r="C130" i="1" s="1"/>
  <c r="C117" i="1" a="1"/>
  <c r="C117" i="1" s="1"/>
  <c r="C143" i="1" a="1"/>
  <c r="C143" i="1" s="1"/>
  <c r="C43" i="1" a="1"/>
  <c r="C43" i="1" s="1"/>
  <c r="C91" i="1" a="1"/>
  <c r="C91" i="1" s="1"/>
  <c r="C31" i="1" a="1"/>
  <c r="C31" i="1" s="1"/>
  <c r="C169" i="1" a="1"/>
  <c r="C169" i="1" s="1"/>
  <c r="J266" i="1" l="1"/>
  <c r="N266" i="1"/>
  <c r="H266" i="1"/>
  <c r="P266" i="1"/>
  <c r="L266" i="1"/>
  <c r="D266" i="1"/>
  <c r="I266" i="1"/>
  <c r="F266" i="1"/>
  <c r="K266" i="1"/>
  <c r="M266" i="1"/>
  <c r="E266" i="1"/>
  <c r="O266" i="1"/>
  <c r="G266" i="1"/>
  <c r="C138" i="1" a="1"/>
  <c r="C138" i="1" s="1"/>
  <c r="C39" i="1" a="1"/>
  <c r="C39" i="1" s="1"/>
  <c r="N394" i="1"/>
  <c r="F394" i="1"/>
  <c r="I394" i="1"/>
  <c r="K394" i="1"/>
  <c r="O394" i="1"/>
  <c r="C390" i="1"/>
  <c r="C394" i="1" s="1"/>
  <c r="M394" i="1"/>
  <c r="D394" i="1"/>
  <c r="H394" i="1"/>
  <c r="P394" i="1"/>
  <c r="J394" i="1"/>
  <c r="E394" i="1"/>
  <c r="G394" i="1"/>
  <c r="C190" i="1" a="1"/>
  <c r="C190" i="1" s="1"/>
  <c r="C313" i="1" a="1"/>
  <c r="C313" i="1" s="1"/>
  <c r="C87" i="1" a="1"/>
  <c r="C87" i="1" s="1"/>
  <c r="C125" i="1" l="1" a="1"/>
  <c r="C125" i="1" s="1"/>
  <c r="C27" i="1" a="1"/>
  <c r="C27" i="1" s="1"/>
  <c r="C301" i="1" l="1" a="1"/>
  <c r="C301" i="1" s="1"/>
  <c r="C290" i="1" a="1"/>
  <c r="C290" i="1" s="1"/>
  <c r="C212" i="1" a="1"/>
  <c r="C212" i="1" s="1"/>
  <c r="C221" i="1" a="1"/>
  <c r="C221" i="1" s="1"/>
  <c r="C203" i="1" a="1"/>
  <c r="C203" i="1" s="1"/>
  <c r="C324" i="1" l="1" a="1"/>
  <c r="C324" i="1" s="1"/>
  <c r="C240" i="1" a="1"/>
  <c r="C240" i="1" s="1"/>
  <c r="C231" i="1" a="1"/>
  <c r="C231" i="1" s="1"/>
  <c r="C358" i="1" a="1"/>
  <c r="C358" i="1" s="1"/>
  <c r="C164" i="1" a="1"/>
  <c r="C164" i="1" s="1"/>
  <c r="C280" i="1" l="1" a="1"/>
  <c r="C280" i="1" s="1"/>
  <c r="C75" i="1" a="1"/>
  <c r="C75" i="1" s="1"/>
  <c r="C177" i="1" a="1"/>
  <c r="C177" i="1" s="1"/>
  <c r="C63" i="1" a="1"/>
  <c r="C63" i="1" s="1"/>
  <c r="C3" i="1" a="1"/>
  <c r="C3" i="1" s="1"/>
  <c r="C99" i="1" l="1" a="1"/>
  <c r="C99" i="1" s="1"/>
  <c r="C82" i="1" l="1" a="1"/>
  <c r="C82" i="1" s="1"/>
  <c r="C185" i="1" a="1"/>
  <c r="C185" i="1" s="1"/>
  <c r="C46" i="1" a="1"/>
  <c r="C46" i="1" s="1"/>
  <c r="C393" i="1" a="1"/>
  <c r="C393" i="1" s="1"/>
  <c r="C380" i="1" a="1"/>
  <c r="C380" i="1" s="1"/>
  <c r="C146" i="1" a="1"/>
  <c r="C146" i="1" s="1"/>
  <c r="C107" i="1" a="1"/>
  <c r="C107" i="1" s="1"/>
  <c r="C10" i="1" a="1"/>
  <c r="C10" i="1" s="1"/>
  <c r="C112" i="1" l="1" a="1"/>
  <c r="C112" i="1" s="1"/>
  <c r="C337" i="1" a="1"/>
  <c r="C337" i="1" s="1"/>
  <c r="C242" i="1" a="1"/>
  <c r="C242" i="1" s="1"/>
  <c r="C223" i="1" a="1"/>
  <c r="C223" i="1" s="1"/>
  <c r="C381" i="1" l="1" a="1"/>
  <c r="C381" i="1" s="1"/>
  <c r="C303" i="1" a="1"/>
  <c r="C303" i="1" s="1"/>
  <c r="C282" i="1" a="1"/>
  <c r="C282" i="1" s="1"/>
  <c r="C359" i="1" a="1"/>
  <c r="C359" i="1" s="1"/>
  <c r="C34" i="1" a="1"/>
  <c r="C34" i="1" s="1"/>
  <c r="C133" i="1" a="1"/>
  <c r="C133" i="1" s="1"/>
  <c r="C294" i="1" a="1"/>
  <c r="C294" i="1" s="1"/>
  <c r="C317" i="1" a="1"/>
  <c r="C317" i="1" s="1"/>
  <c r="C351" i="1" a="1"/>
  <c r="C351" i="1" s="1"/>
  <c r="C140" i="1" a="1"/>
  <c r="C140" i="1" s="1"/>
  <c r="C340" i="1" a="1"/>
  <c r="C340" i="1" s="1"/>
  <c r="C327" i="1" a="1"/>
  <c r="C327" i="1" s="1"/>
  <c r="C383" i="1" a="1"/>
  <c r="C383" i="1" s="1"/>
  <c r="C305" i="1" a="1"/>
  <c r="C305" i="1" s="1"/>
  <c r="C371" i="1" a="1"/>
  <c r="C371" i="1" s="1"/>
  <c r="C52" i="1" a="1"/>
  <c r="C52" i="1" s="1"/>
  <c r="C70" i="1" a="1"/>
  <c r="C70" i="1" s="1"/>
  <c r="C58" i="1" a="1"/>
  <c r="C58" i="1" s="1"/>
  <c r="C172" i="1" a="1"/>
  <c r="C172" i="1" s="1"/>
  <c r="C159" i="1" a="1"/>
  <c r="C159" i="1" s="1"/>
  <c r="C325" i="1" a="1"/>
  <c r="C325" i="1" s="1"/>
  <c r="C131" i="1" a="1"/>
  <c r="C131" i="1" s="1"/>
  <c r="C144" i="1" a="1"/>
  <c r="C144" i="1" s="1"/>
  <c r="C196" i="1" a="1"/>
  <c r="C196" i="1" s="1"/>
  <c r="C183" i="1" a="1"/>
  <c r="C183" i="1" s="1"/>
  <c r="C105" i="1" a="1"/>
  <c r="C105" i="1" s="1"/>
  <c r="C170" i="1" a="1"/>
  <c r="C170" i="1" s="1"/>
  <c r="C118" i="1" a="1"/>
  <c r="C118" i="1" s="1"/>
  <c r="C157" i="1" a="1"/>
  <c r="C157" i="1" s="1"/>
  <c r="C232" i="1" a="1"/>
  <c r="C232" i="1" s="1"/>
  <c r="C21" i="1" a="1"/>
  <c r="C21" i="1" s="1"/>
  <c r="C197" i="1" a="1"/>
  <c r="C197" i="1" s="1"/>
  <c r="C9" i="1" a="1"/>
  <c r="C9" i="1" s="1"/>
  <c r="C119" i="1" a="1"/>
  <c r="C119" i="1" s="1"/>
  <c r="C106" i="1" a="1"/>
  <c r="C106" i="1" s="1"/>
  <c r="C57" i="1" a="1"/>
  <c r="C57" i="1" s="1"/>
  <c r="C316" i="1" a="1"/>
  <c r="C316" i="1" s="1"/>
  <c r="C184" i="1" a="1"/>
  <c r="C184" i="1" s="1"/>
  <c r="C45" i="1" a="1"/>
  <c r="C45" i="1" s="1"/>
  <c r="C293" i="1" a="1"/>
  <c r="C293" i="1" s="1"/>
  <c r="C171" i="1" a="1"/>
  <c r="C171" i="1" s="1"/>
  <c r="C69" i="1" a="1"/>
  <c r="C69" i="1" s="1"/>
  <c r="C81" i="1" a="1"/>
  <c r="C81" i="1" s="1"/>
  <c r="C145" i="1" a="1"/>
  <c r="C145" i="1" s="1"/>
  <c r="C93" i="1" a="1"/>
  <c r="C93" i="1" s="1"/>
  <c r="C158" i="1" a="1"/>
  <c r="C158" i="1" s="1"/>
  <c r="C33" i="1" a="1"/>
  <c r="C33" i="1" s="1"/>
  <c r="C362" i="1" a="1"/>
  <c r="C362" i="1" s="1"/>
  <c r="C350" i="1" a="1"/>
  <c r="C350" i="1" s="1"/>
  <c r="C339" i="1" a="1"/>
  <c r="C339" i="1" s="1"/>
  <c r="C132" i="1" a="1"/>
  <c r="C132" i="1" s="1"/>
  <c r="C127" i="1" a="1"/>
  <c r="C127" i="1" s="1"/>
  <c r="C225" i="1" a="1"/>
  <c r="C225" i="1" s="1"/>
  <c r="C234" i="1" a="1"/>
  <c r="C234" i="1" s="1"/>
  <c r="C155" i="1" a="1"/>
  <c r="C155" i="1" s="1"/>
  <c r="C326" i="1" a="1"/>
  <c r="C181" i="1" a="1"/>
  <c r="C181" i="1" s="1"/>
  <c r="C315" i="1" a="1"/>
  <c r="C315" i="1" s="1"/>
  <c r="C129" i="1" a="1"/>
  <c r="C129" i="1" s="1"/>
  <c r="C168" i="1" a="1"/>
  <c r="C168" i="1" s="1"/>
  <c r="C103" i="1" a="1"/>
  <c r="C103" i="1" s="1"/>
  <c r="C338" i="1" a="1"/>
  <c r="C338" i="1" s="1"/>
  <c r="C194" i="1" a="1"/>
  <c r="C194" i="1" s="1"/>
  <c r="C116" i="1" a="1"/>
  <c r="C116" i="1" s="1"/>
  <c r="C292" i="1" a="1"/>
  <c r="C292" i="1" s="1"/>
  <c r="C142" i="1" a="1"/>
  <c r="C142" i="1" s="1"/>
  <c r="C373" i="1" a="1"/>
  <c r="C373" i="1" s="1"/>
  <c r="C304" i="1" a="1"/>
  <c r="C304" i="1" s="1"/>
  <c r="C349" i="1" a="1"/>
  <c r="C349" i="1" s="1"/>
  <c r="C4" i="1" a="1"/>
  <c r="C4" i="1" s="1"/>
  <c r="C11" i="1" s="1"/>
  <c r="C222" i="1" a="1"/>
  <c r="M227" i="1" s="1"/>
  <c r="C192" i="1" a="1"/>
  <c r="C101" i="1" a="1"/>
  <c r="C101" i="1" s="1"/>
  <c r="C28" i="1" a="1"/>
  <c r="C28" i="1" s="1"/>
  <c r="C35" i="1" s="1"/>
  <c r="C153" i="1" a="1"/>
  <c r="C153" i="1" s="1"/>
  <c r="C40" i="1" a="1"/>
  <c r="O47" i="1" s="1"/>
  <c r="C370" i="1" a="1"/>
  <c r="C204" i="1" a="1"/>
  <c r="C204" i="1" s="1"/>
  <c r="C208" i="1" s="1"/>
  <c r="C88" i="1" a="1"/>
  <c r="C88" i="1" s="1"/>
  <c r="C95" i="1" s="1"/>
  <c r="C281" i="1" a="1"/>
  <c r="C281" i="1" s="1"/>
  <c r="C302" i="1" a="1"/>
  <c r="C241" i="1" a="1"/>
  <c r="O246" i="1" s="1"/>
  <c r="C336" i="1" a="1"/>
  <c r="O343" i="1" s="1"/>
  <c r="C64" i="1" a="1"/>
  <c r="M71" i="1" s="1"/>
  <c r="C179" i="1" a="1"/>
  <c r="C179" i="1" s="1"/>
  <c r="C16" i="1" a="1"/>
  <c r="C16" i="1" s="1"/>
  <c r="C23" i="1" s="1"/>
  <c r="C382" i="1" a="1"/>
  <c r="C166" i="1" a="1"/>
  <c r="C166" i="1" s="1"/>
  <c r="C360" i="1" a="1"/>
  <c r="C360" i="1" s="1"/>
  <c r="C314" i="1" a="1"/>
  <c r="C314" i="1" s="1"/>
  <c r="C76" i="1" a="1"/>
  <c r="C76" i="1" s="1"/>
  <c r="C83" i="1" s="1"/>
  <c r="C114" i="1" a="1"/>
  <c r="C114" i="1" s="1"/>
  <c r="C154" i="1" a="1"/>
  <c r="C154" i="1" s="1"/>
  <c r="C128" i="1" a="1"/>
  <c r="C128" i="1" s="1"/>
  <c r="C102" i="1" a="1"/>
  <c r="C102" i="1" s="1"/>
  <c r="C193" i="1" a="1"/>
  <c r="C193" i="1" s="1"/>
  <c r="C180" i="1" a="1"/>
  <c r="C180" i="1" s="1"/>
  <c r="C167" i="1" a="1"/>
  <c r="C167" i="1" s="1"/>
  <c r="C141" i="1" a="1"/>
  <c r="C141" i="1" s="1"/>
  <c r="C115" i="1" a="1"/>
  <c r="C115" i="1" s="1"/>
  <c r="C251" i="1" a="1"/>
  <c r="D256" i="1" s="1"/>
  <c r="C147" i="1" l="1"/>
  <c r="H331" i="1"/>
  <c r="J387" i="1"/>
  <c r="J83" i="1"/>
  <c r="P23" i="1"/>
  <c r="N23" i="1"/>
  <c r="H387" i="1"/>
  <c r="P47" i="1"/>
  <c r="H227" i="1"/>
  <c r="F309" i="1"/>
  <c r="I309" i="1"/>
  <c r="G83" i="1"/>
  <c r="F83" i="1"/>
  <c r="O23" i="1"/>
  <c r="C236" i="1"/>
  <c r="P83" i="1"/>
  <c r="E286" i="1"/>
  <c r="F320" i="1"/>
  <c r="J23" i="1"/>
  <c r="J286" i="1"/>
  <c r="D320" i="1"/>
  <c r="E23" i="1"/>
  <c r="D286" i="1"/>
  <c r="I23" i="1"/>
  <c r="M286" i="1"/>
  <c r="K23" i="1"/>
  <c r="O286" i="1"/>
  <c r="C286" i="1"/>
  <c r="N121" i="1"/>
  <c r="C382" i="1"/>
  <c r="C387" i="1" s="1"/>
  <c r="L23" i="1"/>
  <c r="E121" i="1"/>
  <c r="G387" i="1"/>
  <c r="F23" i="1"/>
  <c r="N286" i="1"/>
  <c r="M387" i="1"/>
  <c r="D376" i="1"/>
  <c r="E83" i="1"/>
  <c r="K387" i="1"/>
  <c r="P387" i="1"/>
  <c r="L83" i="1"/>
  <c r="F387" i="1"/>
  <c r="J47" i="1"/>
  <c r="D83" i="1"/>
  <c r="C186" i="1"/>
  <c r="C134" i="1"/>
  <c r="J320" i="1"/>
  <c r="G23" i="1"/>
  <c r="G309" i="1"/>
  <c r="F286" i="1"/>
  <c r="K35" i="1"/>
  <c r="H35" i="1"/>
  <c r="K286" i="1"/>
  <c r="D35" i="1"/>
  <c r="F121" i="1"/>
  <c r="I121" i="1"/>
  <c r="L320" i="1"/>
  <c r="H23" i="1"/>
  <c r="C302" i="1"/>
  <c r="C309" i="1" s="1"/>
  <c r="H286" i="1"/>
  <c r="P35" i="1"/>
  <c r="I35" i="1"/>
  <c r="K121" i="1"/>
  <c r="K108" i="1"/>
  <c r="C108" i="1"/>
  <c r="C173" i="1"/>
  <c r="M309" i="1"/>
  <c r="O387" i="1"/>
  <c r="D23" i="1"/>
  <c r="E309" i="1"/>
  <c r="M108" i="1"/>
  <c r="M11" i="1"/>
  <c r="E199" i="1"/>
  <c r="F11" i="1"/>
  <c r="J199" i="1"/>
  <c r="M331" i="1"/>
  <c r="P256" i="1"/>
  <c r="O236" i="1"/>
  <c r="J236" i="1"/>
  <c r="C365" i="1"/>
  <c r="F35" i="1"/>
  <c r="J35" i="1"/>
  <c r="C320" i="1"/>
  <c r="P286" i="1"/>
  <c r="D121" i="1"/>
  <c r="G121" i="1"/>
  <c r="E320" i="1"/>
  <c r="H309" i="1"/>
  <c r="L286" i="1"/>
  <c r="G35" i="1"/>
  <c r="C121" i="1"/>
  <c r="G95" i="1"/>
  <c r="F208" i="1"/>
  <c r="H47" i="1"/>
  <c r="P108" i="1"/>
  <c r="H199" i="1"/>
  <c r="E227" i="1"/>
  <c r="P134" i="1"/>
  <c r="I236" i="1"/>
  <c r="G11" i="1"/>
  <c r="D331" i="1"/>
  <c r="I147" i="1"/>
  <c r="K236" i="1"/>
  <c r="J11" i="1"/>
  <c r="P331" i="1"/>
  <c r="I71" i="1"/>
  <c r="H95" i="1"/>
  <c r="G208" i="1"/>
  <c r="D47" i="1"/>
  <c r="J108" i="1"/>
  <c r="P199" i="1"/>
  <c r="H134" i="1"/>
  <c r="L236" i="1"/>
  <c r="D11" i="1"/>
  <c r="H147" i="1"/>
  <c r="F147" i="1"/>
  <c r="K365" i="1"/>
  <c r="L256" i="1"/>
  <c r="E256" i="1"/>
  <c r="I83" i="1"/>
  <c r="N320" i="1"/>
  <c r="N365" i="1"/>
  <c r="I387" i="1"/>
  <c r="I186" i="1"/>
  <c r="K71" i="1"/>
  <c r="N309" i="1"/>
  <c r="J95" i="1"/>
  <c r="M208" i="1"/>
  <c r="M47" i="1"/>
  <c r="O35" i="1"/>
  <c r="L108" i="1"/>
  <c r="I199" i="1"/>
  <c r="C326" i="1"/>
  <c r="C331" i="1" s="1"/>
  <c r="F134" i="1"/>
  <c r="E236" i="1"/>
  <c r="N331" i="1"/>
  <c r="P147" i="1"/>
  <c r="E134" i="1"/>
  <c r="G236" i="1"/>
  <c r="O147" i="1"/>
  <c r="E208" i="1"/>
  <c r="F199" i="1"/>
  <c r="K134" i="1"/>
  <c r="O121" i="1"/>
  <c r="J365" i="1"/>
  <c r="G256" i="1"/>
  <c r="J186" i="1"/>
  <c r="F71" i="1"/>
  <c r="J309" i="1"/>
  <c r="P95" i="1"/>
  <c r="O208" i="1"/>
  <c r="O108" i="1"/>
  <c r="C192" i="1"/>
  <c r="C199" i="1" s="1"/>
  <c r="I256" i="1"/>
  <c r="J121" i="1"/>
  <c r="O83" i="1"/>
  <c r="P320" i="1"/>
  <c r="F173" i="1"/>
  <c r="E387" i="1"/>
  <c r="H186" i="1"/>
  <c r="D71" i="1"/>
  <c r="L309" i="1"/>
  <c r="E95" i="1"/>
  <c r="J208" i="1"/>
  <c r="E35" i="1"/>
  <c r="G108" i="1"/>
  <c r="O199" i="1"/>
  <c r="J134" i="1"/>
  <c r="M236" i="1"/>
  <c r="J331" i="1"/>
  <c r="L147" i="1"/>
  <c r="D173" i="1"/>
  <c r="D134" i="1"/>
  <c r="L387" i="1"/>
  <c r="O186" i="1"/>
  <c r="K309" i="1"/>
  <c r="M95" i="1"/>
  <c r="N208" i="1"/>
  <c r="I108" i="1"/>
  <c r="M199" i="1"/>
  <c r="F236" i="1"/>
  <c r="E11" i="1"/>
  <c r="E331" i="1"/>
  <c r="J147" i="1"/>
  <c r="J173" i="1"/>
  <c r="H71" i="1"/>
  <c r="M134" i="1"/>
  <c r="O173" i="1"/>
  <c r="D365" i="1"/>
  <c r="E173" i="1"/>
  <c r="D186" i="1"/>
  <c r="N71" i="1"/>
  <c r="K95" i="1"/>
  <c r="K208" i="1"/>
  <c r="E47" i="1"/>
  <c r="D108" i="1"/>
  <c r="K199" i="1"/>
  <c r="H320" i="1"/>
  <c r="G365" i="1"/>
  <c r="H256" i="1"/>
  <c r="H83" i="1"/>
  <c r="G320" i="1"/>
  <c r="P71" i="1"/>
  <c r="J256" i="1"/>
  <c r="P121" i="1"/>
  <c r="K83" i="1"/>
  <c r="M320" i="1"/>
  <c r="E365" i="1"/>
  <c r="P173" i="1"/>
  <c r="D387" i="1"/>
  <c r="M23" i="1"/>
  <c r="M186" i="1"/>
  <c r="J71" i="1"/>
  <c r="D309" i="1"/>
  <c r="O95" i="1"/>
  <c r="I208" i="1"/>
  <c r="N35" i="1"/>
  <c r="N108" i="1"/>
  <c r="N199" i="1"/>
  <c r="G134" i="1"/>
  <c r="H11" i="1"/>
  <c r="G331" i="1"/>
  <c r="N147" i="1"/>
  <c r="N11" i="1"/>
  <c r="K331" i="1"/>
  <c r="D147" i="1"/>
  <c r="N173" i="1"/>
  <c r="G186" i="1"/>
  <c r="O71" i="1"/>
  <c r="L95" i="1"/>
  <c r="D208" i="1"/>
  <c r="H108" i="1"/>
  <c r="G199" i="1"/>
  <c r="O256" i="1"/>
  <c r="M121" i="1"/>
  <c r="M83" i="1"/>
  <c r="K320" i="1"/>
  <c r="O365" i="1"/>
  <c r="G173" i="1"/>
  <c r="N387" i="1"/>
  <c r="L186" i="1"/>
  <c r="E71" i="1"/>
  <c r="O309" i="1"/>
  <c r="I95" i="1"/>
  <c r="H208" i="1"/>
  <c r="M376" i="1"/>
  <c r="M35" i="1"/>
  <c r="F108" i="1"/>
  <c r="J227" i="1"/>
  <c r="N134" i="1"/>
  <c r="D236" i="1"/>
  <c r="O11" i="1"/>
  <c r="F331" i="1"/>
  <c r="K147" i="1"/>
  <c r="I365" i="1"/>
  <c r="G71" i="1"/>
  <c r="M256" i="1"/>
  <c r="F186" i="1"/>
  <c r="N95" i="1"/>
  <c r="L208" i="1"/>
  <c r="L199" i="1"/>
  <c r="I134" i="1"/>
  <c r="P11" i="1"/>
  <c r="O331" i="1"/>
  <c r="G147" i="1"/>
  <c r="K173" i="1"/>
  <c r="I227" i="1"/>
  <c r="O134" i="1"/>
  <c r="N236" i="1"/>
  <c r="I11" i="1"/>
  <c r="I331" i="1"/>
  <c r="M147" i="1"/>
  <c r="L47" i="1"/>
  <c r="L35" i="1"/>
  <c r="E108" i="1"/>
  <c r="D199" i="1"/>
  <c r="D227" i="1"/>
  <c r="L134" i="1"/>
  <c r="H236" i="1"/>
  <c r="K11" i="1"/>
  <c r="L331" i="1"/>
  <c r="E147" i="1"/>
  <c r="P365" i="1"/>
  <c r="K186" i="1"/>
  <c r="F256" i="1"/>
  <c r="H365" i="1"/>
  <c r="M173" i="1"/>
  <c r="L71" i="1"/>
  <c r="K256" i="1"/>
  <c r="L365" i="1"/>
  <c r="H173" i="1"/>
  <c r="E186" i="1"/>
  <c r="C64" i="1"/>
  <c r="C71" i="1" s="1"/>
  <c r="F95" i="1"/>
  <c r="H121" i="1"/>
  <c r="I320" i="1"/>
  <c r="F365" i="1"/>
  <c r="I173" i="1"/>
  <c r="N186" i="1"/>
  <c r="D95" i="1"/>
  <c r="L121" i="1"/>
  <c r="N83" i="1"/>
  <c r="O320" i="1"/>
  <c r="M365" i="1"/>
  <c r="L173" i="1"/>
  <c r="P186" i="1"/>
  <c r="F343" i="1"/>
  <c r="P208" i="1"/>
  <c r="N47" i="1"/>
  <c r="G227" i="1"/>
  <c r="P236" i="1"/>
  <c r="L11" i="1"/>
  <c r="G246" i="1"/>
  <c r="L343" i="1"/>
  <c r="L246" i="1"/>
  <c r="I376" i="1"/>
  <c r="C251" i="1"/>
  <c r="C256" i="1" s="1"/>
  <c r="D343" i="1"/>
  <c r="F246" i="1"/>
  <c r="P309" i="1"/>
  <c r="I286" i="1"/>
  <c r="E376" i="1"/>
  <c r="I47" i="1"/>
  <c r="L227" i="1"/>
  <c r="K376" i="1"/>
  <c r="K343" i="1"/>
  <c r="C222" i="1"/>
  <c r="C227" i="1" s="1"/>
  <c r="K246" i="1"/>
  <c r="P376" i="1"/>
  <c r="H343" i="1"/>
  <c r="H246" i="1"/>
  <c r="F376" i="1"/>
  <c r="C40" i="1"/>
  <c r="C47" i="1" s="1"/>
  <c r="F227" i="1"/>
  <c r="P343" i="1"/>
  <c r="N246" i="1"/>
  <c r="C370" i="1"/>
  <c r="C376" i="1" s="1"/>
  <c r="K227" i="1"/>
  <c r="I343" i="1"/>
  <c r="E246" i="1"/>
  <c r="G47" i="1"/>
  <c r="N227" i="1"/>
  <c r="C336" i="1"/>
  <c r="C343" i="1" s="1"/>
  <c r="D246" i="1"/>
  <c r="H376" i="1"/>
  <c r="O227" i="1"/>
  <c r="E343" i="1"/>
  <c r="J246" i="1"/>
  <c r="G343" i="1"/>
  <c r="M246" i="1"/>
  <c r="L376" i="1"/>
  <c r="G376" i="1"/>
  <c r="N343" i="1"/>
  <c r="P246" i="1"/>
  <c r="G286" i="1"/>
  <c r="O376" i="1"/>
  <c r="K47" i="1"/>
  <c r="P227" i="1"/>
  <c r="N256" i="1"/>
  <c r="M343" i="1"/>
  <c r="I246" i="1"/>
  <c r="J376" i="1"/>
  <c r="F47" i="1"/>
  <c r="J343" i="1"/>
  <c r="C241" i="1"/>
  <c r="C246" i="1" s="1"/>
  <c r="N376" i="1"/>
  <c r="C151" i="1" a="1"/>
  <c r="C348" i="1" l="1" a="1"/>
  <c r="C213" i="1" a="1"/>
  <c r="C271" i="1" a="1"/>
  <c r="C291" i="1" a="1"/>
  <c r="C260" i="1" a="1"/>
  <c r="C260" i="1" s="1"/>
  <c r="H160" i="1"/>
  <c r="G160" i="1"/>
  <c r="O160" i="1"/>
  <c r="E160" i="1"/>
  <c r="P160" i="1"/>
  <c r="C151" i="1"/>
  <c r="C160" i="1" s="1"/>
  <c r="J160" i="1"/>
  <c r="F160" i="1"/>
  <c r="D160" i="1"/>
  <c r="I160" i="1"/>
  <c r="K160" i="1"/>
  <c r="N160" i="1"/>
  <c r="M160" i="1"/>
  <c r="L160" i="1"/>
  <c r="C198" i="1" a="1"/>
  <c r="C198" i="1" s="1"/>
  <c r="C94" i="1" a="1"/>
  <c r="C94" i="1" s="1"/>
  <c r="C120" i="1" a="1"/>
  <c r="C120" i="1" s="1"/>
  <c r="C22" i="1" a="1"/>
  <c r="C22" i="1" s="1"/>
  <c r="C51" i="1" a="1"/>
  <c r="F276" i="1" l="1"/>
  <c r="K276" i="1"/>
  <c r="O276" i="1"/>
  <c r="C271" i="1"/>
  <c r="C276" i="1" s="1"/>
  <c r="N276" i="1"/>
  <c r="P276" i="1"/>
  <c r="E276" i="1"/>
  <c r="L276" i="1"/>
  <c r="M276" i="1"/>
  <c r="H276" i="1"/>
  <c r="G276" i="1"/>
  <c r="J276" i="1"/>
  <c r="I276" i="1"/>
  <c r="D276" i="1"/>
  <c r="J59" i="1"/>
  <c r="O59" i="1"/>
  <c r="M59" i="1"/>
  <c r="N59" i="1"/>
  <c r="G59" i="1"/>
  <c r="H59" i="1"/>
  <c r="I59" i="1"/>
  <c r="E59" i="1"/>
  <c r="K59" i="1"/>
  <c r="P59" i="1"/>
  <c r="F59" i="1"/>
  <c r="L59" i="1"/>
  <c r="C51" i="1"/>
  <c r="C59" i="1" s="1"/>
  <c r="D59" i="1"/>
  <c r="M297" i="1"/>
  <c r="J297" i="1"/>
  <c r="K297" i="1"/>
  <c r="H297" i="1"/>
  <c r="E297" i="1"/>
  <c r="L297" i="1"/>
  <c r="I297" i="1"/>
  <c r="P297" i="1"/>
  <c r="D297" i="1"/>
  <c r="F297" i="1"/>
  <c r="N297" i="1"/>
  <c r="C291" i="1"/>
  <c r="C297" i="1" s="1"/>
  <c r="G297" i="1"/>
  <c r="O297" i="1"/>
  <c r="H217" i="1"/>
  <c r="E217" i="1"/>
  <c r="D217" i="1"/>
  <c r="J217" i="1"/>
  <c r="M217" i="1"/>
  <c r="G217" i="1"/>
  <c r="I217" i="1"/>
  <c r="L217" i="1"/>
  <c r="P217" i="1"/>
  <c r="K217" i="1"/>
  <c r="F217" i="1"/>
  <c r="N217" i="1"/>
  <c r="C213" i="1"/>
  <c r="C217" i="1" s="1"/>
  <c r="O217" i="1"/>
  <c r="C348" i="1"/>
  <c r="F354" i="1"/>
  <c r="N354" i="1"/>
  <c r="G354" i="1"/>
  <c r="E354" i="1"/>
  <c r="K354" i="1"/>
  <c r="O354" i="1"/>
  <c r="I354" i="1"/>
  <c r="P354" i="1"/>
  <c r="H354" i="1"/>
  <c r="J354" i="1"/>
  <c r="L354" i="1"/>
  <c r="D354" i="1"/>
  <c r="M3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<sst xmlns="http://schemas.openxmlformats.org/spreadsheetml/2006/main" count="1242" uniqueCount="199">
  <si>
    <t>calories (kcal)</t>
  </si>
  <si>
    <t>fat  (g)</t>
  </si>
  <si>
    <t>saturated fat (g)</t>
  </si>
  <si>
    <t>trans fat (g)</t>
  </si>
  <si>
    <t>cholesterol (mg)</t>
  </si>
  <si>
    <t>sodium (mg)</t>
  </si>
  <si>
    <t>carbohydrates (g)</t>
  </si>
  <si>
    <t>fibre (g)</t>
  </si>
  <si>
    <t>sugar (g)</t>
  </si>
  <si>
    <t>protein (g)</t>
  </si>
  <si>
    <t>vitamin A (ug)</t>
  </si>
  <si>
    <t>vitamin C (mg)</t>
  </si>
  <si>
    <t>Calcium  (mg)</t>
  </si>
  <si>
    <t>Iron (mg)</t>
  </si>
  <si>
    <t xml:space="preserve">Ingredients </t>
  </si>
  <si>
    <t xml:space="preserve">Seasoned Egg Meal Salad </t>
  </si>
  <si>
    <t>Eggs</t>
  </si>
  <si>
    <t>Spring Mix Lettuce</t>
  </si>
  <si>
    <t>Shredded Beets</t>
  </si>
  <si>
    <t>Shredded Carrots</t>
  </si>
  <si>
    <t>Red Cabbage Slaw</t>
  </si>
  <si>
    <t>Grape Tomatoes</t>
  </si>
  <si>
    <t>Citrus Basil Dressing</t>
  </si>
  <si>
    <t xml:space="preserve">Half Avocado Meal Salad </t>
  </si>
  <si>
    <t>Avocado</t>
  </si>
  <si>
    <t>Chili Lime Avocado Dressing</t>
  </si>
  <si>
    <t xml:space="preserve">Roasted Cajun Tofu Meal Salad </t>
  </si>
  <si>
    <t xml:space="preserve">Roasted Cajun Tofu </t>
  </si>
  <si>
    <t xml:space="preserve">Smokey Paprika Dressing </t>
  </si>
  <si>
    <t xml:space="preserve">Lemon and Herb Chicken Meal Salad </t>
  </si>
  <si>
    <t xml:space="preserve">Lemon and Herb Chicken </t>
  </si>
  <si>
    <t xml:space="preserve">Spicy Grilled Chicken Meal Salad </t>
  </si>
  <si>
    <t xml:space="preserve">Spicy Grilled Chicken </t>
  </si>
  <si>
    <t>Garlic Peppercorn Dressing</t>
  </si>
  <si>
    <t xml:space="preserve">Shredded Striploin Meal Salad </t>
  </si>
  <si>
    <t xml:space="preserve">Shredded Striploin </t>
  </si>
  <si>
    <t xml:space="preserve">Seared Tuna Carppacio </t>
  </si>
  <si>
    <t>Seared Tuna Carppacio Meal Salad</t>
  </si>
  <si>
    <t xml:space="preserve">Basil Citrus Dresssing </t>
  </si>
  <si>
    <t xml:space="preserve">Roasted Salmon Meal Salad </t>
  </si>
  <si>
    <t xml:space="preserve">Roasted Salmon </t>
  </si>
  <si>
    <t xml:space="preserve">Seasoned Eggs Boxed Grain Bowl </t>
  </si>
  <si>
    <t>Seasoned Eggs</t>
  </si>
  <si>
    <t xml:space="preserve">Kale </t>
  </si>
  <si>
    <t>Brown Rice &amp; Quinoa</t>
  </si>
  <si>
    <t xml:space="preserve">Roasted Brussel Sprouts </t>
  </si>
  <si>
    <t xml:space="preserve">Corn </t>
  </si>
  <si>
    <t xml:space="preserve">Cajun Chickpeas </t>
  </si>
  <si>
    <t xml:space="preserve">Pico de Gallo Salsa </t>
  </si>
  <si>
    <t xml:space="preserve">Half Avocado </t>
  </si>
  <si>
    <t xml:space="preserve">Half Avocado Boxed Grain Bowl </t>
  </si>
  <si>
    <t xml:space="preserve">Chili Lime Avocado Dressing </t>
  </si>
  <si>
    <t xml:space="preserve">Roasted Cajun Tofu Boxed Grain Bowl </t>
  </si>
  <si>
    <t xml:space="preserve">Smokey Paprika </t>
  </si>
  <si>
    <t xml:space="preserve">Lemon &amp; Herb Chicken Boxed Grain Bowl </t>
  </si>
  <si>
    <t xml:space="preserve">Lemon &amp; Herb Chicken </t>
  </si>
  <si>
    <t xml:space="preserve">Citus Basil Dressing </t>
  </si>
  <si>
    <t xml:space="preserve">Spicy Grilled Chicken Boxed Grain Bowl </t>
  </si>
  <si>
    <t xml:space="preserve">Garlic Peppercorn Dressing </t>
  </si>
  <si>
    <t xml:space="preserve">Shredded Striploin Boxed Grain Bowl </t>
  </si>
  <si>
    <t>Shredded Striploin</t>
  </si>
  <si>
    <t xml:space="preserve">Seared Tuna Carpaccio Boxed Grain Bowl </t>
  </si>
  <si>
    <t>Seared Tuna Carpaccio</t>
  </si>
  <si>
    <t xml:space="preserve">Roasted Salmon Boxed Grain Bowl </t>
  </si>
  <si>
    <t>Grilled Chicken Breast</t>
  </si>
  <si>
    <t>Romesco Spread</t>
  </si>
  <si>
    <t xml:space="preserve">Grilled Sweet Peppers </t>
  </si>
  <si>
    <t>Goat Cheese</t>
  </si>
  <si>
    <t xml:space="preserve">Grilled Chicken Breast </t>
  </si>
  <si>
    <t xml:space="preserve">Avocado Gremolata </t>
  </si>
  <si>
    <t xml:space="preserve">Grilled Zucchini </t>
  </si>
  <si>
    <t>Grilled Sweet Peppers</t>
  </si>
  <si>
    <t xml:space="preserve">Garlic Peppercorn </t>
  </si>
  <si>
    <t xml:space="preserve">Spicy Salsa Verde </t>
  </si>
  <si>
    <t xml:space="preserve">Smoked Mozarella </t>
  </si>
  <si>
    <t>Striploin and Smoked Mozzarella Boxed Grilled Panini</t>
  </si>
  <si>
    <t>Spicy Picante Chicken  Boxed Grilled Panini</t>
  </si>
  <si>
    <t>Chicken Lite  Boxed Grilled Panini</t>
  </si>
  <si>
    <t>Tuscan Chicken  Boxed Grilled Panini</t>
  </si>
  <si>
    <t xml:space="preserve">Roasted Striploin </t>
  </si>
  <si>
    <t xml:space="preserve">Romesco Spread </t>
  </si>
  <si>
    <t>Spicy Striploin and Salsa Verde Boxed Grilled Panini</t>
  </si>
  <si>
    <t xml:space="preserve">Herb Dijon Aioli </t>
  </si>
  <si>
    <t>Grilled Banana Peppers</t>
  </si>
  <si>
    <t xml:space="preserve">Brie Cheese </t>
  </si>
  <si>
    <t>Prosciutto and Bried Boxed Grilled Panini</t>
  </si>
  <si>
    <t>calcium  (mg)</t>
  </si>
  <si>
    <t>iron (mg)</t>
  </si>
  <si>
    <t xml:space="preserve">Prosciutto </t>
  </si>
  <si>
    <t xml:space="preserve">Baby Arugula </t>
  </si>
  <si>
    <t xml:space="preserve">Brie </t>
  </si>
  <si>
    <t>Grilled Vegetarian and Goat Cheese Boxed Grilled Panini</t>
  </si>
  <si>
    <t>Grilled Zucchini</t>
  </si>
  <si>
    <t xml:space="preserve">Grilled Egglplants </t>
  </si>
  <si>
    <t xml:space="preserve">Smoked Salmon </t>
  </si>
  <si>
    <t xml:space="preserve">Smoked Salmon Boxed Grilled Panini </t>
  </si>
  <si>
    <t xml:space="preserve">Arugula </t>
  </si>
  <si>
    <t>Brie Cheese</t>
  </si>
  <si>
    <t>Seared Tuna Carpaccio Boxed Grilled Panini</t>
  </si>
  <si>
    <t xml:space="preserve">Seared Tuna Carpaccio </t>
  </si>
  <si>
    <t xml:space="preserve">Fennel Slaw </t>
  </si>
  <si>
    <t xml:space="preserve">Pico de Gallo </t>
  </si>
  <si>
    <t xml:space="preserve">Arugula  </t>
  </si>
  <si>
    <t xml:space="preserve">Chicken Avocado Boxed Grilled Wrap </t>
  </si>
  <si>
    <t xml:space="preserve">Spicy Chicken Boxed Grilled Wrap </t>
  </si>
  <si>
    <t xml:space="preserve">Roasted Onions </t>
  </si>
  <si>
    <t xml:space="preserve">Shredded Cheese </t>
  </si>
  <si>
    <t xml:space="preserve">Roasted Salmon Boxed Grilled Wrap </t>
  </si>
  <si>
    <t xml:space="preserve">Pico De Gallo </t>
  </si>
  <si>
    <t xml:space="preserve">House Guacamole </t>
  </si>
  <si>
    <t xml:space="preserve">Steak and Cheese Boxed Grilled Wrap </t>
  </si>
  <si>
    <t xml:space="preserve">Fennl Slaw </t>
  </si>
  <si>
    <t xml:space="preserve">Cajun Roasted Tofu Boxed Grilled Wrap </t>
  </si>
  <si>
    <t>Pico de Gallo</t>
  </si>
  <si>
    <t>Roasted Onions</t>
  </si>
  <si>
    <t xml:space="preserve">Roasted Cauliflower Wrap Boxed Grilled Wrap </t>
  </si>
  <si>
    <t xml:space="preserve">Roasted Cauliflower </t>
  </si>
  <si>
    <t xml:space="preserve">Spicy Steak and Avocado Boxed Grilled Wrap </t>
  </si>
  <si>
    <t xml:space="preserve">Grilled Banana Peppers </t>
  </si>
  <si>
    <t xml:space="preserve">Smoked Salmon Boxed Grilled Wrap </t>
  </si>
  <si>
    <t xml:space="preserve">Spicy Egg Salad and Guacamole </t>
  </si>
  <si>
    <t xml:space="preserve">Boxed Side Salad </t>
  </si>
  <si>
    <t xml:space="preserve">Spring Mix </t>
  </si>
  <si>
    <t xml:space="preserve">Balsamic Vinaigrette </t>
  </si>
  <si>
    <t xml:space="preserve">Whole Wheat Wrap </t>
  </si>
  <si>
    <t xml:space="preserve">Multigrain Ciabatta </t>
  </si>
  <si>
    <t xml:space="preserve">Total </t>
  </si>
  <si>
    <t>Pico de Gallo Salsa</t>
  </si>
  <si>
    <t>Fennel Slaw</t>
  </si>
  <si>
    <t xml:space="preserve">Crumbled Eggs </t>
  </si>
  <si>
    <t>Weights (g)</t>
  </si>
  <si>
    <t xml:space="preserve">Shredded Beets </t>
  </si>
  <si>
    <t xml:space="preserve">Shredded Carrots </t>
  </si>
  <si>
    <t xml:space="preserve">Cajun Roasted Tofu </t>
  </si>
  <si>
    <t>Basil Citrus Dressing</t>
  </si>
  <si>
    <t>Spicy Salsa Verde</t>
  </si>
  <si>
    <t>Garlic Peppercorn Spread</t>
  </si>
  <si>
    <t>Roasted Cajun Tofu</t>
  </si>
  <si>
    <t>Seasoned Egg Meal Salad</t>
  </si>
  <si>
    <t>Ingredients</t>
  </si>
  <si>
    <t>Total</t>
  </si>
  <si>
    <t/>
  </si>
  <si>
    <t>Half Avocado Meal Salad</t>
  </si>
  <si>
    <t>Roasted Cajun Tofu Meal Salad</t>
  </si>
  <si>
    <t>Smokey Paprika Dressing</t>
  </si>
  <si>
    <t>Lemon and Herb Chicken Meal Salad</t>
  </si>
  <si>
    <t>Lemon and Herb Chicken</t>
  </si>
  <si>
    <t>Spicy Grilled Chicken Meal Salad</t>
  </si>
  <si>
    <t>Spicy Grilled Chicken</t>
  </si>
  <si>
    <t>Shredded Striploin Meal Salad</t>
  </si>
  <si>
    <t>Roasted Salmon Meal Salad</t>
  </si>
  <si>
    <t>Roasted Salmon</t>
  </si>
  <si>
    <t>Seasoned Eggs Boxed Grain Bowl</t>
  </si>
  <si>
    <t>Kale</t>
  </si>
  <si>
    <t>Roasted Brussel Sprouts</t>
  </si>
  <si>
    <t>Corn</t>
  </si>
  <si>
    <t>Cajun Chickpeas</t>
  </si>
  <si>
    <t>Half Avocado Boxed Grain Bowl</t>
  </si>
  <si>
    <t>Half Avocado</t>
  </si>
  <si>
    <t>Roasted Cajun Tofu Boxed Grain Bowl</t>
  </si>
  <si>
    <t>Spicy Grilled Chicken Boxed Grain Bowl</t>
  </si>
  <si>
    <t>Shredded Striploin Boxed Grain Bowl</t>
  </si>
  <si>
    <t>Seared Tuna Carpaccio Boxed Grain Bowl</t>
  </si>
  <si>
    <t>Roasted Salmon Boxed Grain Bowl</t>
  </si>
  <si>
    <t>Tuscan Chicken Boxed Grilled Panini</t>
  </si>
  <si>
    <t>Multigrain Ciabatta</t>
  </si>
  <si>
    <t>Chicken Lite Boxed Grilled Panini</t>
  </si>
  <si>
    <t>Avocado Gremolata</t>
  </si>
  <si>
    <t>Spicy Picante Chicken Boxed Grilled Panini</t>
  </si>
  <si>
    <t>Smoked Mozarella</t>
  </si>
  <si>
    <t>Roasted Striploin</t>
  </si>
  <si>
    <t>Herb Dijon Aioli</t>
  </si>
  <si>
    <t>Prosciutto</t>
  </si>
  <si>
    <t>Baby Arugula</t>
  </si>
  <si>
    <t>Grilled Egglplants</t>
  </si>
  <si>
    <t>Smoked Salmon Boxed Grilled Panini</t>
  </si>
  <si>
    <t>Smoked Salmon</t>
  </si>
  <si>
    <t>Chicken Avocado Boxed Grilled Wrap</t>
  </si>
  <si>
    <t>House Guacamole</t>
  </si>
  <si>
    <t>Whole Wheat Wrap</t>
  </si>
  <si>
    <t>Spicy Chicken Boxed Grilled Wrap</t>
  </si>
  <si>
    <t>Shredded Cheese</t>
  </si>
  <si>
    <t>Roasted Salmon Boxed Grilled Wrap</t>
  </si>
  <si>
    <t>Steak and Cheese Boxed Grilled Wrap</t>
  </si>
  <si>
    <t>Cajun Roasted Tofu Boxed Grilled Wrap</t>
  </si>
  <si>
    <t>Cajun Roasted Tofu</t>
  </si>
  <si>
    <t>Roasted Cauliflower Wrap Boxed Grilled Wrap</t>
  </si>
  <si>
    <t>Roasted Cauliflower</t>
  </si>
  <si>
    <t>Spicy Steak and Avocado Boxed Grilled Wrap</t>
  </si>
  <si>
    <t>Smoked Salmon Boxed Grilled Wrap</t>
  </si>
  <si>
    <t>Spicy Egg Salad and Guacamole</t>
  </si>
  <si>
    <t>Crumbled Eggs</t>
  </si>
  <si>
    <t>Boxed Side Salad</t>
  </si>
  <si>
    <t>Balsamic Vinaigrette</t>
  </si>
  <si>
    <t>The dropdown is too long for Roma Tomatoes</t>
  </si>
  <si>
    <t>The dropdown is too long for Grape Tomatos</t>
  </si>
  <si>
    <t>Honey Mustard 7045 is a FoodCode</t>
  </si>
  <si>
    <t>Lemon and Herb Chicken Boxed Grain Bowl</t>
  </si>
  <si>
    <t>No CNF values for 6616 FoodCode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</si>
</sst>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ACB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CB8"/>
      <color rgb="FFF177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-Excel-Writer-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ipes"/>
      <sheetName val="CNF Data"/>
      <sheetName val="Premades"/>
    </sheetNames>
    <sheetDataSet>
      <sheetData sheetId="0">
        <row r="1">
          <cell r="E1" t="str">
            <v>ingredient</v>
          </cell>
          <cell r="F1" t="str">
            <v>FoodID</v>
          </cell>
          <cell r="G1" t="str">
            <v>source</v>
          </cell>
          <cell r="H1" t="str">
            <v>amount</v>
          </cell>
          <cell r="I1" t="str">
            <v>unit</v>
          </cell>
          <cell r="J1" t="str">
            <v>MeasureDescription</v>
          </cell>
          <cell r="K1" t="str">
            <v>MeasureID</v>
          </cell>
          <cell r="L1" t="str">
            <v>ConversionFactorValue</v>
          </cell>
          <cell r="M1" t="str">
            <v>in grams</v>
          </cell>
          <cell r="N1" t="str">
            <v>premade measurement</v>
          </cell>
          <cell r="O1" t="str">
            <v>premade unit</v>
          </cell>
          <cell r="P1" t="str">
            <v>ratio</v>
          </cell>
          <cell r="Q1" t="str">
            <v>calories (kcal)</v>
          </cell>
          <cell r="R1" t="str">
            <v>fat  (g)</v>
          </cell>
          <cell r="S1" t="str">
            <v>saturated fat (g)</v>
          </cell>
          <cell r="T1" t="str">
            <v>trans fat (g)</v>
          </cell>
          <cell r="U1" t="str">
            <v>cholesterol (mg)</v>
          </cell>
          <cell r="V1" t="str">
            <v>sodium (mg)</v>
          </cell>
          <cell r="W1" t="str">
            <v>carbohydrates (g)</v>
          </cell>
          <cell r="X1" t="str">
            <v>fibre (g)</v>
          </cell>
          <cell r="Y1" t="str">
            <v>sugar (g)</v>
          </cell>
          <cell r="Z1" t="str">
            <v>protein (g)</v>
          </cell>
          <cell r="AA1" t="str">
            <v>vitamin A (ug)</v>
          </cell>
          <cell r="AB1" t="str">
            <v>vitamin C (mg)</v>
          </cell>
          <cell r="AC1" t="str">
            <v>Calcium  (mg)</v>
          </cell>
          <cell r="AD1" t="str">
            <v>Iron (mg)</v>
          </cell>
        </row>
        <row r="3">
          <cell r="G3" t="str">
            <v>Yield</v>
          </cell>
        </row>
        <row r="4">
          <cell r="E4" t="str">
            <v>salmon</v>
          </cell>
          <cell r="F4">
            <v>3183</v>
          </cell>
          <cell r="G4" t="str">
            <v>CNF</v>
          </cell>
          <cell r="H4">
            <v>100</v>
          </cell>
          <cell r="I4" t="str">
            <v>g</v>
          </cell>
          <cell r="J4" t="str">
            <v>100g</v>
          </cell>
          <cell r="K4">
            <v>1455</v>
          </cell>
          <cell r="L4">
            <v>1</v>
          </cell>
          <cell r="M4">
            <v>3390</v>
          </cell>
          <cell r="P4">
            <v>33.9</v>
          </cell>
          <cell r="Q4">
            <v>6983.4</v>
          </cell>
          <cell r="R4">
            <v>418.66499999999996</v>
          </cell>
          <cell r="S4">
            <v>84.885599999999997</v>
          </cell>
          <cell r="T4">
            <v>0</v>
          </cell>
          <cell r="U4">
            <v>2135.6999999999998</v>
          </cell>
          <cell r="V4">
            <v>2067.9</v>
          </cell>
          <cell r="W4">
            <v>0</v>
          </cell>
          <cell r="X4">
            <v>0</v>
          </cell>
          <cell r="Y4">
            <v>0</v>
          </cell>
          <cell r="Z4">
            <v>749.19</v>
          </cell>
          <cell r="AA4">
            <v>508.5</v>
          </cell>
          <cell r="AB4">
            <v>125.43</v>
          </cell>
          <cell r="AC4">
            <v>508.5</v>
          </cell>
          <cell r="AD4">
            <v>11.526</v>
          </cell>
        </row>
        <row r="5">
          <cell r="E5" t="str">
            <v>olive oil</v>
          </cell>
          <cell r="F5">
            <v>422</v>
          </cell>
          <cell r="G5" t="str">
            <v>Premade - needs CNF conversion</v>
          </cell>
          <cell r="H5">
            <v>250</v>
          </cell>
          <cell r="I5" t="str">
            <v>ml</v>
          </cell>
          <cell r="J5" t="str">
            <v>250ml</v>
          </cell>
          <cell r="K5">
            <v>415</v>
          </cell>
          <cell r="L5">
            <v>2.28233</v>
          </cell>
          <cell r="M5">
            <v>456.46600000000001</v>
          </cell>
          <cell r="N5">
            <v>100</v>
          </cell>
          <cell r="O5" t="str">
            <v xml:space="preserve">ml </v>
          </cell>
          <cell r="P5">
            <v>5</v>
          </cell>
          <cell r="Q5">
            <v>4095</v>
          </cell>
          <cell r="R5">
            <v>455</v>
          </cell>
          <cell r="S5">
            <v>75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5</v>
          </cell>
          <cell r="AD5">
            <v>0</v>
          </cell>
        </row>
        <row r="6">
          <cell r="E6" t="str">
            <v>salt</v>
          </cell>
          <cell r="F6">
            <v>214</v>
          </cell>
          <cell r="G6" t="str">
            <v>CNF</v>
          </cell>
          <cell r="H6">
            <v>15</v>
          </cell>
          <cell r="I6" t="str">
            <v>ml</v>
          </cell>
          <cell r="J6" t="str">
            <v>15ml</v>
          </cell>
          <cell r="K6">
            <v>385</v>
          </cell>
          <cell r="L6">
            <v>0.18243000000000001</v>
          </cell>
          <cell r="M6">
            <v>38.006250000000001</v>
          </cell>
          <cell r="P6">
            <v>2.0833333333333335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14730.462375000001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9.1215000000000011</v>
          </cell>
          <cell r="AD6">
            <v>0.12542062500000001</v>
          </cell>
        </row>
        <row r="7">
          <cell r="E7" t="str">
            <v>pepper</v>
          </cell>
          <cell r="F7">
            <v>198</v>
          </cell>
          <cell r="G7" t="str">
            <v>CNF</v>
          </cell>
          <cell r="H7">
            <v>15</v>
          </cell>
          <cell r="I7" t="str">
            <v>ml ground</v>
          </cell>
          <cell r="J7" t="str">
            <v>15ml ground</v>
          </cell>
          <cell r="K7">
            <v>1641</v>
          </cell>
          <cell r="L7">
            <v>6.9989999999999997E-2</v>
          </cell>
          <cell r="M7">
            <v>14.581249999999999</v>
          </cell>
          <cell r="P7">
            <v>2.0833333333333335</v>
          </cell>
          <cell r="Q7">
            <v>36.598937499999998</v>
          </cell>
          <cell r="R7">
            <v>0.47534875000000004</v>
          </cell>
          <cell r="S7">
            <v>0.20297099999999998</v>
          </cell>
          <cell r="T7">
            <v>0</v>
          </cell>
          <cell r="U7">
            <v>0</v>
          </cell>
          <cell r="V7">
            <v>2.9162500000000002</v>
          </cell>
          <cell r="W7">
            <v>9.3247093749999994</v>
          </cell>
          <cell r="X7">
            <v>3.6890562500000006</v>
          </cell>
          <cell r="Y7">
            <v>9.3320000000000014E-2</v>
          </cell>
          <cell r="Z7">
            <v>1.5149918750000002</v>
          </cell>
          <cell r="AA7">
            <v>0</v>
          </cell>
          <cell r="AB7">
            <v>0</v>
          </cell>
          <cell r="AC7">
            <v>64.5949375</v>
          </cell>
          <cell r="AD7">
            <v>1.415839375</v>
          </cell>
        </row>
        <row r="8">
          <cell r="E8" t="str">
            <v>tumeric</v>
          </cell>
          <cell r="F8">
            <v>211</v>
          </cell>
          <cell r="G8" t="str">
            <v>CNF</v>
          </cell>
          <cell r="H8">
            <v>15</v>
          </cell>
          <cell r="I8" t="str">
            <v>ml</v>
          </cell>
          <cell r="J8" t="str">
            <v>15ml</v>
          </cell>
          <cell r="K8">
            <v>385</v>
          </cell>
          <cell r="L8">
            <v>6.8919999999999995E-2</v>
          </cell>
          <cell r="M8">
            <v>14.358333333333334</v>
          </cell>
          <cell r="P8">
            <v>2.0833333333333335</v>
          </cell>
          <cell r="Q8">
            <v>44.798000000000002</v>
          </cell>
          <cell r="R8">
            <v>0.46664583333333337</v>
          </cell>
          <cell r="S8">
            <v>0.26390616666666672</v>
          </cell>
          <cell r="T8">
            <v>8.0406666666666664E-3</v>
          </cell>
          <cell r="U8">
            <v>0</v>
          </cell>
          <cell r="V8">
            <v>3.8767500000000004</v>
          </cell>
          <cell r="W8">
            <v>9.6401850000000007</v>
          </cell>
          <cell r="X8">
            <v>3.2593416666666668</v>
          </cell>
          <cell r="Y8">
            <v>0.46090249999999999</v>
          </cell>
          <cell r="Z8">
            <v>1.3898866666666665</v>
          </cell>
          <cell r="AA8">
            <v>0</v>
          </cell>
          <cell r="AB8">
            <v>0.10050833333333334</v>
          </cell>
          <cell r="AC8">
            <v>24.122</v>
          </cell>
          <cell r="AD8">
            <v>7.8970833333333337</v>
          </cell>
        </row>
        <row r="9">
          <cell r="E9" t="str">
            <v>paprika</v>
          </cell>
          <cell r="F9">
            <v>196</v>
          </cell>
          <cell r="G9" t="str">
            <v>CNF</v>
          </cell>
          <cell r="H9">
            <v>15</v>
          </cell>
          <cell r="I9" t="str">
            <v>ml</v>
          </cell>
          <cell r="J9" t="str">
            <v>15ml</v>
          </cell>
          <cell r="K9">
            <v>385</v>
          </cell>
          <cell r="L9">
            <v>6.9930000000000006E-2</v>
          </cell>
          <cell r="M9">
            <v>14.568750000000003</v>
          </cell>
          <cell r="P9">
            <v>2.0833333333333335</v>
          </cell>
          <cell r="Q9">
            <v>41.083874999999999</v>
          </cell>
          <cell r="R9">
            <v>1.8779118750000003</v>
          </cell>
          <cell r="S9">
            <v>0.31177125000000006</v>
          </cell>
          <cell r="T9">
            <v>0</v>
          </cell>
          <cell r="U9">
            <v>0</v>
          </cell>
          <cell r="V9">
            <v>9.9067500000000024</v>
          </cell>
          <cell r="W9">
            <v>7.8656681250000009</v>
          </cell>
          <cell r="X9">
            <v>5.0844937500000009</v>
          </cell>
          <cell r="Y9">
            <v>1.5064087500000003</v>
          </cell>
          <cell r="Z9">
            <v>2.0600212500000001</v>
          </cell>
          <cell r="AA9">
            <v>0</v>
          </cell>
          <cell r="AB9">
            <v>0.13111875000000003</v>
          </cell>
          <cell r="AC9">
            <v>33.362437500000006</v>
          </cell>
          <cell r="AD9">
            <v>3.0798337500000001</v>
          </cell>
        </row>
        <row r="10">
          <cell r="E10" t="str">
            <v>Roasted Salmon</v>
          </cell>
          <cell r="M10">
            <v>3927.980583333333</v>
          </cell>
          <cell r="P10">
            <v>39.279805833333327</v>
          </cell>
          <cell r="Q10">
            <v>285.15621640356471</v>
          </cell>
          <cell r="R10">
            <v>22.313880831725939</v>
          </cell>
          <cell r="S10">
            <v>4.0902505755342862</v>
          </cell>
          <cell r="T10">
            <v>2.047023017573895E-4</v>
          </cell>
          <cell r="U10">
            <v>54.371450028595063</v>
          </cell>
          <cell r="V10">
            <v>428.08414574011277</v>
          </cell>
          <cell r="W10">
            <v>0.68306250325787643</v>
          </cell>
          <cell r="X10">
            <v>0.30633786016466019</v>
          </cell>
          <cell r="Y10">
            <v>5.2460321691593571E-2</v>
          </cell>
          <cell r="Z10">
            <v>19.199557731817542</v>
          </cell>
          <cell r="AA10">
            <v>12.945583340141683</v>
          </cell>
          <cell r="AB10">
            <v>3.1991407395577127</v>
          </cell>
          <cell r="AC10">
            <v>16.413036198180464</v>
          </cell>
          <cell r="AD10">
            <v>0.61212566032923588</v>
          </cell>
        </row>
        <row r="13">
          <cell r="E13" t="str">
            <v>Tofu</v>
          </cell>
          <cell r="G13" t="str">
            <v>Premade</v>
          </cell>
          <cell r="M13">
            <v>350</v>
          </cell>
          <cell r="N13">
            <v>85</v>
          </cell>
          <cell r="O13" t="str">
            <v>g</v>
          </cell>
          <cell r="P13">
            <v>4.117647058823529</v>
          </cell>
          <cell r="Q13">
            <v>535.29411764705878</v>
          </cell>
          <cell r="R13">
            <v>32.941176470588232</v>
          </cell>
          <cell r="S13">
            <v>4.117647058823529</v>
          </cell>
          <cell r="T13">
            <v>0</v>
          </cell>
          <cell r="U13">
            <v>0</v>
          </cell>
          <cell r="V13">
            <v>20.588235294117645</v>
          </cell>
          <cell r="W13">
            <v>12.352941176470587</v>
          </cell>
          <cell r="X13">
            <v>0</v>
          </cell>
          <cell r="Y13">
            <v>4.117647058823529</v>
          </cell>
          <cell r="Z13">
            <v>57.647058823529406</v>
          </cell>
          <cell r="AA13">
            <v>0</v>
          </cell>
          <cell r="AB13">
            <v>0.7</v>
          </cell>
          <cell r="AC13">
            <v>308.8235294117647</v>
          </cell>
          <cell r="AD13">
            <v>8.235294117647058</v>
          </cell>
        </row>
        <row r="14">
          <cell r="E14" t="str">
            <v>salt</v>
          </cell>
          <cell r="F14">
            <v>214</v>
          </cell>
          <cell r="G14" t="str">
            <v>CNF</v>
          </cell>
          <cell r="H14">
            <v>15</v>
          </cell>
          <cell r="I14" t="str">
            <v>ml</v>
          </cell>
          <cell r="J14" t="str">
            <v>15ml</v>
          </cell>
          <cell r="K14">
            <v>385</v>
          </cell>
          <cell r="L14">
            <v>0.18243000000000001</v>
          </cell>
          <cell r="M14">
            <v>17.330850000000002</v>
          </cell>
          <cell r="P14">
            <v>0.95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6717.0908429999999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4.1594040000000003</v>
          </cell>
          <cell r="AD14">
            <v>5.7191804999999998E-2</v>
          </cell>
        </row>
        <row r="15">
          <cell r="E15" t="str">
            <v>pepper</v>
          </cell>
          <cell r="F15">
            <v>198</v>
          </cell>
          <cell r="G15" t="str">
            <v>CNF</v>
          </cell>
          <cell r="H15">
            <v>15</v>
          </cell>
          <cell r="I15" t="str">
            <v>ml ground</v>
          </cell>
          <cell r="J15" t="str">
            <v>15ml ground</v>
          </cell>
          <cell r="K15">
            <v>1641</v>
          </cell>
          <cell r="L15">
            <v>6.9989999999999997E-2</v>
          </cell>
          <cell r="M15">
            <v>6.649049999999999</v>
          </cell>
          <cell r="P15">
            <v>0.95</v>
          </cell>
          <cell r="Q15">
            <v>16.6891155</v>
          </cell>
          <cell r="R15">
            <v>0.21675902999999999</v>
          </cell>
          <cell r="S15">
            <v>9.2554775999999978E-2</v>
          </cell>
          <cell r="T15">
            <v>0</v>
          </cell>
          <cell r="U15">
            <v>0</v>
          </cell>
          <cell r="V15">
            <v>1.3298099999999999</v>
          </cell>
          <cell r="W15">
            <v>4.2520674749999996</v>
          </cell>
          <cell r="X15">
            <v>1.6822096499999999</v>
          </cell>
          <cell r="Y15">
            <v>4.2553920000000002E-2</v>
          </cell>
          <cell r="Z15">
            <v>0.69083629499999999</v>
          </cell>
          <cell r="AA15">
            <v>0</v>
          </cell>
          <cell r="AB15">
            <v>0</v>
          </cell>
          <cell r="AC15">
            <v>29.455291499999998</v>
          </cell>
          <cell r="AD15">
            <v>0.64562275499999999</v>
          </cell>
        </row>
        <row r="16">
          <cell r="E16" t="str">
            <v>tumeric</v>
          </cell>
          <cell r="F16">
            <v>211</v>
          </cell>
          <cell r="G16" t="str">
            <v>CNF</v>
          </cell>
          <cell r="H16">
            <v>15</v>
          </cell>
          <cell r="I16" t="str">
            <v>ml</v>
          </cell>
          <cell r="J16" t="str">
            <v>15ml</v>
          </cell>
          <cell r="K16">
            <v>385</v>
          </cell>
          <cell r="L16">
            <v>6.8919999999999995E-2</v>
          </cell>
          <cell r="M16">
            <v>6.5473999999999988</v>
          </cell>
          <cell r="P16">
            <v>0.95</v>
          </cell>
          <cell r="Q16">
            <v>20.427887999999999</v>
          </cell>
          <cell r="R16">
            <v>0.21279049999999999</v>
          </cell>
          <cell r="S16">
            <v>0.120341212</v>
          </cell>
          <cell r="T16">
            <v>3.6665439999999999E-3</v>
          </cell>
          <cell r="U16">
            <v>0</v>
          </cell>
          <cell r="V16">
            <v>1.767798</v>
          </cell>
          <cell r="W16">
            <v>4.3959243599999995</v>
          </cell>
          <cell r="X16">
            <v>1.4862598</v>
          </cell>
          <cell r="Y16">
            <v>0.21017153999999999</v>
          </cell>
          <cell r="Z16">
            <v>0.63378831999999985</v>
          </cell>
          <cell r="AA16">
            <v>0</v>
          </cell>
          <cell r="AB16">
            <v>4.5831799999999999E-2</v>
          </cell>
          <cell r="AC16">
            <v>10.999631999999998</v>
          </cell>
          <cell r="AD16">
            <v>3.60107</v>
          </cell>
        </row>
        <row r="17">
          <cell r="E17" t="str">
            <v>paprika</v>
          </cell>
          <cell r="F17">
            <v>196</v>
          </cell>
          <cell r="G17" t="str">
            <v>CNF</v>
          </cell>
          <cell r="H17">
            <v>15</v>
          </cell>
          <cell r="I17" t="str">
            <v>ml</v>
          </cell>
          <cell r="J17" t="str">
            <v>15ml</v>
          </cell>
          <cell r="K17">
            <v>385</v>
          </cell>
          <cell r="L17">
            <v>6.9930000000000006E-2</v>
          </cell>
          <cell r="M17">
            <v>6.6433500000000008</v>
          </cell>
          <cell r="P17">
            <v>0.95</v>
          </cell>
          <cell r="Q17">
            <v>18.734247</v>
          </cell>
          <cell r="R17">
            <v>0.85632781499999999</v>
          </cell>
          <cell r="S17">
            <v>0.14216769000000001</v>
          </cell>
          <cell r="T17">
            <v>0</v>
          </cell>
          <cell r="U17">
            <v>0</v>
          </cell>
          <cell r="V17">
            <v>4.5174780000000005</v>
          </cell>
          <cell r="W17">
            <v>3.5867446649999999</v>
          </cell>
          <cell r="X17">
            <v>2.3185291499999998</v>
          </cell>
          <cell r="Y17">
            <v>0.68692238999999999</v>
          </cell>
          <cell r="Z17">
            <v>0.93936969000000003</v>
          </cell>
          <cell r="AA17">
            <v>0</v>
          </cell>
          <cell r="AB17">
            <v>5.979015E-2</v>
          </cell>
          <cell r="AC17">
            <v>15.213271499999999</v>
          </cell>
          <cell r="AD17">
            <v>1.4044041899999999</v>
          </cell>
        </row>
        <row r="18">
          <cell r="E18" t="str">
            <v>Roasted Cajun Tofu</v>
          </cell>
          <cell r="M18">
            <v>387.17064999999997</v>
          </cell>
          <cell r="P18">
            <v>3.8717064999999997</v>
          </cell>
          <cell r="Q18">
            <v>152.68341444452435</v>
          </cell>
          <cell r="R18">
            <v>8.8403017676025364</v>
          </cell>
          <cell r="S18">
            <v>1.1552298028849886</v>
          </cell>
          <cell r="T18">
            <v>9.4700980045879003E-4</v>
          </cell>
          <cell r="U18">
            <v>0</v>
          </cell>
          <cell r="V18">
            <v>1742.2018338151713</v>
          </cell>
          <cell r="W18">
            <v>6.3506047466331941</v>
          </cell>
          <cell r="X18">
            <v>1.4172041708223493</v>
          </cell>
          <cell r="Y18">
            <v>1.3062185650755112</v>
          </cell>
          <cell r="Z18">
            <v>15.474068896629795</v>
          </cell>
          <cell r="AA18">
            <v>0</v>
          </cell>
          <cell r="AB18">
            <v>0.20807929268398831</v>
          </cell>
          <cell r="AC18">
            <v>95.216703128650053</v>
          </cell>
          <cell r="AD18">
            <v>3.6014049276842286</v>
          </cell>
        </row>
        <row r="21">
          <cell r="G21" t="str">
            <v>Yield</v>
          </cell>
        </row>
        <row r="22">
          <cell r="E22" t="str">
            <v>red chilis</v>
          </cell>
          <cell r="F22">
            <v>2322</v>
          </cell>
          <cell r="G22" t="str">
            <v>CNF</v>
          </cell>
          <cell r="H22">
            <v>30</v>
          </cell>
          <cell r="I22" t="str">
            <v>g</v>
          </cell>
          <cell r="J22" t="str">
            <v>30g</v>
          </cell>
          <cell r="K22">
            <v>1454</v>
          </cell>
          <cell r="L22">
            <v>0.3</v>
          </cell>
          <cell r="M22">
            <v>40</v>
          </cell>
          <cell r="P22">
            <v>1.3333333333333333</v>
          </cell>
          <cell r="Q22">
            <v>16</v>
          </cell>
          <cell r="R22">
            <v>7.9999999999999988E-2</v>
          </cell>
          <cell r="S22">
            <v>8.3999999999999995E-3</v>
          </cell>
          <cell r="T22">
            <v>0</v>
          </cell>
          <cell r="U22">
            <v>0</v>
          </cell>
          <cell r="V22">
            <v>2.8</v>
          </cell>
          <cell r="W22">
            <v>3.7839999999999998</v>
          </cell>
          <cell r="X22">
            <v>0.6</v>
          </cell>
          <cell r="Y22">
            <v>2.04</v>
          </cell>
          <cell r="Z22">
            <v>0.79999999999999993</v>
          </cell>
          <cell r="AA22">
            <v>0</v>
          </cell>
          <cell r="AB22">
            <v>97</v>
          </cell>
          <cell r="AC22">
            <v>7.1999999999999975</v>
          </cell>
          <cell r="AD22">
            <v>0.48</v>
          </cell>
        </row>
        <row r="23">
          <cell r="E23" t="str">
            <v>caper berries</v>
          </cell>
          <cell r="G23" t="str">
            <v>Premade</v>
          </cell>
          <cell r="M23">
            <v>580</v>
          </cell>
          <cell r="N23">
            <v>16</v>
          </cell>
          <cell r="O23" t="str">
            <v>g</v>
          </cell>
          <cell r="P23">
            <v>36.25</v>
          </cell>
          <cell r="Q23">
            <v>181.25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16312.5</v>
          </cell>
          <cell r="W23">
            <v>36.25</v>
          </cell>
          <cell r="X23">
            <v>0</v>
          </cell>
          <cell r="Y23">
            <v>0</v>
          </cell>
          <cell r="Z23">
            <v>7.25</v>
          </cell>
          <cell r="AA23">
            <v>72.5</v>
          </cell>
          <cell r="AB23">
            <v>43.5</v>
          </cell>
          <cell r="AC23">
            <v>0</v>
          </cell>
          <cell r="AD23">
            <v>30.45</v>
          </cell>
        </row>
        <row r="24">
          <cell r="E24" t="str">
            <v>fresh parsley</v>
          </cell>
          <cell r="F24">
            <v>2405</v>
          </cell>
          <cell r="G24" t="str">
            <v>CNF</v>
          </cell>
          <cell r="H24">
            <v>4</v>
          </cell>
          <cell r="I24" t="str">
            <v>g</v>
          </cell>
          <cell r="J24" t="str">
            <v>4g</v>
          </cell>
          <cell r="K24">
            <v>1481</v>
          </cell>
          <cell r="L24">
            <v>0.04</v>
          </cell>
          <cell r="M24">
            <v>2000</v>
          </cell>
          <cell r="P24">
            <v>500</v>
          </cell>
          <cell r="Q24">
            <v>720</v>
          </cell>
          <cell r="R24">
            <v>15.8</v>
          </cell>
          <cell r="S24">
            <v>2.64</v>
          </cell>
          <cell r="T24">
            <v>0</v>
          </cell>
          <cell r="U24">
            <v>0</v>
          </cell>
          <cell r="V24">
            <v>1120</v>
          </cell>
          <cell r="W24">
            <v>126.6</v>
          </cell>
          <cell r="X24">
            <v>66</v>
          </cell>
          <cell r="Y24">
            <v>17</v>
          </cell>
          <cell r="Z24">
            <v>59.4</v>
          </cell>
          <cell r="AA24">
            <v>0</v>
          </cell>
          <cell r="AB24">
            <v>2660</v>
          </cell>
          <cell r="AC24">
            <v>2760</v>
          </cell>
          <cell r="AD24">
            <v>124</v>
          </cell>
        </row>
        <row r="25">
          <cell r="E25" t="str">
            <v>lemon juice</v>
          </cell>
          <cell r="F25">
            <v>1589</v>
          </cell>
          <cell r="G25" t="str">
            <v>CNF</v>
          </cell>
          <cell r="H25">
            <v>250</v>
          </cell>
          <cell r="I25" t="str">
            <v>ml</v>
          </cell>
          <cell r="J25" t="str">
            <v>250ml</v>
          </cell>
          <cell r="K25">
            <v>415</v>
          </cell>
          <cell r="L25">
            <v>2.5781900000000002</v>
          </cell>
          <cell r="M25">
            <v>515.63800000000003</v>
          </cell>
          <cell r="P25">
            <v>2</v>
          </cell>
          <cell r="Q25">
            <v>113.44036000000003</v>
          </cell>
          <cell r="R25">
            <v>1.2375312000000001</v>
          </cell>
          <cell r="S25">
            <v>0.2062552</v>
          </cell>
          <cell r="T25">
            <v>0</v>
          </cell>
          <cell r="U25">
            <v>0</v>
          </cell>
          <cell r="V25">
            <v>5.1563800000000004</v>
          </cell>
          <cell r="W25">
            <v>35.579022000000002</v>
          </cell>
          <cell r="X25">
            <v>1.5469140000000001</v>
          </cell>
          <cell r="Y25">
            <v>12.994077600000001</v>
          </cell>
          <cell r="Z25">
            <v>1.8047329999999999</v>
          </cell>
          <cell r="AA25">
            <v>0</v>
          </cell>
          <cell r="AB25">
            <v>199.55190600000003</v>
          </cell>
          <cell r="AC25">
            <v>30.938279999999999</v>
          </cell>
          <cell r="AD25">
            <v>0.4125104</v>
          </cell>
        </row>
        <row r="26">
          <cell r="E26" t="str">
            <v>salt</v>
          </cell>
          <cell r="F26">
            <v>214</v>
          </cell>
          <cell r="G26" t="str">
            <v>CNF</v>
          </cell>
          <cell r="H26">
            <v>250</v>
          </cell>
          <cell r="I26" t="str">
            <v>ml</v>
          </cell>
          <cell r="J26" t="str">
            <v>250ml</v>
          </cell>
          <cell r="K26">
            <v>415</v>
          </cell>
          <cell r="L26">
            <v>3.0853799999999998</v>
          </cell>
          <cell r="M26">
            <v>215.97660000000002</v>
          </cell>
          <cell r="P26">
            <v>0.7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83708.210627999986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51.834383999999986</v>
          </cell>
          <cell r="AD26">
            <v>0.71272278</v>
          </cell>
        </row>
        <row r="27">
          <cell r="E27" t="str">
            <v>pepper</v>
          </cell>
          <cell r="F27">
            <v>198</v>
          </cell>
          <cell r="G27" t="str">
            <v>CNF</v>
          </cell>
          <cell r="H27">
            <v>15</v>
          </cell>
          <cell r="I27" t="str">
            <v>ml ground</v>
          </cell>
          <cell r="J27" t="str">
            <v>15ml ground</v>
          </cell>
          <cell r="K27">
            <v>1641</v>
          </cell>
          <cell r="L27">
            <v>6.9989999999999997E-2</v>
          </cell>
          <cell r="M27">
            <v>27.995999999999999</v>
          </cell>
          <cell r="P27">
            <v>4</v>
          </cell>
          <cell r="Q27">
            <v>70.269959999999998</v>
          </cell>
          <cell r="R27">
            <v>0.91266959999999997</v>
          </cell>
          <cell r="S27">
            <v>0.38970431999999994</v>
          </cell>
          <cell r="T27">
            <v>0</v>
          </cell>
          <cell r="U27">
            <v>0</v>
          </cell>
          <cell r="V27">
            <v>5.5991999999999997</v>
          </cell>
          <cell r="W27">
            <v>17.903441999999998</v>
          </cell>
          <cell r="X27">
            <v>7.0829880000000003</v>
          </cell>
          <cell r="Y27">
            <v>0.17917440000000001</v>
          </cell>
          <cell r="Z27">
            <v>2.9087844</v>
          </cell>
          <cell r="AA27">
            <v>0</v>
          </cell>
          <cell r="AB27">
            <v>0</v>
          </cell>
          <cell r="AC27">
            <v>124.02227999999999</v>
          </cell>
          <cell r="AD27">
            <v>2.7184116</v>
          </cell>
        </row>
        <row r="28">
          <cell r="E28" t="str">
            <v>roasted garlic</v>
          </cell>
          <cell r="F28">
            <v>2394</v>
          </cell>
          <cell r="G28" t="str">
            <v>CNF</v>
          </cell>
          <cell r="H28">
            <v>125</v>
          </cell>
          <cell r="I28" t="str">
            <v>ml</v>
          </cell>
          <cell r="J28" t="str">
            <v>125ml</v>
          </cell>
          <cell r="K28">
            <v>383</v>
          </cell>
          <cell r="L28">
            <v>0.71850999999999998</v>
          </cell>
          <cell r="M28">
            <v>71.850999999999999</v>
          </cell>
          <cell r="P28">
            <v>1</v>
          </cell>
          <cell r="Q28">
            <v>107.05799</v>
          </cell>
          <cell r="R28">
            <v>0.35925499999999999</v>
          </cell>
          <cell r="S28">
            <v>6.3947389999999993E-2</v>
          </cell>
          <cell r="T28">
            <v>0</v>
          </cell>
          <cell r="U28">
            <v>0</v>
          </cell>
          <cell r="V28">
            <v>12.21467</v>
          </cell>
          <cell r="W28">
            <v>23.7539406</v>
          </cell>
          <cell r="X28">
            <v>1.5088710000000001</v>
          </cell>
          <cell r="Y28">
            <v>0.71850999999999998</v>
          </cell>
          <cell r="Z28">
            <v>4.5697236000000014</v>
          </cell>
          <cell r="AA28">
            <v>0</v>
          </cell>
          <cell r="AB28">
            <v>22.417511999999999</v>
          </cell>
          <cell r="AC28">
            <v>130.05031</v>
          </cell>
          <cell r="AD28">
            <v>1.2214670000000001</v>
          </cell>
        </row>
        <row r="29">
          <cell r="E29" t="str">
            <v>white vinegar</v>
          </cell>
          <cell r="F29">
            <v>14</v>
          </cell>
          <cell r="G29" t="str">
            <v>CNF</v>
          </cell>
          <cell r="H29">
            <v>125</v>
          </cell>
          <cell r="I29" t="str">
            <v>ml</v>
          </cell>
          <cell r="J29" t="str">
            <v>125ml</v>
          </cell>
          <cell r="K29">
            <v>383</v>
          </cell>
          <cell r="L29">
            <v>1.26796</v>
          </cell>
          <cell r="M29">
            <v>253.59199999999998</v>
          </cell>
          <cell r="P29">
            <v>2</v>
          </cell>
          <cell r="Q29">
            <v>45.646560000000001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5.0718399999999999</v>
          </cell>
          <cell r="W29">
            <v>0.10143679999999999</v>
          </cell>
          <cell r="X29">
            <v>0</v>
          </cell>
          <cell r="Y29">
            <v>0.10143679999999999</v>
          </cell>
          <cell r="Z29">
            <v>0</v>
          </cell>
          <cell r="AA29">
            <v>0</v>
          </cell>
          <cell r="AB29">
            <v>0</v>
          </cell>
          <cell r="AC29">
            <v>15.21552</v>
          </cell>
          <cell r="AD29">
            <v>7.6077599999999995E-2</v>
          </cell>
        </row>
        <row r="30">
          <cell r="E30" t="str">
            <v>Salsa Verde Recipe</v>
          </cell>
          <cell r="M30">
            <v>3705.0536000000002</v>
          </cell>
          <cell r="P30">
            <v>37.050536000000001</v>
          </cell>
          <cell r="Q30">
            <v>33.836618989803547</v>
          </cell>
          <cell r="R30">
            <v>0.49633440660615552</v>
          </cell>
          <cell r="S30">
            <v>8.9291742230125912E-2</v>
          </cell>
          <cell r="T30">
            <v>0</v>
          </cell>
          <cell r="U30">
            <v>0</v>
          </cell>
          <cell r="V30">
            <v>2730.6366827729562</v>
          </cell>
          <cell r="W30">
            <v>6.5848397280946216</v>
          </cell>
          <cell r="X30">
            <v>2.0711919795168412</v>
          </cell>
          <cell r="Y30">
            <v>0.89157141478331126</v>
          </cell>
          <cell r="Z30">
            <v>2.0710426699360034</v>
          </cell>
          <cell r="AA30">
            <v>1.9567868059992437</v>
          </cell>
          <cell r="AB30">
            <v>81.576941774877426</v>
          </cell>
          <cell r="AC30">
            <v>84.189356234954332</v>
          </cell>
          <cell r="AD30">
            <v>4.3203474675777969</v>
          </cell>
        </row>
        <row r="33">
          <cell r="G33" t="str">
            <v>Yield</v>
          </cell>
        </row>
        <row r="34">
          <cell r="E34" t="str">
            <v>red chilis</v>
          </cell>
          <cell r="F34">
            <v>2322</v>
          </cell>
          <cell r="G34" t="str">
            <v>CNF</v>
          </cell>
          <cell r="H34">
            <v>30</v>
          </cell>
          <cell r="I34" t="str">
            <v>g</v>
          </cell>
          <cell r="J34" t="str">
            <v>30g</v>
          </cell>
          <cell r="K34">
            <v>1454</v>
          </cell>
          <cell r="L34">
            <v>0.3</v>
          </cell>
          <cell r="M34">
            <v>40</v>
          </cell>
          <cell r="P34">
            <v>1.3333333333333333</v>
          </cell>
          <cell r="Q34">
            <v>16</v>
          </cell>
          <cell r="R34">
            <v>7.9999999999999988E-2</v>
          </cell>
          <cell r="S34">
            <v>8.3999999999999995E-3</v>
          </cell>
          <cell r="T34">
            <v>0</v>
          </cell>
          <cell r="U34">
            <v>0</v>
          </cell>
          <cell r="V34">
            <v>2.8</v>
          </cell>
          <cell r="W34">
            <v>3.7839999999999998</v>
          </cell>
          <cell r="X34">
            <v>0.6</v>
          </cell>
          <cell r="Y34">
            <v>2.04</v>
          </cell>
          <cell r="Z34">
            <v>0.79999999999999993</v>
          </cell>
          <cell r="AA34">
            <v>0</v>
          </cell>
          <cell r="AB34">
            <v>97</v>
          </cell>
          <cell r="AC34">
            <v>7.1999999999999975</v>
          </cell>
          <cell r="AD34">
            <v>0.48</v>
          </cell>
        </row>
        <row r="35">
          <cell r="E35" t="str">
            <v>caper berries</v>
          </cell>
          <cell r="G35" t="str">
            <v>Premade</v>
          </cell>
          <cell r="M35">
            <v>580</v>
          </cell>
          <cell r="N35">
            <v>16</v>
          </cell>
          <cell r="O35" t="str">
            <v>g</v>
          </cell>
          <cell r="P35">
            <v>36.25</v>
          </cell>
          <cell r="Q35">
            <v>181.25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16312.5</v>
          </cell>
          <cell r="W35">
            <v>36.25</v>
          </cell>
          <cell r="X35">
            <v>0</v>
          </cell>
          <cell r="Y35">
            <v>0</v>
          </cell>
          <cell r="Z35">
            <v>7.25</v>
          </cell>
          <cell r="AA35">
            <v>72.5</v>
          </cell>
          <cell r="AB35">
            <v>43.5</v>
          </cell>
          <cell r="AC35">
            <v>0</v>
          </cell>
          <cell r="AD35">
            <v>30.45</v>
          </cell>
        </row>
        <row r="36">
          <cell r="E36" t="str">
            <v>fresh parsley</v>
          </cell>
          <cell r="F36">
            <v>2405</v>
          </cell>
          <cell r="G36" t="str">
            <v>CNF</v>
          </cell>
          <cell r="H36">
            <v>4</v>
          </cell>
          <cell r="I36" t="str">
            <v>g</v>
          </cell>
          <cell r="J36" t="str">
            <v>4g</v>
          </cell>
          <cell r="K36">
            <v>1481</v>
          </cell>
          <cell r="L36">
            <v>0.04</v>
          </cell>
          <cell r="M36">
            <v>2000</v>
          </cell>
          <cell r="P36">
            <v>500</v>
          </cell>
          <cell r="Q36">
            <v>720</v>
          </cell>
          <cell r="R36">
            <v>15.8</v>
          </cell>
          <cell r="S36">
            <v>2.64</v>
          </cell>
          <cell r="T36">
            <v>0</v>
          </cell>
          <cell r="U36">
            <v>0</v>
          </cell>
          <cell r="V36">
            <v>1120</v>
          </cell>
          <cell r="W36">
            <v>126.6</v>
          </cell>
          <cell r="X36">
            <v>66</v>
          </cell>
          <cell r="Y36">
            <v>17</v>
          </cell>
          <cell r="Z36">
            <v>59.4</v>
          </cell>
          <cell r="AA36">
            <v>0</v>
          </cell>
          <cell r="AB36">
            <v>2660</v>
          </cell>
          <cell r="AC36">
            <v>2760</v>
          </cell>
          <cell r="AD36">
            <v>124</v>
          </cell>
        </row>
        <row r="37">
          <cell r="E37" t="str">
            <v>lemon juice</v>
          </cell>
          <cell r="F37">
            <v>1589</v>
          </cell>
          <cell r="G37" t="str">
            <v>CNF</v>
          </cell>
          <cell r="H37">
            <v>250</v>
          </cell>
          <cell r="I37" t="str">
            <v>ml</v>
          </cell>
          <cell r="J37" t="str">
            <v>250ml</v>
          </cell>
          <cell r="K37">
            <v>415</v>
          </cell>
          <cell r="L37">
            <v>2.5781900000000002</v>
          </cell>
          <cell r="M37">
            <v>515.63800000000003</v>
          </cell>
          <cell r="P37">
            <v>2</v>
          </cell>
          <cell r="Q37">
            <v>113.44036000000003</v>
          </cell>
          <cell r="R37">
            <v>1.2375312000000001</v>
          </cell>
          <cell r="S37">
            <v>0.2062552</v>
          </cell>
          <cell r="T37">
            <v>0</v>
          </cell>
          <cell r="U37">
            <v>0</v>
          </cell>
          <cell r="V37">
            <v>5.1563800000000004</v>
          </cell>
          <cell r="W37">
            <v>35.579022000000002</v>
          </cell>
          <cell r="X37">
            <v>1.5469140000000001</v>
          </cell>
          <cell r="Y37">
            <v>12.994077600000001</v>
          </cell>
          <cell r="Z37">
            <v>1.8047329999999999</v>
          </cell>
          <cell r="AA37">
            <v>0</v>
          </cell>
          <cell r="AB37">
            <v>199.55190600000003</v>
          </cell>
          <cell r="AC37">
            <v>30.938279999999999</v>
          </cell>
          <cell r="AD37">
            <v>0.4125104</v>
          </cell>
        </row>
        <row r="38">
          <cell r="E38" t="str">
            <v>salt</v>
          </cell>
          <cell r="F38">
            <v>214</v>
          </cell>
          <cell r="G38" t="str">
            <v>CNF</v>
          </cell>
          <cell r="H38">
            <v>250</v>
          </cell>
          <cell r="I38" t="str">
            <v>ml</v>
          </cell>
          <cell r="J38" t="str">
            <v>250ml</v>
          </cell>
          <cell r="K38">
            <v>415</v>
          </cell>
          <cell r="L38">
            <v>3.0853799999999998</v>
          </cell>
          <cell r="M38">
            <v>215.97660000000002</v>
          </cell>
          <cell r="P38">
            <v>0.7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83708.210627999986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51.834383999999986</v>
          </cell>
          <cell r="AD38">
            <v>0.71272278</v>
          </cell>
        </row>
        <row r="39">
          <cell r="E39" t="str">
            <v>pepper</v>
          </cell>
          <cell r="F39">
            <v>198</v>
          </cell>
          <cell r="G39" t="str">
            <v>CNF</v>
          </cell>
          <cell r="H39">
            <v>15</v>
          </cell>
          <cell r="I39" t="str">
            <v>ml ground</v>
          </cell>
          <cell r="J39" t="str">
            <v>15ml ground</v>
          </cell>
          <cell r="K39">
            <v>1641</v>
          </cell>
          <cell r="L39">
            <v>6.9989999999999997E-2</v>
          </cell>
          <cell r="M39">
            <v>27.995999999999999</v>
          </cell>
          <cell r="P39">
            <v>4</v>
          </cell>
          <cell r="Q39">
            <v>70.269959999999998</v>
          </cell>
          <cell r="R39">
            <v>0.91266959999999997</v>
          </cell>
          <cell r="S39">
            <v>0.38970431999999994</v>
          </cell>
          <cell r="T39">
            <v>0</v>
          </cell>
          <cell r="U39">
            <v>0</v>
          </cell>
          <cell r="V39">
            <v>5.5991999999999997</v>
          </cell>
          <cell r="W39">
            <v>17.903441999999998</v>
          </cell>
          <cell r="X39">
            <v>7.0829880000000003</v>
          </cell>
          <cell r="Y39">
            <v>0.17917440000000001</v>
          </cell>
          <cell r="Z39">
            <v>2.9087844</v>
          </cell>
          <cell r="AA39">
            <v>0</v>
          </cell>
          <cell r="AB39">
            <v>0</v>
          </cell>
          <cell r="AC39">
            <v>124.02227999999999</v>
          </cell>
          <cell r="AD39">
            <v>2.7184116</v>
          </cell>
        </row>
        <row r="40">
          <cell r="E40" t="str">
            <v>roasted garlic</v>
          </cell>
          <cell r="F40">
            <v>2394</v>
          </cell>
          <cell r="G40" t="str">
            <v>CNF</v>
          </cell>
          <cell r="H40">
            <v>125</v>
          </cell>
          <cell r="I40" t="str">
            <v>ml</v>
          </cell>
          <cell r="J40" t="str">
            <v>125ml</v>
          </cell>
          <cell r="K40">
            <v>383</v>
          </cell>
          <cell r="L40">
            <v>0.71850999999999998</v>
          </cell>
          <cell r="M40">
            <v>71.850999999999999</v>
          </cell>
          <cell r="P40">
            <v>1</v>
          </cell>
          <cell r="Q40">
            <v>107.05799</v>
          </cell>
          <cell r="R40">
            <v>0.35925499999999999</v>
          </cell>
          <cell r="S40">
            <v>6.3947389999999993E-2</v>
          </cell>
          <cell r="T40">
            <v>0</v>
          </cell>
          <cell r="U40">
            <v>0</v>
          </cell>
          <cell r="V40">
            <v>12.21467</v>
          </cell>
          <cell r="W40">
            <v>23.7539406</v>
          </cell>
          <cell r="X40">
            <v>1.5088710000000001</v>
          </cell>
          <cell r="Y40">
            <v>0.71850999999999998</v>
          </cell>
          <cell r="Z40">
            <v>4.5697236000000014</v>
          </cell>
          <cell r="AA40">
            <v>0</v>
          </cell>
          <cell r="AB40">
            <v>22.417511999999999</v>
          </cell>
          <cell r="AC40">
            <v>130.05031</v>
          </cell>
          <cell r="AD40">
            <v>1.2214670000000001</v>
          </cell>
        </row>
        <row r="41">
          <cell r="E41" t="str">
            <v>white vinegar</v>
          </cell>
          <cell r="F41">
            <v>14</v>
          </cell>
          <cell r="G41" t="str">
            <v>CNF</v>
          </cell>
          <cell r="H41">
            <v>125</v>
          </cell>
          <cell r="I41" t="str">
            <v>ml</v>
          </cell>
          <cell r="J41" t="str">
            <v>125ml</v>
          </cell>
          <cell r="K41">
            <v>383</v>
          </cell>
          <cell r="L41">
            <v>1.26796</v>
          </cell>
          <cell r="M41">
            <v>253.59199999999998</v>
          </cell>
          <cell r="P41">
            <v>2</v>
          </cell>
          <cell r="Q41">
            <v>45.646560000000001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5.0718399999999999</v>
          </cell>
          <cell r="W41">
            <v>0.10143679999999999</v>
          </cell>
          <cell r="X41">
            <v>0</v>
          </cell>
          <cell r="Y41">
            <v>0.10143679999999999</v>
          </cell>
          <cell r="Z41">
            <v>0</v>
          </cell>
          <cell r="AA41">
            <v>0</v>
          </cell>
          <cell r="AB41">
            <v>0</v>
          </cell>
          <cell r="AC41">
            <v>15.21552</v>
          </cell>
          <cell r="AD41">
            <v>7.6077599999999995E-2</v>
          </cell>
        </row>
        <row r="42">
          <cell r="E42" t="str">
            <v>Salsa Verde</v>
          </cell>
          <cell r="M42">
            <v>3705.0536000000002</v>
          </cell>
          <cell r="P42">
            <v>37.050536000000001</v>
          </cell>
          <cell r="Q42">
            <v>33.836618989803547</v>
          </cell>
          <cell r="R42">
            <v>0.49633440660615552</v>
          </cell>
          <cell r="S42">
            <v>8.9291742230125912E-2</v>
          </cell>
          <cell r="T42">
            <v>0</v>
          </cell>
          <cell r="U42">
            <v>0</v>
          </cell>
          <cell r="V42">
            <v>2730.6366827729562</v>
          </cell>
          <cell r="W42">
            <v>6.5848397280946216</v>
          </cell>
          <cell r="X42">
            <v>2.0711919795168412</v>
          </cell>
          <cell r="Y42">
            <v>0.89157141478331126</v>
          </cell>
          <cell r="Z42">
            <v>2.0710426699360034</v>
          </cell>
          <cell r="AA42">
            <v>1.9567868059992437</v>
          </cell>
          <cell r="AB42">
            <v>81.576941774877426</v>
          </cell>
          <cell r="AC42">
            <v>84.189356234954332</v>
          </cell>
          <cell r="AD42">
            <v>4.3203474675777969</v>
          </cell>
        </row>
        <row r="45">
          <cell r="E45" t="str">
            <v>regular chicken breast</v>
          </cell>
          <cell r="F45">
            <v>842</v>
          </cell>
          <cell r="G45" t="str">
            <v>CNF</v>
          </cell>
          <cell r="H45">
            <v>1</v>
          </cell>
          <cell r="I45" t="str">
            <v>breast</v>
          </cell>
          <cell r="J45" t="str">
            <v>1 breast</v>
          </cell>
          <cell r="K45">
            <v>477</v>
          </cell>
          <cell r="L45">
            <v>1.72</v>
          </cell>
          <cell r="M45">
            <v>8600</v>
          </cell>
          <cell r="P45">
            <v>50</v>
          </cell>
          <cell r="Q45">
            <v>14190</v>
          </cell>
          <cell r="R45">
            <v>307.02</v>
          </cell>
          <cell r="S45">
            <v>86.86</v>
          </cell>
          <cell r="T45">
            <v>0</v>
          </cell>
          <cell r="U45">
            <v>7309.9999999999991</v>
          </cell>
          <cell r="V45">
            <v>6364</v>
          </cell>
          <cell r="W45">
            <v>0</v>
          </cell>
          <cell r="X45">
            <v>0</v>
          </cell>
          <cell r="Y45">
            <v>0</v>
          </cell>
          <cell r="Z45">
            <v>2667.72</v>
          </cell>
          <cell r="AA45">
            <v>516</v>
          </cell>
          <cell r="AB45">
            <v>0</v>
          </cell>
          <cell r="AC45">
            <v>1290</v>
          </cell>
          <cell r="AD45">
            <v>89.44</v>
          </cell>
        </row>
        <row r="46">
          <cell r="E46" t="str">
            <v>canola oil</v>
          </cell>
          <cell r="F46">
            <v>451</v>
          </cell>
          <cell r="G46" t="str">
            <v>Premade - needs CNF conversion</v>
          </cell>
          <cell r="H46">
            <v>250</v>
          </cell>
          <cell r="I46" t="str">
            <v>ml</v>
          </cell>
          <cell r="J46" t="str">
            <v>250ml</v>
          </cell>
          <cell r="K46">
            <v>415</v>
          </cell>
          <cell r="L46">
            <v>2.3034699999999999</v>
          </cell>
          <cell r="M46">
            <v>460.69399999999996</v>
          </cell>
          <cell r="N46">
            <v>10</v>
          </cell>
          <cell r="O46" t="str">
            <v xml:space="preserve">ml </v>
          </cell>
          <cell r="P46">
            <v>50</v>
          </cell>
          <cell r="Q46">
            <v>4000</v>
          </cell>
          <cell r="R46">
            <v>450</v>
          </cell>
          <cell r="S46">
            <v>25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</row>
        <row r="47">
          <cell r="E47" t="str">
            <v>salt</v>
          </cell>
          <cell r="F47">
            <v>214</v>
          </cell>
          <cell r="G47" t="str">
            <v>CNF</v>
          </cell>
          <cell r="H47">
            <v>15</v>
          </cell>
          <cell r="I47" t="str">
            <v>ml</v>
          </cell>
          <cell r="J47" t="str">
            <v>15ml</v>
          </cell>
          <cell r="K47">
            <v>385</v>
          </cell>
          <cell r="L47">
            <v>0.18243000000000001</v>
          </cell>
          <cell r="M47">
            <v>38.006250000000001</v>
          </cell>
          <cell r="P47">
            <v>2.0833333333333335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14730.462375000001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9.1215000000000011</v>
          </cell>
          <cell r="AD47">
            <v>0.12542062500000001</v>
          </cell>
        </row>
        <row r="48">
          <cell r="E48" t="str">
            <v>pepper</v>
          </cell>
          <cell r="F48">
            <v>198</v>
          </cell>
          <cell r="G48" t="str">
            <v>CNF</v>
          </cell>
          <cell r="H48">
            <v>15</v>
          </cell>
          <cell r="I48" t="str">
            <v>ml ground</v>
          </cell>
          <cell r="J48" t="str">
            <v>15ml ground</v>
          </cell>
          <cell r="K48">
            <v>1641</v>
          </cell>
          <cell r="L48">
            <v>6.9989999999999997E-2</v>
          </cell>
          <cell r="M48">
            <v>14.581249999999999</v>
          </cell>
          <cell r="P48">
            <v>2.0833333333333335</v>
          </cell>
          <cell r="Q48">
            <v>36.598937499999998</v>
          </cell>
          <cell r="R48">
            <v>0.47534875000000004</v>
          </cell>
          <cell r="S48">
            <v>0.20297099999999998</v>
          </cell>
          <cell r="T48">
            <v>0</v>
          </cell>
          <cell r="U48">
            <v>0</v>
          </cell>
          <cell r="V48">
            <v>2.9162500000000002</v>
          </cell>
          <cell r="W48">
            <v>9.3247093749999994</v>
          </cell>
          <cell r="X48">
            <v>3.6890562500000006</v>
          </cell>
          <cell r="Y48">
            <v>9.3320000000000014E-2</v>
          </cell>
          <cell r="Z48">
            <v>1.5149918750000002</v>
          </cell>
          <cell r="AA48">
            <v>0</v>
          </cell>
          <cell r="AB48">
            <v>0</v>
          </cell>
          <cell r="AC48">
            <v>64.5949375</v>
          </cell>
          <cell r="AD48">
            <v>1.415839375</v>
          </cell>
        </row>
        <row r="49">
          <cell r="E49" t="str">
            <v>tumeric</v>
          </cell>
          <cell r="F49">
            <v>211</v>
          </cell>
          <cell r="G49" t="str">
            <v>CNF</v>
          </cell>
          <cell r="H49">
            <v>15</v>
          </cell>
          <cell r="I49" t="str">
            <v>ml</v>
          </cell>
          <cell r="J49" t="str">
            <v>15ml</v>
          </cell>
          <cell r="K49">
            <v>385</v>
          </cell>
          <cell r="L49">
            <v>6.8919999999999995E-2</v>
          </cell>
          <cell r="M49">
            <v>14.358333333333334</v>
          </cell>
          <cell r="P49">
            <v>2.0833333333333335</v>
          </cell>
          <cell r="Q49">
            <v>44.798000000000002</v>
          </cell>
          <cell r="R49">
            <v>0.46664583333333337</v>
          </cell>
          <cell r="S49">
            <v>0.26390616666666672</v>
          </cell>
          <cell r="T49">
            <v>8.0406666666666664E-3</v>
          </cell>
          <cell r="U49">
            <v>0</v>
          </cell>
          <cell r="V49">
            <v>3.8767500000000004</v>
          </cell>
          <cell r="W49">
            <v>9.6401850000000007</v>
          </cell>
          <cell r="X49">
            <v>3.2593416666666668</v>
          </cell>
          <cell r="Y49">
            <v>0.46090249999999999</v>
          </cell>
          <cell r="Z49">
            <v>1.3898866666666665</v>
          </cell>
          <cell r="AA49">
            <v>0</v>
          </cell>
          <cell r="AB49">
            <v>0.10050833333333334</v>
          </cell>
          <cell r="AC49">
            <v>24.122</v>
          </cell>
          <cell r="AD49">
            <v>7.8970833333333337</v>
          </cell>
        </row>
        <row r="50">
          <cell r="E50" t="str">
            <v>paprika</v>
          </cell>
          <cell r="F50">
            <v>196</v>
          </cell>
          <cell r="G50" t="str">
            <v>CNF</v>
          </cell>
          <cell r="H50">
            <v>15</v>
          </cell>
          <cell r="I50" t="str">
            <v>ml</v>
          </cell>
          <cell r="J50" t="str">
            <v>15ml</v>
          </cell>
          <cell r="K50">
            <v>385</v>
          </cell>
          <cell r="L50">
            <v>6.9930000000000006E-2</v>
          </cell>
          <cell r="M50">
            <v>14.568750000000003</v>
          </cell>
          <cell r="P50">
            <v>2.0833333333333335</v>
          </cell>
          <cell r="Q50">
            <v>41.083874999999999</v>
          </cell>
          <cell r="R50">
            <v>1.8779118750000003</v>
          </cell>
          <cell r="S50">
            <v>0.31177125000000006</v>
          </cell>
          <cell r="T50">
            <v>0</v>
          </cell>
          <cell r="U50">
            <v>0</v>
          </cell>
          <cell r="V50">
            <v>9.9067500000000024</v>
          </cell>
          <cell r="W50">
            <v>7.8656681250000009</v>
          </cell>
          <cell r="X50">
            <v>5.0844937500000009</v>
          </cell>
          <cell r="Y50">
            <v>1.5064087500000003</v>
          </cell>
          <cell r="Z50">
            <v>2.0600212500000001</v>
          </cell>
          <cell r="AA50">
            <v>0</v>
          </cell>
          <cell r="AB50">
            <v>0.13111875000000003</v>
          </cell>
          <cell r="AC50">
            <v>33.362437500000006</v>
          </cell>
          <cell r="AD50">
            <v>3.0798337500000001</v>
          </cell>
        </row>
        <row r="51">
          <cell r="E51" t="str">
            <v>Grilled Chicken Breast</v>
          </cell>
          <cell r="M51">
            <v>9142.2085833333331</v>
          </cell>
          <cell r="P51">
            <v>91.422085833333327</v>
          </cell>
          <cell r="Q51">
            <v>200.3069679014379</v>
          </cell>
          <cell r="R51">
            <v>8.3113385516444733</v>
          </cell>
          <cell r="S51">
            <v>1.2320726156042001</v>
          </cell>
          <cell r="T51">
            <v>8.7951030578378749E-5</v>
          </cell>
          <cell r="U51">
            <v>79.958796973047257</v>
          </cell>
          <cell r="V51">
            <v>230.91971630888645</v>
          </cell>
          <cell r="W51">
            <v>0.29348009570590361</v>
          </cell>
          <cell r="X51">
            <v>0.13161908916192508</v>
          </cell>
          <cell r="Y51">
            <v>2.2539753181267663E-2</v>
          </cell>
          <cell r="Z51">
            <v>29.234564880351712</v>
          </cell>
          <cell r="AA51">
            <v>5.6441503745680421</v>
          </cell>
          <cell r="AB51">
            <v>2.5336009479766212E-3</v>
          </cell>
          <cell r="AC51">
            <v>15.545487308076899</v>
          </cell>
          <cell r="AD51">
            <v>1.1152466732076951</v>
          </cell>
        </row>
        <row r="54">
          <cell r="E54" t="str">
            <v>beef striploin</v>
          </cell>
          <cell r="F54">
            <v>6140</v>
          </cell>
          <cell r="G54" t="str">
            <v>CNF</v>
          </cell>
          <cell r="H54">
            <v>100</v>
          </cell>
          <cell r="I54" t="str">
            <v>g</v>
          </cell>
          <cell r="J54" t="str">
            <v>100g</v>
          </cell>
          <cell r="K54">
            <v>1455</v>
          </cell>
          <cell r="L54">
            <v>1</v>
          </cell>
          <cell r="M54">
            <v>22679.599999999999</v>
          </cell>
          <cell r="P54">
            <v>226.79599999999999</v>
          </cell>
          <cell r="Q54">
            <v>40369.688000000002</v>
          </cell>
          <cell r="R54">
            <v>1347.16824</v>
          </cell>
          <cell r="S54">
            <v>546.57835999999998</v>
          </cell>
          <cell r="T54">
            <v>43.091239999999999</v>
          </cell>
          <cell r="U54">
            <v>16551.572080000002</v>
          </cell>
          <cell r="V54">
            <v>13616.831839999999</v>
          </cell>
          <cell r="W54">
            <v>0</v>
          </cell>
          <cell r="X54">
            <v>0</v>
          </cell>
          <cell r="Y54">
            <v>0</v>
          </cell>
          <cell r="Z54">
            <v>6636.0509600000005</v>
          </cell>
          <cell r="AA54">
            <v>0</v>
          </cell>
          <cell r="AB54">
            <v>0</v>
          </cell>
          <cell r="AC54">
            <v>1456.0303199999998</v>
          </cell>
          <cell r="AD54">
            <v>657.70839999999998</v>
          </cell>
        </row>
        <row r="55">
          <cell r="E55" t="str">
            <v>canola oil</v>
          </cell>
          <cell r="F55">
            <v>451</v>
          </cell>
          <cell r="G55" t="str">
            <v>Premade - needs CNF conversion</v>
          </cell>
          <cell r="H55">
            <v>250</v>
          </cell>
          <cell r="I55" t="str">
            <v>ml</v>
          </cell>
          <cell r="J55" t="str">
            <v>250ml</v>
          </cell>
          <cell r="K55">
            <v>415</v>
          </cell>
          <cell r="L55">
            <v>2.3034699999999999</v>
          </cell>
          <cell r="M55">
            <v>460.69399999999996</v>
          </cell>
          <cell r="N55">
            <v>10</v>
          </cell>
          <cell r="O55" t="str">
            <v xml:space="preserve">ml </v>
          </cell>
          <cell r="P55">
            <v>50</v>
          </cell>
          <cell r="Q55">
            <v>4000</v>
          </cell>
          <cell r="R55">
            <v>450</v>
          </cell>
          <cell r="S55">
            <v>25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E56" t="str">
            <v>salt</v>
          </cell>
          <cell r="F56">
            <v>214</v>
          </cell>
          <cell r="G56" t="str">
            <v>CNF</v>
          </cell>
          <cell r="H56">
            <v>15</v>
          </cell>
          <cell r="I56" t="str">
            <v>ml</v>
          </cell>
          <cell r="J56" t="str">
            <v>15ml</v>
          </cell>
          <cell r="K56">
            <v>385</v>
          </cell>
          <cell r="L56">
            <v>0.18243000000000001</v>
          </cell>
          <cell r="M56">
            <v>38.006250000000001</v>
          </cell>
          <cell r="P56">
            <v>2.0833333333333335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14730.462375000001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9.1215000000000011</v>
          </cell>
          <cell r="AD56">
            <v>0.12542062500000001</v>
          </cell>
        </row>
        <row r="57">
          <cell r="E57" t="str">
            <v>pepper</v>
          </cell>
          <cell r="F57">
            <v>198</v>
          </cell>
          <cell r="G57" t="str">
            <v>CNF</v>
          </cell>
          <cell r="H57">
            <v>15</v>
          </cell>
          <cell r="I57" t="str">
            <v>ml ground</v>
          </cell>
          <cell r="J57" t="str">
            <v>15ml ground</v>
          </cell>
          <cell r="K57">
            <v>1641</v>
          </cell>
          <cell r="L57">
            <v>6.9989999999999997E-2</v>
          </cell>
          <cell r="M57">
            <v>14.581249999999999</v>
          </cell>
          <cell r="P57">
            <v>2.0833333333333335</v>
          </cell>
          <cell r="Q57">
            <v>36.598937499999998</v>
          </cell>
          <cell r="R57">
            <v>0.47534875000000004</v>
          </cell>
          <cell r="S57">
            <v>0.20297099999999998</v>
          </cell>
          <cell r="T57">
            <v>0</v>
          </cell>
          <cell r="U57">
            <v>0</v>
          </cell>
          <cell r="V57">
            <v>2.9162500000000002</v>
          </cell>
          <cell r="W57">
            <v>9.3247093749999994</v>
          </cell>
          <cell r="X57">
            <v>3.6890562500000006</v>
          </cell>
          <cell r="Y57">
            <v>9.3320000000000014E-2</v>
          </cell>
          <cell r="Z57">
            <v>1.5149918750000002</v>
          </cell>
          <cell r="AA57">
            <v>0</v>
          </cell>
          <cell r="AB57">
            <v>0</v>
          </cell>
          <cell r="AC57">
            <v>64.5949375</v>
          </cell>
          <cell r="AD57">
            <v>1.415839375</v>
          </cell>
        </row>
        <row r="58">
          <cell r="E58" t="str">
            <v>tumeric</v>
          </cell>
          <cell r="F58">
            <v>211</v>
          </cell>
          <cell r="G58" t="str">
            <v>CNF</v>
          </cell>
          <cell r="H58">
            <v>15</v>
          </cell>
          <cell r="I58" t="str">
            <v>ml</v>
          </cell>
          <cell r="J58" t="str">
            <v>15ml</v>
          </cell>
          <cell r="K58">
            <v>385</v>
          </cell>
          <cell r="L58">
            <v>6.8919999999999995E-2</v>
          </cell>
          <cell r="M58">
            <v>14.358333333333334</v>
          </cell>
          <cell r="P58">
            <v>2.0833333333333335</v>
          </cell>
          <cell r="Q58">
            <v>44.798000000000002</v>
          </cell>
          <cell r="R58">
            <v>0.46664583333333337</v>
          </cell>
          <cell r="S58">
            <v>0.26390616666666672</v>
          </cell>
          <cell r="T58">
            <v>8.0406666666666664E-3</v>
          </cell>
          <cell r="U58">
            <v>0</v>
          </cell>
          <cell r="V58">
            <v>3.8767500000000004</v>
          </cell>
          <cell r="W58">
            <v>9.6401850000000007</v>
          </cell>
          <cell r="X58">
            <v>3.2593416666666668</v>
          </cell>
          <cell r="Y58">
            <v>0.46090249999999999</v>
          </cell>
          <cell r="Z58">
            <v>1.3898866666666665</v>
          </cell>
          <cell r="AA58">
            <v>0</v>
          </cell>
          <cell r="AB58">
            <v>0.10050833333333334</v>
          </cell>
          <cell r="AC58">
            <v>24.122</v>
          </cell>
          <cell r="AD58">
            <v>7.8970833333333337</v>
          </cell>
        </row>
        <row r="59">
          <cell r="E59" t="str">
            <v>paprika</v>
          </cell>
          <cell r="F59">
            <v>196</v>
          </cell>
          <cell r="G59" t="str">
            <v>CNF</v>
          </cell>
          <cell r="H59">
            <v>15</v>
          </cell>
          <cell r="I59" t="str">
            <v>ml</v>
          </cell>
          <cell r="J59" t="str">
            <v>15ml</v>
          </cell>
          <cell r="K59">
            <v>385</v>
          </cell>
          <cell r="L59">
            <v>6.9930000000000006E-2</v>
          </cell>
          <cell r="M59">
            <v>14.568750000000003</v>
          </cell>
          <cell r="P59">
            <v>2.0833333333333335</v>
          </cell>
          <cell r="Q59">
            <v>41.083874999999999</v>
          </cell>
          <cell r="R59">
            <v>1.8779118750000003</v>
          </cell>
          <cell r="S59">
            <v>0.31177125000000006</v>
          </cell>
          <cell r="T59">
            <v>0</v>
          </cell>
          <cell r="U59">
            <v>0</v>
          </cell>
          <cell r="V59">
            <v>9.9067500000000024</v>
          </cell>
          <cell r="W59">
            <v>7.8656681250000009</v>
          </cell>
          <cell r="X59">
            <v>5.0844937500000009</v>
          </cell>
          <cell r="Y59">
            <v>1.5064087500000003</v>
          </cell>
          <cell r="Z59">
            <v>2.0600212500000001</v>
          </cell>
          <cell r="AA59">
            <v>0</v>
          </cell>
          <cell r="AB59">
            <v>0.13111875000000003</v>
          </cell>
          <cell r="AC59">
            <v>33.362437500000006</v>
          </cell>
          <cell r="AD59">
            <v>3.0798337500000001</v>
          </cell>
        </row>
        <row r="60">
          <cell r="E60" t="str">
            <v>Roasted Striploin</v>
          </cell>
          <cell r="M60">
            <v>23221.808583333328</v>
          </cell>
          <cell r="P60">
            <v>232.21808583333328</v>
          </cell>
          <cell r="Q60">
            <v>191.59648419646675</v>
          </cell>
          <cell r="R60">
            <v>7.751283195703432</v>
          </cell>
          <cell r="S60">
            <v>2.4647391539841417</v>
          </cell>
          <cell r="T60">
            <v>0.18559829443086412</v>
          </cell>
          <cell r="U60">
            <v>71.275981888332922</v>
          </cell>
          <cell r="V60">
            <v>122.14377645571199</v>
          </cell>
          <cell r="W60">
            <v>0.11554036544447591</v>
          </cell>
          <cell r="X60">
            <v>5.1817202882737015E-2</v>
          </cell>
          <cell r="Y60">
            <v>8.8736897585098042E-3</v>
          </cell>
          <cell r="Z60">
            <v>28.598185347880413</v>
          </cell>
          <cell r="AA60">
            <v>0</v>
          </cell>
          <cell r="AB60">
            <v>9.9745496782527071E-4</v>
          </cell>
          <cell r="AC60">
            <v>6.8350886163930475</v>
          </cell>
          <cell r="AD60">
            <v>2.886194564381888</v>
          </cell>
        </row>
        <row r="63">
          <cell r="E63" t="str">
            <v>beef striploin</v>
          </cell>
          <cell r="F63">
            <v>6140</v>
          </cell>
          <cell r="G63" t="str">
            <v>CNF</v>
          </cell>
          <cell r="H63">
            <v>100</v>
          </cell>
          <cell r="I63" t="str">
            <v>g</v>
          </cell>
          <cell r="J63" t="str">
            <v>100g</v>
          </cell>
          <cell r="K63">
            <v>1455</v>
          </cell>
          <cell r="L63">
            <v>1</v>
          </cell>
          <cell r="M63">
            <v>22679.599999999999</v>
          </cell>
          <cell r="P63">
            <v>226.79599999999999</v>
          </cell>
          <cell r="Q63">
            <v>40369.688000000002</v>
          </cell>
          <cell r="R63">
            <v>1347.16824</v>
          </cell>
          <cell r="S63">
            <v>546.57835999999998</v>
          </cell>
          <cell r="T63">
            <v>43.091239999999999</v>
          </cell>
          <cell r="U63">
            <v>16551.572080000002</v>
          </cell>
          <cell r="V63">
            <v>13616.831839999999</v>
          </cell>
          <cell r="W63">
            <v>0</v>
          </cell>
          <cell r="X63">
            <v>0</v>
          </cell>
          <cell r="Y63">
            <v>0</v>
          </cell>
          <cell r="Z63">
            <v>6636.0509600000005</v>
          </cell>
          <cell r="AA63">
            <v>0</v>
          </cell>
          <cell r="AB63">
            <v>0</v>
          </cell>
          <cell r="AC63">
            <v>1456.0303199999998</v>
          </cell>
          <cell r="AD63">
            <v>657.70839999999998</v>
          </cell>
        </row>
        <row r="64">
          <cell r="E64" t="str">
            <v>canola oil</v>
          </cell>
          <cell r="F64">
            <v>451</v>
          </cell>
          <cell r="G64" t="str">
            <v>Premade - needs CNF conversion</v>
          </cell>
          <cell r="H64">
            <v>250</v>
          </cell>
          <cell r="I64" t="str">
            <v>ml</v>
          </cell>
          <cell r="J64" t="str">
            <v>250ml</v>
          </cell>
          <cell r="K64">
            <v>415</v>
          </cell>
          <cell r="L64">
            <v>2.3034699999999999</v>
          </cell>
          <cell r="M64">
            <v>460.69399999999996</v>
          </cell>
          <cell r="N64">
            <v>10</v>
          </cell>
          <cell r="O64" t="str">
            <v xml:space="preserve">ml </v>
          </cell>
          <cell r="P64">
            <v>50</v>
          </cell>
          <cell r="Q64">
            <v>4000</v>
          </cell>
          <cell r="R64">
            <v>450</v>
          </cell>
          <cell r="S64">
            <v>25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</row>
        <row r="65">
          <cell r="E65" t="str">
            <v>salt</v>
          </cell>
          <cell r="F65">
            <v>214</v>
          </cell>
          <cell r="G65" t="str">
            <v>CNF</v>
          </cell>
          <cell r="H65">
            <v>15</v>
          </cell>
          <cell r="I65" t="str">
            <v>ml</v>
          </cell>
          <cell r="J65" t="str">
            <v>15ml</v>
          </cell>
          <cell r="K65">
            <v>385</v>
          </cell>
          <cell r="L65">
            <v>0.18243000000000001</v>
          </cell>
          <cell r="M65">
            <v>38.006250000000001</v>
          </cell>
          <cell r="P65">
            <v>2.0833333333333335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14730.462375000001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9.1215000000000011</v>
          </cell>
          <cell r="AD65">
            <v>0.12542062500000001</v>
          </cell>
        </row>
        <row r="66">
          <cell r="E66" t="str">
            <v>pepper</v>
          </cell>
          <cell r="F66">
            <v>198</v>
          </cell>
          <cell r="G66" t="str">
            <v>CNF</v>
          </cell>
          <cell r="H66">
            <v>15</v>
          </cell>
          <cell r="I66" t="str">
            <v>ml ground</v>
          </cell>
          <cell r="J66" t="str">
            <v>15ml ground</v>
          </cell>
          <cell r="K66">
            <v>1641</v>
          </cell>
          <cell r="L66">
            <v>6.9989999999999997E-2</v>
          </cell>
          <cell r="M66">
            <v>14.581249999999999</v>
          </cell>
          <cell r="P66">
            <v>2.0833333333333335</v>
          </cell>
          <cell r="Q66">
            <v>36.598937499999998</v>
          </cell>
          <cell r="R66">
            <v>0.47534875000000004</v>
          </cell>
          <cell r="S66">
            <v>0.20297099999999998</v>
          </cell>
          <cell r="T66">
            <v>0</v>
          </cell>
          <cell r="U66">
            <v>0</v>
          </cell>
          <cell r="V66">
            <v>2.9162500000000002</v>
          </cell>
          <cell r="W66">
            <v>9.3247093749999994</v>
          </cell>
          <cell r="X66">
            <v>3.6890562500000006</v>
          </cell>
          <cell r="Y66">
            <v>9.3320000000000014E-2</v>
          </cell>
          <cell r="Z66">
            <v>1.5149918750000002</v>
          </cell>
          <cell r="AA66">
            <v>0</v>
          </cell>
          <cell r="AB66">
            <v>0</v>
          </cell>
          <cell r="AC66">
            <v>64.5949375</v>
          </cell>
          <cell r="AD66">
            <v>1.415839375</v>
          </cell>
        </row>
        <row r="67">
          <cell r="E67" t="str">
            <v>tumeric</v>
          </cell>
          <cell r="F67">
            <v>211</v>
          </cell>
          <cell r="G67" t="str">
            <v>CNF</v>
          </cell>
          <cell r="H67">
            <v>15</v>
          </cell>
          <cell r="I67" t="str">
            <v>ml</v>
          </cell>
          <cell r="J67" t="str">
            <v>15ml</v>
          </cell>
          <cell r="K67">
            <v>385</v>
          </cell>
          <cell r="L67">
            <v>6.8919999999999995E-2</v>
          </cell>
          <cell r="M67">
            <v>14.358333333333334</v>
          </cell>
          <cell r="P67">
            <v>2.0833333333333335</v>
          </cell>
          <cell r="Q67">
            <v>44.798000000000002</v>
          </cell>
          <cell r="R67">
            <v>0.46664583333333337</v>
          </cell>
          <cell r="S67">
            <v>0.26390616666666672</v>
          </cell>
          <cell r="T67">
            <v>8.0406666666666664E-3</v>
          </cell>
          <cell r="U67">
            <v>0</v>
          </cell>
          <cell r="V67">
            <v>3.8767500000000004</v>
          </cell>
          <cell r="W67">
            <v>9.6401850000000007</v>
          </cell>
          <cell r="X67">
            <v>3.2593416666666668</v>
          </cell>
          <cell r="Y67">
            <v>0.46090249999999999</v>
          </cell>
          <cell r="Z67">
            <v>1.3898866666666665</v>
          </cell>
          <cell r="AA67">
            <v>0</v>
          </cell>
          <cell r="AB67">
            <v>0.10050833333333334</v>
          </cell>
          <cell r="AC67">
            <v>24.122</v>
          </cell>
          <cell r="AD67">
            <v>7.8970833333333337</v>
          </cell>
        </row>
        <row r="68">
          <cell r="E68" t="str">
            <v>paprika</v>
          </cell>
          <cell r="F68">
            <v>196</v>
          </cell>
          <cell r="G68" t="str">
            <v>CNF</v>
          </cell>
          <cell r="H68">
            <v>15</v>
          </cell>
          <cell r="I68" t="str">
            <v>ml</v>
          </cell>
          <cell r="J68" t="str">
            <v>15ml</v>
          </cell>
          <cell r="K68">
            <v>385</v>
          </cell>
          <cell r="L68">
            <v>6.9930000000000006E-2</v>
          </cell>
          <cell r="M68">
            <v>14.568750000000003</v>
          </cell>
          <cell r="P68">
            <v>2.0833333333333335</v>
          </cell>
          <cell r="Q68">
            <v>41.083874999999999</v>
          </cell>
          <cell r="R68">
            <v>1.8779118750000003</v>
          </cell>
          <cell r="S68">
            <v>0.31177125000000006</v>
          </cell>
          <cell r="T68">
            <v>0</v>
          </cell>
          <cell r="U68">
            <v>0</v>
          </cell>
          <cell r="V68">
            <v>9.9067500000000024</v>
          </cell>
          <cell r="W68">
            <v>7.8656681250000009</v>
          </cell>
          <cell r="X68">
            <v>5.0844937500000009</v>
          </cell>
          <cell r="Y68">
            <v>1.5064087500000003</v>
          </cell>
          <cell r="Z68">
            <v>2.0600212500000001</v>
          </cell>
          <cell r="AA68">
            <v>0</v>
          </cell>
          <cell r="AB68">
            <v>0.13111875000000003</v>
          </cell>
          <cell r="AC68">
            <v>33.362437500000006</v>
          </cell>
          <cell r="AD68">
            <v>3.0798337500000001</v>
          </cell>
        </row>
        <row r="69">
          <cell r="E69" t="str">
            <v>Shredded Striploin</v>
          </cell>
          <cell r="M69">
            <v>23221.808583333328</v>
          </cell>
          <cell r="P69">
            <v>232.21808583333328</v>
          </cell>
          <cell r="Q69">
            <v>191.59648419646675</v>
          </cell>
          <cell r="R69">
            <v>7.751283195703432</v>
          </cell>
          <cell r="S69">
            <v>2.4647391539841417</v>
          </cell>
          <cell r="T69">
            <v>0.18559829443086412</v>
          </cell>
          <cell r="U69">
            <v>71.275981888332922</v>
          </cell>
          <cell r="V69">
            <v>122.14377645571199</v>
          </cell>
          <cell r="W69">
            <v>0.11554036544447591</v>
          </cell>
          <cell r="X69">
            <v>5.1817202882737015E-2</v>
          </cell>
          <cell r="Y69">
            <v>8.8736897585098042E-3</v>
          </cell>
          <cell r="Z69">
            <v>28.598185347880413</v>
          </cell>
          <cell r="AA69">
            <v>0</v>
          </cell>
          <cell r="AB69">
            <v>9.9745496782527071E-4</v>
          </cell>
          <cell r="AC69">
            <v>6.8350886163930475</v>
          </cell>
          <cell r="AD69">
            <v>2.886194564381888</v>
          </cell>
        </row>
        <row r="72">
          <cell r="G72" t="str">
            <v>Yield</v>
          </cell>
        </row>
        <row r="73">
          <cell r="E73" t="str">
            <v>Tuna</v>
          </cell>
          <cell r="G73" t="str">
            <v>Premade</v>
          </cell>
          <cell r="M73">
            <v>283.5</v>
          </cell>
          <cell r="N73">
            <v>100</v>
          </cell>
          <cell r="O73" t="str">
            <v>g</v>
          </cell>
          <cell r="P73">
            <v>2.835</v>
          </cell>
          <cell r="Q73">
            <v>311.85000000000002</v>
          </cell>
          <cell r="R73">
            <v>1.4175</v>
          </cell>
          <cell r="S73">
            <v>0.85049999999999992</v>
          </cell>
          <cell r="T73">
            <v>0</v>
          </cell>
          <cell r="U73">
            <v>127.575</v>
          </cell>
          <cell r="V73">
            <v>70.875</v>
          </cell>
          <cell r="W73">
            <v>0</v>
          </cell>
          <cell r="X73">
            <v>0</v>
          </cell>
          <cell r="Y73">
            <v>0</v>
          </cell>
          <cell r="Z73">
            <v>73.709999999999994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</row>
        <row r="74">
          <cell r="E74" t="str">
            <v>salt</v>
          </cell>
          <cell r="F74">
            <v>214</v>
          </cell>
          <cell r="G74" t="str">
            <v>CNF</v>
          </cell>
          <cell r="H74">
            <v>1</v>
          </cell>
          <cell r="I74" t="str">
            <v>dash</v>
          </cell>
          <cell r="J74" t="str">
            <v>1 dash</v>
          </cell>
          <cell r="K74">
            <v>1005</v>
          </cell>
          <cell r="L74">
            <v>4.0000000000000001E-3</v>
          </cell>
          <cell r="M74">
            <v>5.7</v>
          </cell>
          <cell r="P74">
            <v>14.25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2209.2060000000001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1.3680000000000001</v>
          </cell>
          <cell r="AD74">
            <v>1.881E-2</v>
          </cell>
        </row>
        <row r="75">
          <cell r="E75" t="str">
            <v>pepper</v>
          </cell>
          <cell r="F75">
            <v>198</v>
          </cell>
          <cell r="G75" t="str">
            <v>CNF</v>
          </cell>
          <cell r="H75">
            <v>0.5</v>
          </cell>
          <cell r="I75" t="str">
            <v>g</v>
          </cell>
          <cell r="J75" t="str">
            <v>0.5g</v>
          </cell>
          <cell r="K75">
            <v>1484</v>
          </cell>
          <cell r="L75">
            <v>5.0000000000000001E-3</v>
          </cell>
          <cell r="M75">
            <v>14.250000000000002</v>
          </cell>
          <cell r="P75">
            <v>28.5</v>
          </cell>
          <cell r="Q75">
            <v>35.767499999999998</v>
          </cell>
          <cell r="R75">
            <v>0.46454999999999996</v>
          </cell>
          <cell r="S75">
            <v>0.19836000000000001</v>
          </cell>
          <cell r="T75">
            <v>0</v>
          </cell>
          <cell r="U75">
            <v>0</v>
          </cell>
          <cell r="V75">
            <v>2.85</v>
          </cell>
          <cell r="W75">
            <v>9.1128749999999989</v>
          </cell>
          <cell r="X75">
            <v>3.6052499999999998</v>
          </cell>
          <cell r="Y75">
            <v>9.1200000000000003E-2</v>
          </cell>
          <cell r="Z75">
            <v>1.4805750000000002</v>
          </cell>
          <cell r="AA75">
            <v>0</v>
          </cell>
          <cell r="AB75">
            <v>0</v>
          </cell>
          <cell r="AC75">
            <v>63.127499999999998</v>
          </cell>
          <cell r="AD75">
            <v>1.383675</v>
          </cell>
        </row>
        <row r="76">
          <cell r="E76" t="str">
            <v>tumeric</v>
          </cell>
          <cell r="F76">
            <v>211</v>
          </cell>
          <cell r="G76" t="str">
            <v>CNF</v>
          </cell>
          <cell r="H76">
            <v>0.5</v>
          </cell>
          <cell r="I76" t="str">
            <v>g</v>
          </cell>
          <cell r="J76" t="str">
            <v>0.5g</v>
          </cell>
          <cell r="K76">
            <v>1484</v>
          </cell>
          <cell r="L76">
            <v>5.0000000000000001E-3</v>
          </cell>
          <cell r="M76">
            <v>14.250000000000002</v>
          </cell>
          <cell r="P76">
            <v>28.5</v>
          </cell>
          <cell r="Q76">
            <v>44.46</v>
          </cell>
          <cell r="R76">
            <v>0.46312500000000001</v>
          </cell>
          <cell r="S76">
            <v>0.26191500000000001</v>
          </cell>
          <cell r="T76">
            <v>7.9799999999999992E-3</v>
          </cell>
          <cell r="U76">
            <v>0</v>
          </cell>
          <cell r="V76">
            <v>3.8475000000000001</v>
          </cell>
          <cell r="W76">
            <v>9.5674499999999991</v>
          </cell>
          <cell r="X76">
            <v>3.23475</v>
          </cell>
          <cell r="Y76">
            <v>0.45742499999999997</v>
          </cell>
          <cell r="Z76">
            <v>1.3794</v>
          </cell>
          <cell r="AA76">
            <v>0</v>
          </cell>
          <cell r="AB76">
            <v>9.9750000000000005E-2</v>
          </cell>
          <cell r="AC76">
            <v>23.939999999999998</v>
          </cell>
          <cell r="AD76">
            <v>7.8375000000000004</v>
          </cell>
        </row>
        <row r="77">
          <cell r="E77" t="str">
            <v>paprika</v>
          </cell>
          <cell r="F77">
            <v>196</v>
          </cell>
          <cell r="G77" t="str">
            <v>CNF</v>
          </cell>
          <cell r="H77">
            <v>0.5</v>
          </cell>
          <cell r="I77" t="str">
            <v>g</v>
          </cell>
          <cell r="J77" t="str">
            <v>0.5g</v>
          </cell>
          <cell r="K77">
            <v>1484</v>
          </cell>
          <cell r="L77">
            <v>5.0000000000000001E-3</v>
          </cell>
          <cell r="M77">
            <v>14.250000000000002</v>
          </cell>
          <cell r="P77">
            <v>28.5</v>
          </cell>
          <cell r="Q77">
            <v>40.184999999999995</v>
          </cell>
          <cell r="R77">
            <v>1.8368250000000002</v>
          </cell>
          <cell r="S77">
            <v>0.30495</v>
          </cell>
          <cell r="T77">
            <v>0</v>
          </cell>
          <cell r="U77">
            <v>0</v>
          </cell>
          <cell r="V77">
            <v>9.6900000000000013</v>
          </cell>
          <cell r="W77">
            <v>7.6935750000000009</v>
          </cell>
          <cell r="X77">
            <v>4.9732499999999993</v>
          </cell>
          <cell r="Y77">
            <v>1.4734500000000001</v>
          </cell>
          <cell r="Z77">
            <v>2.0149499999999998</v>
          </cell>
          <cell r="AA77">
            <v>0</v>
          </cell>
          <cell r="AB77">
            <v>0.12825000000000003</v>
          </cell>
          <cell r="AC77">
            <v>32.6325</v>
          </cell>
          <cell r="AD77">
            <v>3.0124499999999999</v>
          </cell>
        </row>
        <row r="78">
          <cell r="E78" t="str">
            <v>Seared Tuna Carpaccio</v>
          </cell>
          <cell r="M78">
            <v>331.95</v>
          </cell>
          <cell r="P78">
            <v>3.3194999999999997</v>
          </cell>
          <cell r="Q78">
            <v>130.21915951197471</v>
          </cell>
          <cell r="R78">
            <v>1.2598282873926798</v>
          </cell>
          <cell r="S78">
            <v>0.48673746046091287</v>
          </cell>
          <cell r="T78">
            <v>2.4039765024853142E-3</v>
          </cell>
          <cell r="U78">
            <v>38.431992769995489</v>
          </cell>
          <cell r="V78">
            <v>691.81156800723011</v>
          </cell>
          <cell r="W78">
            <v>7.9451423407139634</v>
          </cell>
          <cell r="X78">
            <v>3.5587437867148672</v>
          </cell>
          <cell r="Y78">
            <v>0.60915047446904658</v>
          </cell>
          <cell r="Z78">
            <v>23.67372345232716</v>
          </cell>
          <cell r="AA78">
            <v>0</v>
          </cell>
          <cell r="AB78">
            <v>6.8685042928151849E-2</v>
          </cell>
          <cell r="AC78">
            <v>36.471757794848621</v>
          </cell>
          <cell r="AD78">
            <v>3.6910483506552194</v>
          </cell>
        </row>
        <row r="81">
          <cell r="E81" t="str">
            <v>Prosciutto</v>
          </cell>
          <cell r="G81" t="str">
            <v>Premade</v>
          </cell>
          <cell r="M81">
            <v>70.87</v>
          </cell>
          <cell r="N81">
            <v>30</v>
          </cell>
          <cell r="O81" t="str">
            <v>g</v>
          </cell>
          <cell r="P81">
            <v>2.3623333333333334</v>
          </cell>
          <cell r="Q81">
            <v>188.98666666666668</v>
          </cell>
          <cell r="R81">
            <v>11.811666666666667</v>
          </cell>
          <cell r="S81">
            <v>4.7246666666666668</v>
          </cell>
          <cell r="T81">
            <v>0</v>
          </cell>
          <cell r="U81">
            <v>47.24666666666667</v>
          </cell>
          <cell r="V81">
            <v>1559.14</v>
          </cell>
          <cell r="W81">
            <v>0</v>
          </cell>
          <cell r="X81">
            <v>0</v>
          </cell>
          <cell r="Y81">
            <v>0</v>
          </cell>
          <cell r="Z81">
            <v>18.898666666666667</v>
          </cell>
          <cell r="AA81">
            <v>0</v>
          </cell>
          <cell r="AB81">
            <v>0</v>
          </cell>
          <cell r="AC81">
            <v>0</v>
          </cell>
          <cell r="AD81">
            <v>0.66145333333333345</v>
          </cell>
        </row>
        <row r="82">
          <cell r="E82" t="str">
            <v>Prosciutto</v>
          </cell>
          <cell r="M82">
            <v>70.87</v>
          </cell>
          <cell r="P82">
            <v>0.7087</v>
          </cell>
          <cell r="Q82">
            <v>266.66666666666669</v>
          </cell>
          <cell r="R82">
            <v>16.666666666666668</v>
          </cell>
          <cell r="S82">
            <v>6.666666666666667</v>
          </cell>
          <cell r="T82">
            <v>0</v>
          </cell>
          <cell r="U82">
            <v>66.666666666666671</v>
          </cell>
          <cell r="V82">
            <v>2200</v>
          </cell>
          <cell r="W82">
            <v>0</v>
          </cell>
          <cell r="X82">
            <v>0</v>
          </cell>
          <cell r="Y82">
            <v>0</v>
          </cell>
          <cell r="Z82">
            <v>26.666666666666668</v>
          </cell>
          <cell r="AA82">
            <v>0</v>
          </cell>
          <cell r="AB82">
            <v>0</v>
          </cell>
          <cell r="AC82">
            <v>0</v>
          </cell>
          <cell r="AD82">
            <v>0.93333333333333346</v>
          </cell>
        </row>
        <row r="85">
          <cell r="G85" t="str">
            <v xml:space="preserve">Yield </v>
          </cell>
        </row>
        <row r="86">
          <cell r="E86" t="str">
            <v>Smoked Salmon</v>
          </cell>
          <cell r="G86" t="str">
            <v>Premade</v>
          </cell>
          <cell r="M86">
            <v>77.959999999999994</v>
          </cell>
          <cell r="N86">
            <v>50</v>
          </cell>
          <cell r="O86" t="str">
            <v xml:space="preserve">g </v>
          </cell>
          <cell r="P86">
            <v>1.5591999999999999</v>
          </cell>
          <cell r="Q86">
            <v>171.512</v>
          </cell>
          <cell r="R86">
            <v>10.914399999999999</v>
          </cell>
          <cell r="S86">
            <v>2.3388</v>
          </cell>
          <cell r="T86">
            <v>0</v>
          </cell>
          <cell r="U86">
            <v>38.979999999999997</v>
          </cell>
          <cell r="V86">
            <v>608.08799999999997</v>
          </cell>
          <cell r="W86">
            <v>1.5591999999999999</v>
          </cell>
          <cell r="X86">
            <v>0</v>
          </cell>
          <cell r="Y86">
            <v>1.5591999999999999</v>
          </cell>
          <cell r="Z86">
            <v>17.151199999999999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</row>
        <row r="87">
          <cell r="E87" t="str">
            <v>Smoked Salmon</v>
          </cell>
          <cell r="M87">
            <v>77.959999999999994</v>
          </cell>
          <cell r="P87">
            <v>0.77959999999999996</v>
          </cell>
          <cell r="Q87">
            <v>220</v>
          </cell>
          <cell r="R87">
            <v>14</v>
          </cell>
          <cell r="S87">
            <v>3</v>
          </cell>
          <cell r="T87">
            <v>0</v>
          </cell>
          <cell r="U87">
            <v>50</v>
          </cell>
          <cell r="V87">
            <v>780</v>
          </cell>
          <cell r="W87">
            <v>2</v>
          </cell>
          <cell r="X87">
            <v>0</v>
          </cell>
          <cell r="Y87">
            <v>2</v>
          </cell>
          <cell r="Z87">
            <v>22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</row>
        <row r="90">
          <cell r="E90" t="str">
            <v>balsamic vinegar</v>
          </cell>
          <cell r="F90">
            <v>6195</v>
          </cell>
          <cell r="G90" t="str">
            <v>CNF</v>
          </cell>
          <cell r="H90">
            <v>250</v>
          </cell>
          <cell r="I90" t="str">
            <v>ml</v>
          </cell>
          <cell r="J90" t="str">
            <v>250ml</v>
          </cell>
          <cell r="K90">
            <v>415</v>
          </cell>
          <cell r="L90">
            <v>2.52536</v>
          </cell>
          <cell r="M90">
            <v>2020.288</v>
          </cell>
          <cell r="P90">
            <v>8</v>
          </cell>
          <cell r="Q90">
            <v>383.85471999999999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161.62304</v>
          </cell>
          <cell r="W90">
            <v>5.4547776000000008</v>
          </cell>
          <cell r="X90">
            <v>0</v>
          </cell>
          <cell r="Y90">
            <v>0</v>
          </cell>
          <cell r="Z90">
            <v>0.80811520000000003</v>
          </cell>
          <cell r="AA90">
            <v>0</v>
          </cell>
          <cell r="AB90">
            <v>10.10144</v>
          </cell>
          <cell r="AC90">
            <v>121.21728</v>
          </cell>
          <cell r="AD90">
            <v>9.0912959999999998</v>
          </cell>
        </row>
        <row r="91">
          <cell r="E91" t="str">
            <v>roasted garlic</v>
          </cell>
          <cell r="F91">
            <v>2394</v>
          </cell>
          <cell r="G91" t="str">
            <v>CNF</v>
          </cell>
          <cell r="H91">
            <v>125</v>
          </cell>
          <cell r="I91" t="str">
            <v>ml</v>
          </cell>
          <cell r="J91" t="str">
            <v>125ml</v>
          </cell>
          <cell r="K91">
            <v>383</v>
          </cell>
          <cell r="L91">
            <v>0.71850999999999998</v>
          </cell>
          <cell r="M91">
            <v>71.850999999999999</v>
          </cell>
          <cell r="P91">
            <v>1</v>
          </cell>
          <cell r="Q91">
            <v>107.05799</v>
          </cell>
          <cell r="R91">
            <v>0.35925499999999999</v>
          </cell>
          <cell r="S91">
            <v>6.3947389999999993E-2</v>
          </cell>
          <cell r="T91">
            <v>0</v>
          </cell>
          <cell r="U91">
            <v>0</v>
          </cell>
          <cell r="V91">
            <v>12.21467</v>
          </cell>
          <cell r="W91">
            <v>23.7539406</v>
          </cell>
          <cell r="X91">
            <v>1.5088710000000001</v>
          </cell>
          <cell r="Y91">
            <v>0.71850999999999998</v>
          </cell>
          <cell r="Z91">
            <v>4.5697236000000014</v>
          </cell>
          <cell r="AA91">
            <v>0</v>
          </cell>
          <cell r="AB91">
            <v>22.417511999999999</v>
          </cell>
          <cell r="AC91">
            <v>130.05031</v>
          </cell>
          <cell r="AD91">
            <v>1.2214670000000001</v>
          </cell>
        </row>
        <row r="92">
          <cell r="E92" t="str">
            <v>salt</v>
          </cell>
          <cell r="F92">
            <v>214</v>
          </cell>
          <cell r="G92" t="str">
            <v>CNF</v>
          </cell>
          <cell r="H92">
            <v>15</v>
          </cell>
          <cell r="I92" t="str">
            <v>ml</v>
          </cell>
          <cell r="J92" t="str">
            <v>15ml</v>
          </cell>
          <cell r="K92">
            <v>385</v>
          </cell>
          <cell r="L92">
            <v>0.18243000000000001</v>
          </cell>
          <cell r="M92">
            <v>72.972000000000008</v>
          </cell>
          <cell r="P92">
            <v>4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28282.48776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17.513280000000002</v>
          </cell>
          <cell r="AD92">
            <v>0.24080760000000001</v>
          </cell>
        </row>
        <row r="93">
          <cell r="E93" t="str">
            <v>pepper</v>
          </cell>
          <cell r="F93">
            <v>198</v>
          </cell>
          <cell r="G93" t="str">
            <v>CNF</v>
          </cell>
          <cell r="H93">
            <v>15</v>
          </cell>
          <cell r="I93" t="str">
            <v>ml ground</v>
          </cell>
          <cell r="J93" t="str">
            <v>15ml ground</v>
          </cell>
          <cell r="K93">
            <v>1641</v>
          </cell>
          <cell r="L93">
            <v>6.9989999999999997E-2</v>
          </cell>
          <cell r="M93">
            <v>27.995999999999999</v>
          </cell>
          <cell r="P93">
            <v>4</v>
          </cell>
          <cell r="Q93">
            <v>70.269959999999998</v>
          </cell>
          <cell r="R93">
            <v>0.91266959999999997</v>
          </cell>
          <cell r="S93">
            <v>0.38970431999999994</v>
          </cell>
          <cell r="T93">
            <v>0</v>
          </cell>
          <cell r="U93">
            <v>0</v>
          </cell>
          <cell r="V93">
            <v>5.5991999999999997</v>
          </cell>
          <cell r="W93">
            <v>17.903441999999998</v>
          </cell>
          <cell r="X93">
            <v>7.0829880000000003</v>
          </cell>
          <cell r="Y93">
            <v>0.17917440000000001</v>
          </cell>
          <cell r="Z93">
            <v>2.9087844</v>
          </cell>
          <cell r="AA93">
            <v>0</v>
          </cell>
          <cell r="AB93">
            <v>0</v>
          </cell>
          <cell r="AC93">
            <v>124.02227999999999</v>
          </cell>
          <cell r="AD93">
            <v>2.7184116</v>
          </cell>
        </row>
        <row r="94">
          <cell r="E94" t="str">
            <v>lemon juice</v>
          </cell>
          <cell r="F94">
            <v>1589</v>
          </cell>
          <cell r="G94" t="str">
            <v>CNF</v>
          </cell>
          <cell r="H94">
            <v>100</v>
          </cell>
          <cell r="I94" t="str">
            <v>ml</v>
          </cell>
          <cell r="J94" t="str">
            <v>100ml</v>
          </cell>
          <cell r="K94">
            <v>341</v>
          </cell>
          <cell r="L94">
            <v>1.03128</v>
          </cell>
          <cell r="M94">
            <v>1949.1191999999999</v>
          </cell>
          <cell r="P94">
            <v>18.899999999999999</v>
          </cell>
          <cell r="Q94">
            <v>428.80622399999999</v>
          </cell>
          <cell r="R94">
            <v>4.6778860799999995</v>
          </cell>
          <cell r="S94">
            <v>0.77964767999999995</v>
          </cell>
          <cell r="T94">
            <v>0</v>
          </cell>
          <cell r="U94">
            <v>0</v>
          </cell>
          <cell r="V94">
            <v>19.491191999999998</v>
          </cell>
          <cell r="W94">
            <v>134.48922479999999</v>
          </cell>
          <cell r="X94">
            <v>5.8473575999999996</v>
          </cell>
          <cell r="Y94">
            <v>49.117803840000001</v>
          </cell>
          <cell r="Z94">
            <v>6.8219171999999997</v>
          </cell>
          <cell r="AA94">
            <v>0</v>
          </cell>
          <cell r="AB94">
            <v>754.30913039999996</v>
          </cell>
          <cell r="AC94">
            <v>116.947152</v>
          </cell>
          <cell r="AD94">
            <v>1.5592953599999999</v>
          </cell>
        </row>
        <row r="95">
          <cell r="E95" t="str">
            <v>olive oil</v>
          </cell>
          <cell r="F95">
            <v>422</v>
          </cell>
          <cell r="G95" t="str">
            <v>Premade - needs CNF conversion</v>
          </cell>
          <cell r="H95">
            <v>250</v>
          </cell>
          <cell r="I95" t="str">
            <v>ml</v>
          </cell>
          <cell r="J95" t="str">
            <v>250ml</v>
          </cell>
          <cell r="K95">
            <v>415</v>
          </cell>
          <cell r="L95">
            <v>2.28233</v>
          </cell>
          <cell r="M95">
            <v>5477.5919999999996</v>
          </cell>
          <cell r="N95">
            <v>100</v>
          </cell>
          <cell r="O95" t="str">
            <v xml:space="preserve">ml </v>
          </cell>
          <cell r="P95">
            <v>60</v>
          </cell>
          <cell r="Q95">
            <v>49140</v>
          </cell>
          <cell r="R95">
            <v>5460</v>
          </cell>
          <cell r="S95">
            <v>900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60</v>
          </cell>
          <cell r="AD95">
            <v>0</v>
          </cell>
        </row>
        <row r="96">
          <cell r="E96" t="str">
            <v>Honey mustard</v>
          </cell>
          <cell r="F96">
            <v>7045</v>
          </cell>
          <cell r="G96" t="str">
            <v>Premade - needs CNF conversion</v>
          </cell>
          <cell r="H96" t="e">
            <v>#VALUE!</v>
          </cell>
          <cell r="I96" t="str">
            <v/>
          </cell>
          <cell r="K96" t="e">
            <v>#N/A</v>
          </cell>
          <cell r="L96" t="e">
            <v>#N/A</v>
          </cell>
          <cell r="M96" t="e">
            <v>#N/A</v>
          </cell>
          <cell r="N96">
            <v>30.4</v>
          </cell>
          <cell r="O96" t="str">
            <v>g</v>
          </cell>
          <cell r="P96">
            <v>90.46052631578948</v>
          </cell>
          <cell r="Q96">
            <v>5427.6315789473683</v>
          </cell>
          <cell r="R96">
            <v>45.23026315789474</v>
          </cell>
          <cell r="S96">
            <v>0</v>
          </cell>
          <cell r="T96">
            <v>0</v>
          </cell>
          <cell r="U96">
            <v>0</v>
          </cell>
          <cell r="V96">
            <v>14473.684210526317</v>
          </cell>
          <cell r="W96">
            <v>1085.5263157894738</v>
          </cell>
          <cell r="X96">
            <v>0</v>
          </cell>
          <cell r="Y96">
            <v>995.06578947368428</v>
          </cell>
          <cell r="Z96">
            <v>45.23026315789474</v>
          </cell>
          <cell r="AA96">
            <v>0</v>
          </cell>
          <cell r="AB96">
            <v>0</v>
          </cell>
          <cell r="AC96">
            <v>0</v>
          </cell>
          <cell r="AD96">
            <v>25.328947368421058</v>
          </cell>
        </row>
        <row r="97">
          <cell r="E97" t="str">
            <v>Balsamic Vinaigrette</v>
          </cell>
          <cell r="M97" t="e">
            <v>#N/A</v>
          </cell>
          <cell r="P97" t="e">
            <v>#N/A</v>
          </cell>
          <cell r="Q97" t="e">
            <v>#N/A</v>
          </cell>
          <cell r="R97" t="e">
            <v>#N/A</v>
          </cell>
          <cell r="S97" t="e">
            <v>#N/A</v>
          </cell>
          <cell r="T97" t="e">
            <v>#N/A</v>
          </cell>
          <cell r="U97" t="e">
            <v>#N/A</v>
          </cell>
          <cell r="V97" t="e">
            <v>#N/A</v>
          </cell>
          <cell r="W97" t="e">
            <v>#N/A</v>
          </cell>
          <cell r="X97" t="e">
            <v>#N/A</v>
          </cell>
          <cell r="Y97" t="e">
            <v>#N/A</v>
          </cell>
          <cell r="Z97" t="e">
            <v>#N/A</v>
          </cell>
          <cell r="AA97" t="e">
            <v>#N/A</v>
          </cell>
          <cell r="AB97" t="e">
            <v>#N/A</v>
          </cell>
          <cell r="AC97" t="e">
            <v>#N/A</v>
          </cell>
          <cell r="AD97" t="e">
            <v>#N/A</v>
          </cell>
        </row>
        <row r="100">
          <cell r="E100" t="str">
            <v>basil</v>
          </cell>
          <cell r="F100">
            <v>212</v>
          </cell>
          <cell r="G100" t="str">
            <v>CNF</v>
          </cell>
          <cell r="H100">
            <v>0.5</v>
          </cell>
          <cell r="I100" t="str">
            <v>g</v>
          </cell>
          <cell r="J100" t="str">
            <v>0.5g</v>
          </cell>
          <cell r="K100">
            <v>1484</v>
          </cell>
          <cell r="L100">
            <v>5.0000000000000001E-3</v>
          </cell>
          <cell r="M100">
            <v>240</v>
          </cell>
          <cell r="P100">
            <v>480</v>
          </cell>
          <cell r="Q100">
            <v>52.8</v>
          </cell>
          <cell r="R100">
            <v>1.536</v>
          </cell>
          <cell r="S100">
            <v>9.8400000000000001E-2</v>
          </cell>
          <cell r="T100">
            <v>0</v>
          </cell>
          <cell r="U100">
            <v>0</v>
          </cell>
          <cell r="V100">
            <v>9.6</v>
          </cell>
          <cell r="W100">
            <v>6.3599999999999994</v>
          </cell>
          <cell r="X100">
            <v>3.84</v>
          </cell>
          <cell r="Y100">
            <v>0.72</v>
          </cell>
          <cell r="Z100">
            <v>7.5600000000000005</v>
          </cell>
          <cell r="AA100">
            <v>0</v>
          </cell>
          <cell r="AB100">
            <v>43.199999999999996</v>
          </cell>
          <cell r="AC100">
            <v>424.8</v>
          </cell>
          <cell r="AD100">
            <v>7.6079999999999997</v>
          </cell>
        </row>
        <row r="101">
          <cell r="E101" t="str">
            <v>white vinegar</v>
          </cell>
          <cell r="F101">
            <v>14</v>
          </cell>
          <cell r="G101" t="str">
            <v>CNF</v>
          </cell>
          <cell r="H101">
            <v>100</v>
          </cell>
          <cell r="I101" t="str">
            <v>ml</v>
          </cell>
          <cell r="J101" t="str">
            <v>100ml</v>
          </cell>
          <cell r="K101">
            <v>341</v>
          </cell>
          <cell r="L101">
            <v>1.01437</v>
          </cell>
          <cell r="M101">
            <v>507.18500000000006</v>
          </cell>
          <cell r="P101">
            <v>5</v>
          </cell>
          <cell r="Q101">
            <v>91.293299999999988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10.143699999999999</v>
          </cell>
          <cell r="W101">
            <v>0.202874</v>
          </cell>
          <cell r="X101">
            <v>0</v>
          </cell>
          <cell r="Y101">
            <v>0.202874</v>
          </cell>
          <cell r="Z101">
            <v>0</v>
          </cell>
          <cell r="AA101">
            <v>0</v>
          </cell>
          <cell r="AB101">
            <v>0</v>
          </cell>
          <cell r="AC101">
            <v>30.431100000000001</v>
          </cell>
          <cell r="AD101">
            <v>0.1521555</v>
          </cell>
        </row>
        <row r="102">
          <cell r="E102" t="str">
            <v>roasted garlic</v>
          </cell>
          <cell r="F102">
            <v>2394</v>
          </cell>
          <cell r="G102" t="str">
            <v>CNF</v>
          </cell>
          <cell r="H102">
            <v>125</v>
          </cell>
          <cell r="I102" t="str">
            <v>ml</v>
          </cell>
          <cell r="J102" t="str">
            <v>125ml</v>
          </cell>
          <cell r="K102">
            <v>383</v>
          </cell>
          <cell r="L102">
            <v>0.71850999999999998</v>
          </cell>
          <cell r="M102">
            <v>71.850999999999999</v>
          </cell>
          <cell r="P102">
            <v>1</v>
          </cell>
          <cell r="Q102">
            <v>107.05799</v>
          </cell>
          <cell r="R102">
            <v>0.35925499999999999</v>
          </cell>
          <cell r="S102">
            <v>6.3947389999999993E-2</v>
          </cell>
          <cell r="T102">
            <v>0</v>
          </cell>
          <cell r="U102">
            <v>0</v>
          </cell>
          <cell r="V102">
            <v>12.21467</v>
          </cell>
          <cell r="W102">
            <v>23.7539406</v>
          </cell>
          <cell r="X102">
            <v>1.5088710000000001</v>
          </cell>
          <cell r="Y102">
            <v>0.71850999999999998</v>
          </cell>
          <cell r="Z102">
            <v>4.5697236000000014</v>
          </cell>
          <cell r="AA102">
            <v>0</v>
          </cell>
          <cell r="AB102">
            <v>22.417511999999999</v>
          </cell>
          <cell r="AC102">
            <v>130.05031</v>
          </cell>
          <cell r="AD102">
            <v>1.2214670000000001</v>
          </cell>
        </row>
        <row r="103">
          <cell r="E103" t="str">
            <v>salt</v>
          </cell>
          <cell r="F103">
            <v>214</v>
          </cell>
          <cell r="G103" t="str">
            <v>CNF</v>
          </cell>
          <cell r="H103">
            <v>15</v>
          </cell>
          <cell r="I103" t="str">
            <v>ml</v>
          </cell>
          <cell r="J103" t="str">
            <v>15ml</v>
          </cell>
          <cell r="K103">
            <v>385</v>
          </cell>
          <cell r="L103">
            <v>0.18243000000000001</v>
          </cell>
          <cell r="M103">
            <v>72.972000000000008</v>
          </cell>
          <cell r="P103">
            <v>4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28282.48776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17.513280000000002</v>
          </cell>
          <cell r="AD103">
            <v>0.24080760000000001</v>
          </cell>
        </row>
        <row r="104">
          <cell r="E104" t="str">
            <v>pepper</v>
          </cell>
          <cell r="F104">
            <v>198</v>
          </cell>
          <cell r="G104" t="str">
            <v>CNF</v>
          </cell>
          <cell r="H104">
            <v>15</v>
          </cell>
          <cell r="I104" t="str">
            <v>ml ground</v>
          </cell>
          <cell r="J104" t="str">
            <v>15ml ground</v>
          </cell>
          <cell r="K104">
            <v>1641</v>
          </cell>
          <cell r="L104">
            <v>6.9989999999999997E-2</v>
          </cell>
          <cell r="M104">
            <v>27.995999999999999</v>
          </cell>
          <cell r="P104">
            <v>4</v>
          </cell>
          <cell r="Q104">
            <v>70.269959999999998</v>
          </cell>
          <cell r="R104">
            <v>0.91266959999999997</v>
          </cell>
          <cell r="S104">
            <v>0.38970431999999994</v>
          </cell>
          <cell r="T104">
            <v>0</v>
          </cell>
          <cell r="U104">
            <v>0</v>
          </cell>
          <cell r="V104">
            <v>5.5991999999999997</v>
          </cell>
          <cell r="W104">
            <v>17.903441999999998</v>
          </cell>
          <cell r="X104">
            <v>7.0829880000000003</v>
          </cell>
          <cell r="Y104">
            <v>0.17917440000000001</v>
          </cell>
          <cell r="Z104">
            <v>2.9087844</v>
          </cell>
          <cell r="AA104">
            <v>0</v>
          </cell>
          <cell r="AB104">
            <v>0</v>
          </cell>
          <cell r="AC104">
            <v>124.02227999999999</v>
          </cell>
          <cell r="AD104">
            <v>2.7184116</v>
          </cell>
        </row>
        <row r="105">
          <cell r="E105" t="str">
            <v>lemon juice</v>
          </cell>
          <cell r="F105">
            <v>1589</v>
          </cell>
          <cell r="G105" t="str">
            <v>CNF</v>
          </cell>
          <cell r="H105">
            <v>100</v>
          </cell>
          <cell r="I105" t="str">
            <v>ml</v>
          </cell>
          <cell r="J105" t="str">
            <v>100ml</v>
          </cell>
          <cell r="K105">
            <v>341</v>
          </cell>
          <cell r="L105">
            <v>1.03128</v>
          </cell>
          <cell r="M105">
            <v>601.91688479999993</v>
          </cell>
          <cell r="P105">
            <v>5.8365999999999998</v>
          </cell>
          <cell r="Q105">
            <v>132.42171465600001</v>
          </cell>
          <cell r="R105">
            <v>1.4446005235199999</v>
          </cell>
          <cell r="S105">
            <v>0.24076675391999999</v>
          </cell>
          <cell r="T105">
            <v>0</v>
          </cell>
          <cell r="U105">
            <v>0</v>
          </cell>
          <cell r="V105">
            <v>6.0191688479999996</v>
          </cell>
          <cell r="W105">
            <v>41.5322650512</v>
          </cell>
          <cell r="X105">
            <v>1.8057506543999999</v>
          </cell>
          <cell r="Y105">
            <v>15.16830549696</v>
          </cell>
          <cell r="Z105">
            <v>2.1067090968</v>
          </cell>
          <cell r="AA105">
            <v>0</v>
          </cell>
          <cell r="AB105">
            <v>232.94183441760001</v>
          </cell>
          <cell r="AC105">
            <v>36.115013087999998</v>
          </cell>
          <cell r="AD105">
            <v>0.48153350783999999</v>
          </cell>
        </row>
        <row r="106">
          <cell r="E106" t="str">
            <v>olive oil</v>
          </cell>
          <cell r="F106">
            <v>422</v>
          </cell>
          <cell r="G106" t="str">
            <v>Premade - needs CNF conversion</v>
          </cell>
          <cell r="H106">
            <v>250</v>
          </cell>
          <cell r="I106" t="str">
            <v>ml</v>
          </cell>
          <cell r="J106" t="str">
            <v>250ml</v>
          </cell>
          <cell r="K106">
            <v>415</v>
          </cell>
          <cell r="L106">
            <v>2.28233</v>
          </cell>
          <cell r="M106">
            <v>5477.5919999999996</v>
          </cell>
          <cell r="N106">
            <v>100</v>
          </cell>
          <cell r="O106" t="str">
            <v xml:space="preserve">ml </v>
          </cell>
          <cell r="P106">
            <v>60</v>
          </cell>
          <cell r="Q106">
            <v>49140</v>
          </cell>
          <cell r="R106">
            <v>5460</v>
          </cell>
          <cell r="S106">
            <v>900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60</v>
          </cell>
          <cell r="AD106">
            <v>0</v>
          </cell>
        </row>
        <row r="107">
          <cell r="E107" t="str">
            <v>Honey mustard</v>
          </cell>
          <cell r="F107">
            <v>7045</v>
          </cell>
          <cell r="G107" t="str">
            <v>Premade - needs CNF conversion</v>
          </cell>
          <cell r="H107" t="e">
            <v>#VALUE!</v>
          </cell>
          <cell r="I107" t="str">
            <v/>
          </cell>
          <cell r="K107" t="e">
            <v>#N/A</v>
          </cell>
          <cell r="L107" t="e">
            <v>#N/A</v>
          </cell>
          <cell r="M107" t="e">
            <v>#N/A</v>
          </cell>
          <cell r="N107">
            <v>30.4</v>
          </cell>
          <cell r="O107" t="str">
            <v>g</v>
          </cell>
          <cell r="P107">
            <v>90.46052631578948</v>
          </cell>
          <cell r="Q107">
            <v>5427.6315789473683</v>
          </cell>
          <cell r="R107">
            <v>45.23026315789474</v>
          </cell>
          <cell r="S107">
            <v>0</v>
          </cell>
          <cell r="T107">
            <v>0</v>
          </cell>
          <cell r="U107">
            <v>0</v>
          </cell>
          <cell r="V107">
            <v>14473.684210526317</v>
          </cell>
          <cell r="W107">
            <v>1085.5263157894738</v>
          </cell>
          <cell r="X107">
            <v>0</v>
          </cell>
          <cell r="Y107">
            <v>995.06578947368428</v>
          </cell>
          <cell r="Z107">
            <v>45.23026315789474</v>
          </cell>
          <cell r="AA107">
            <v>0</v>
          </cell>
          <cell r="AB107">
            <v>0</v>
          </cell>
          <cell r="AC107">
            <v>0</v>
          </cell>
          <cell r="AD107">
            <v>25.328947368421058</v>
          </cell>
        </row>
        <row r="108">
          <cell r="E108" t="str">
            <v>Citrus Basil Dressing</v>
          </cell>
          <cell r="M108" t="e">
            <v>#N/A</v>
          </cell>
          <cell r="P108" t="e">
            <v>#N/A</v>
          </cell>
          <cell r="Q108" t="e">
            <v>#N/A</v>
          </cell>
          <cell r="R108" t="e">
            <v>#N/A</v>
          </cell>
          <cell r="S108" t="e">
            <v>#N/A</v>
          </cell>
          <cell r="T108" t="e">
            <v>#N/A</v>
          </cell>
          <cell r="U108" t="e">
            <v>#N/A</v>
          </cell>
          <cell r="V108" t="e">
            <v>#N/A</v>
          </cell>
          <cell r="W108" t="e">
            <v>#N/A</v>
          </cell>
          <cell r="X108" t="e">
            <v>#N/A</v>
          </cell>
          <cell r="Y108" t="e">
            <v>#N/A</v>
          </cell>
          <cell r="Z108" t="e">
            <v>#N/A</v>
          </cell>
          <cell r="AA108" t="e">
            <v>#N/A</v>
          </cell>
          <cell r="AB108" t="e">
            <v>#N/A</v>
          </cell>
          <cell r="AC108" t="e">
            <v>#N/A</v>
          </cell>
          <cell r="AD108" t="e">
            <v>#N/A</v>
          </cell>
        </row>
        <row r="111">
          <cell r="G111" t="str">
            <v>Yield</v>
          </cell>
        </row>
        <row r="112">
          <cell r="E112" t="str">
            <v>avocado</v>
          </cell>
          <cell r="F112">
            <v>1511</v>
          </cell>
          <cell r="G112" t="str">
            <v>CNF</v>
          </cell>
          <cell r="H112">
            <v>1</v>
          </cell>
          <cell r="I112" t="str">
            <v>fruit</v>
          </cell>
          <cell r="J112" t="str">
            <v>1 fruit</v>
          </cell>
          <cell r="K112">
            <v>110</v>
          </cell>
          <cell r="L112">
            <v>2.0099999999999998</v>
          </cell>
          <cell r="M112">
            <v>2009.9999999999998</v>
          </cell>
          <cell r="P112">
            <v>10</v>
          </cell>
          <cell r="Q112">
            <v>3216</v>
          </cell>
          <cell r="R112">
            <v>294.666</v>
          </cell>
          <cell r="S112">
            <v>42.732599999999998</v>
          </cell>
          <cell r="T112">
            <v>0</v>
          </cell>
          <cell r="U112">
            <v>0</v>
          </cell>
          <cell r="V112">
            <v>140.69999999999999</v>
          </cell>
          <cell r="W112">
            <v>171.45299999999997</v>
          </cell>
          <cell r="X112">
            <v>134.67000000000002</v>
          </cell>
          <cell r="Y112">
            <v>13.266</v>
          </cell>
          <cell r="Z112">
            <v>40.199999999999996</v>
          </cell>
          <cell r="AA112">
            <v>0</v>
          </cell>
          <cell r="AB112">
            <v>201</v>
          </cell>
          <cell r="AC112">
            <v>241.20000000000002</v>
          </cell>
          <cell r="AD112">
            <v>11.055</v>
          </cell>
        </row>
        <row r="113">
          <cell r="E113" t="str">
            <v>Salsa Verde Recipe</v>
          </cell>
          <cell r="G113" t="str">
            <v>Recipe</v>
          </cell>
          <cell r="M113">
            <v>204</v>
          </cell>
          <cell r="N113" t="str">
            <v>100</v>
          </cell>
          <cell r="O113" t="str">
            <v>g</v>
          </cell>
          <cell r="P113">
            <v>2.04</v>
          </cell>
          <cell r="Q113">
            <v>69.026702739199237</v>
          </cell>
          <cell r="R113">
            <v>1.0125221894765573</v>
          </cell>
          <cell r="S113">
            <v>0.18215515414945685</v>
          </cell>
          <cell r="T113">
            <v>0</v>
          </cell>
          <cell r="U113">
            <v>0</v>
          </cell>
          <cell r="V113">
            <v>5570.4988328568306</v>
          </cell>
          <cell r="W113">
            <v>13.433073045313028</v>
          </cell>
          <cell r="X113">
            <v>4.225231638214356</v>
          </cell>
          <cell r="Y113">
            <v>1.8188056861579549</v>
          </cell>
          <cell r="Z113">
            <v>4.2249270466694471</v>
          </cell>
          <cell r="AA113">
            <v>3.9918450842384572</v>
          </cell>
          <cell r="AB113">
            <v>166.41696122074995</v>
          </cell>
          <cell r="AC113">
            <v>171.74628671930685</v>
          </cell>
          <cell r="AD113">
            <v>8.8135088338587053</v>
          </cell>
        </row>
        <row r="114">
          <cell r="E114" t="str">
            <v>vinegar</v>
          </cell>
          <cell r="F114">
            <v>14</v>
          </cell>
          <cell r="G114" t="str">
            <v>CNF</v>
          </cell>
          <cell r="H114">
            <v>100</v>
          </cell>
          <cell r="I114" t="str">
            <v>ml</v>
          </cell>
          <cell r="J114" t="str">
            <v>100ml</v>
          </cell>
          <cell r="K114">
            <v>341</v>
          </cell>
          <cell r="L114">
            <v>1.01437</v>
          </cell>
          <cell r="M114">
            <v>507.18500000000006</v>
          </cell>
          <cell r="P114">
            <v>5</v>
          </cell>
          <cell r="Q114">
            <v>91.293299999999988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10.143699999999999</v>
          </cell>
          <cell r="W114">
            <v>0.202874</v>
          </cell>
          <cell r="X114">
            <v>0</v>
          </cell>
          <cell r="Y114">
            <v>0.202874</v>
          </cell>
          <cell r="Z114">
            <v>0</v>
          </cell>
          <cell r="AA114">
            <v>0</v>
          </cell>
          <cell r="AB114">
            <v>0</v>
          </cell>
          <cell r="AC114">
            <v>30.431100000000001</v>
          </cell>
          <cell r="AD114">
            <v>0.1521555</v>
          </cell>
        </row>
        <row r="115">
          <cell r="E115" t="str">
            <v>roasted garlic</v>
          </cell>
          <cell r="F115">
            <v>2394</v>
          </cell>
          <cell r="G115" t="str">
            <v>CNF</v>
          </cell>
          <cell r="H115">
            <v>125</v>
          </cell>
          <cell r="I115" t="str">
            <v>ml</v>
          </cell>
          <cell r="J115" t="str">
            <v>125ml</v>
          </cell>
          <cell r="K115">
            <v>383</v>
          </cell>
          <cell r="L115">
            <v>0.71850999999999998</v>
          </cell>
          <cell r="M115">
            <v>71.850999999999999</v>
          </cell>
          <cell r="P115">
            <v>1</v>
          </cell>
          <cell r="Q115">
            <v>107.05799</v>
          </cell>
          <cell r="R115">
            <v>0.35925499999999999</v>
          </cell>
          <cell r="S115">
            <v>6.3947389999999993E-2</v>
          </cell>
          <cell r="T115">
            <v>0</v>
          </cell>
          <cell r="U115">
            <v>0</v>
          </cell>
          <cell r="V115">
            <v>12.21467</v>
          </cell>
          <cell r="W115">
            <v>23.7539406</v>
          </cell>
          <cell r="X115">
            <v>1.5088710000000001</v>
          </cell>
          <cell r="Y115">
            <v>0.71850999999999998</v>
          </cell>
          <cell r="Z115">
            <v>4.5697236000000014</v>
          </cell>
          <cell r="AA115">
            <v>0</v>
          </cell>
          <cell r="AB115">
            <v>22.417511999999999</v>
          </cell>
          <cell r="AC115">
            <v>130.05031</v>
          </cell>
          <cell r="AD115">
            <v>1.2214670000000001</v>
          </cell>
        </row>
        <row r="116">
          <cell r="E116" t="str">
            <v>salt</v>
          </cell>
          <cell r="F116">
            <v>214</v>
          </cell>
          <cell r="G116" t="str">
            <v>CNF</v>
          </cell>
          <cell r="H116">
            <v>15</v>
          </cell>
          <cell r="I116" t="str">
            <v>ml</v>
          </cell>
          <cell r="J116" t="str">
            <v>15ml</v>
          </cell>
          <cell r="K116">
            <v>385</v>
          </cell>
          <cell r="L116">
            <v>0.18243000000000001</v>
          </cell>
          <cell r="M116">
            <v>72.972000000000008</v>
          </cell>
          <cell r="P116">
            <v>4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28282.48776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17.513280000000002</v>
          </cell>
          <cell r="AD116">
            <v>0.24080760000000001</v>
          </cell>
        </row>
        <row r="117">
          <cell r="E117" t="str">
            <v>pepper</v>
          </cell>
          <cell r="F117">
            <v>198</v>
          </cell>
          <cell r="G117" t="str">
            <v>CNF</v>
          </cell>
          <cell r="H117">
            <v>15</v>
          </cell>
          <cell r="I117" t="str">
            <v>ml ground</v>
          </cell>
          <cell r="J117" t="str">
            <v>15ml ground</v>
          </cell>
          <cell r="K117">
            <v>1641</v>
          </cell>
          <cell r="L117">
            <v>6.9989999999999997E-2</v>
          </cell>
          <cell r="M117">
            <v>27.995999999999999</v>
          </cell>
          <cell r="P117">
            <v>4</v>
          </cell>
          <cell r="Q117">
            <v>70.269959999999998</v>
          </cell>
          <cell r="R117">
            <v>0.91266959999999997</v>
          </cell>
          <cell r="S117">
            <v>0.38970431999999994</v>
          </cell>
          <cell r="T117">
            <v>0</v>
          </cell>
          <cell r="U117">
            <v>0</v>
          </cell>
          <cell r="V117">
            <v>5.5991999999999997</v>
          </cell>
          <cell r="W117">
            <v>17.903441999999998</v>
          </cell>
          <cell r="X117">
            <v>7.0829880000000003</v>
          </cell>
          <cell r="Y117">
            <v>0.17917440000000001</v>
          </cell>
          <cell r="Z117">
            <v>2.9087844</v>
          </cell>
          <cell r="AA117">
            <v>0</v>
          </cell>
          <cell r="AB117">
            <v>0</v>
          </cell>
          <cell r="AC117">
            <v>124.02227999999999</v>
          </cell>
          <cell r="AD117">
            <v>2.7184116</v>
          </cell>
        </row>
        <row r="118">
          <cell r="E118" t="str">
            <v>lemon juice</v>
          </cell>
          <cell r="F118">
            <v>1589</v>
          </cell>
          <cell r="G118" t="str">
            <v>CNF</v>
          </cell>
          <cell r="H118">
            <v>100</v>
          </cell>
          <cell r="I118" t="str">
            <v>ml</v>
          </cell>
          <cell r="J118" t="str">
            <v>100ml</v>
          </cell>
          <cell r="K118">
            <v>341</v>
          </cell>
          <cell r="L118">
            <v>1.03128</v>
          </cell>
          <cell r="M118">
            <v>601.91688479999993</v>
          </cell>
          <cell r="P118">
            <v>5.8365999999999998</v>
          </cell>
          <cell r="Q118">
            <v>132.42171465600001</v>
          </cell>
          <cell r="R118">
            <v>1.4446005235199999</v>
          </cell>
          <cell r="S118">
            <v>0.24076675391999999</v>
          </cell>
          <cell r="T118">
            <v>0</v>
          </cell>
          <cell r="U118">
            <v>0</v>
          </cell>
          <cell r="V118">
            <v>6.0191688479999996</v>
          </cell>
          <cell r="W118">
            <v>41.5322650512</v>
          </cell>
          <cell r="X118">
            <v>1.8057506543999999</v>
          </cell>
          <cell r="Y118">
            <v>15.16830549696</v>
          </cell>
          <cell r="Z118">
            <v>2.1067090968</v>
          </cell>
          <cell r="AA118">
            <v>0</v>
          </cell>
          <cell r="AB118">
            <v>232.94183441760001</v>
          </cell>
          <cell r="AC118">
            <v>36.115013087999998</v>
          </cell>
          <cell r="AD118">
            <v>0.48153350783999999</v>
          </cell>
        </row>
        <row r="119">
          <cell r="E119" t="str">
            <v>olive oil</v>
          </cell>
          <cell r="F119">
            <v>422</v>
          </cell>
          <cell r="G119" t="str">
            <v>Premade - needs CNF conversion</v>
          </cell>
          <cell r="H119">
            <v>250</v>
          </cell>
          <cell r="I119" t="str">
            <v>ml</v>
          </cell>
          <cell r="J119" t="str">
            <v>250ml</v>
          </cell>
          <cell r="K119">
            <v>415</v>
          </cell>
          <cell r="L119">
            <v>2.28233</v>
          </cell>
          <cell r="M119">
            <v>5477.5919999999996</v>
          </cell>
          <cell r="N119">
            <v>100</v>
          </cell>
          <cell r="O119" t="str">
            <v xml:space="preserve">ml </v>
          </cell>
          <cell r="P119">
            <v>60</v>
          </cell>
          <cell r="Q119">
            <v>49140</v>
          </cell>
          <cell r="R119">
            <v>5460</v>
          </cell>
          <cell r="S119">
            <v>900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60</v>
          </cell>
          <cell r="AD119">
            <v>0</v>
          </cell>
        </row>
        <row r="120">
          <cell r="E120" t="str">
            <v>Honey mustard</v>
          </cell>
          <cell r="F120">
            <v>7045</v>
          </cell>
          <cell r="G120" t="str">
            <v>Premade - needs CNF conversion</v>
          </cell>
          <cell r="H120" t="e">
            <v>#VALUE!</v>
          </cell>
          <cell r="I120" t="str">
            <v/>
          </cell>
          <cell r="K120" t="e">
            <v>#N/A</v>
          </cell>
          <cell r="L120" t="e">
            <v>#N/A</v>
          </cell>
          <cell r="M120" t="e">
            <v>#N/A</v>
          </cell>
          <cell r="N120">
            <v>30.4</v>
          </cell>
          <cell r="O120" t="str">
            <v>g</v>
          </cell>
          <cell r="P120">
            <v>90.46052631578948</v>
          </cell>
          <cell r="Q120">
            <v>5427.6315789473683</v>
          </cell>
          <cell r="R120">
            <v>45.23026315789474</v>
          </cell>
          <cell r="S120">
            <v>0</v>
          </cell>
          <cell r="T120">
            <v>0</v>
          </cell>
          <cell r="U120">
            <v>0</v>
          </cell>
          <cell r="V120">
            <v>14473.684210526317</v>
          </cell>
          <cell r="W120">
            <v>1085.5263157894738</v>
          </cell>
          <cell r="X120">
            <v>0</v>
          </cell>
          <cell r="Y120">
            <v>995.06578947368428</v>
          </cell>
          <cell r="Z120">
            <v>45.23026315789474</v>
          </cell>
          <cell r="AA120">
            <v>0</v>
          </cell>
          <cell r="AB120">
            <v>0</v>
          </cell>
          <cell r="AC120">
            <v>0</v>
          </cell>
          <cell r="AD120">
            <v>25.328947368421058</v>
          </cell>
        </row>
        <row r="121">
          <cell r="E121" t="str">
            <v>Chili Lime Avocado Dressing</v>
          </cell>
          <cell r="M121" t="e">
            <v>#N/A</v>
          </cell>
          <cell r="P121" t="e">
            <v>#N/A</v>
          </cell>
          <cell r="Q121" t="e">
            <v>#N/A</v>
          </cell>
          <cell r="R121" t="e">
            <v>#N/A</v>
          </cell>
          <cell r="S121" t="e">
            <v>#N/A</v>
          </cell>
          <cell r="T121" t="e">
            <v>#N/A</v>
          </cell>
          <cell r="U121" t="e">
            <v>#N/A</v>
          </cell>
          <cell r="V121" t="e">
            <v>#N/A</v>
          </cell>
          <cell r="W121" t="e">
            <v>#N/A</v>
          </cell>
          <cell r="X121" t="e">
            <v>#N/A</v>
          </cell>
          <cell r="Y121" t="e">
            <v>#N/A</v>
          </cell>
          <cell r="Z121" t="e">
            <v>#N/A</v>
          </cell>
          <cell r="AA121" t="e">
            <v>#N/A</v>
          </cell>
          <cell r="AB121" t="e">
            <v>#N/A</v>
          </cell>
          <cell r="AC121" t="e">
            <v>#N/A</v>
          </cell>
          <cell r="AD121" t="e">
            <v>#N/A</v>
          </cell>
        </row>
        <row r="124">
          <cell r="G124" t="str">
            <v>Yield</v>
          </cell>
        </row>
        <row r="125">
          <cell r="E125" t="str">
            <v>paprika</v>
          </cell>
          <cell r="F125">
            <v>196</v>
          </cell>
          <cell r="G125" t="str">
            <v>CNF</v>
          </cell>
          <cell r="H125">
            <v>5</v>
          </cell>
          <cell r="I125" t="str">
            <v>ml</v>
          </cell>
          <cell r="J125" t="str">
            <v>5ml</v>
          </cell>
          <cell r="K125">
            <v>439</v>
          </cell>
          <cell r="L125">
            <v>2.1430000000000001E-2</v>
          </cell>
          <cell r="M125">
            <v>53.574999999999996</v>
          </cell>
          <cell r="P125">
            <v>25</v>
          </cell>
          <cell r="Q125">
            <v>151.08150000000001</v>
          </cell>
          <cell r="R125">
            <v>6.9058175000000031</v>
          </cell>
          <cell r="S125">
            <v>1.1465049999999999</v>
          </cell>
          <cell r="T125">
            <v>0</v>
          </cell>
          <cell r="U125">
            <v>0</v>
          </cell>
          <cell r="V125">
            <v>36.431000000000004</v>
          </cell>
          <cell r="W125">
            <v>28.9251425</v>
          </cell>
          <cell r="X125">
            <v>18.697675</v>
          </cell>
          <cell r="Y125">
            <v>5.5396550000000007</v>
          </cell>
          <cell r="Z125">
            <v>7.5755050000000006</v>
          </cell>
          <cell r="AA125">
            <v>0</v>
          </cell>
          <cell r="AB125">
            <v>0.48217499999999996</v>
          </cell>
          <cell r="AC125">
            <v>122.68675</v>
          </cell>
          <cell r="AD125">
            <v>11.325754999999999</v>
          </cell>
        </row>
        <row r="126">
          <cell r="E126" t="str">
            <v>vinegar</v>
          </cell>
          <cell r="F126">
            <v>14</v>
          </cell>
          <cell r="G126" t="str">
            <v>CNF</v>
          </cell>
          <cell r="H126">
            <v>100</v>
          </cell>
          <cell r="I126" t="str">
            <v>ml</v>
          </cell>
          <cell r="J126" t="str">
            <v>100ml</v>
          </cell>
          <cell r="K126">
            <v>341</v>
          </cell>
          <cell r="L126">
            <v>1.01437</v>
          </cell>
          <cell r="M126">
            <v>507.18500000000006</v>
          </cell>
          <cell r="P126">
            <v>5</v>
          </cell>
          <cell r="Q126">
            <v>91.293299999999988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10.143699999999999</v>
          </cell>
          <cell r="W126">
            <v>0.202874</v>
          </cell>
          <cell r="X126">
            <v>0</v>
          </cell>
          <cell r="Y126">
            <v>0.202874</v>
          </cell>
          <cell r="Z126">
            <v>0</v>
          </cell>
          <cell r="AA126">
            <v>0</v>
          </cell>
          <cell r="AB126">
            <v>0</v>
          </cell>
          <cell r="AC126">
            <v>30.431100000000001</v>
          </cell>
          <cell r="AD126">
            <v>0.1521555</v>
          </cell>
        </row>
        <row r="127">
          <cell r="E127" t="str">
            <v>roasted garlic</v>
          </cell>
          <cell r="F127">
            <v>2394</v>
          </cell>
          <cell r="G127" t="str">
            <v>CNF</v>
          </cell>
          <cell r="H127">
            <v>125</v>
          </cell>
          <cell r="I127" t="str">
            <v>ml</v>
          </cell>
          <cell r="J127" t="str">
            <v>125ml</v>
          </cell>
          <cell r="K127">
            <v>383</v>
          </cell>
          <cell r="L127">
            <v>0.71850999999999998</v>
          </cell>
          <cell r="M127">
            <v>71.850999999999999</v>
          </cell>
          <cell r="P127">
            <v>1</v>
          </cell>
          <cell r="Q127">
            <v>107.05799</v>
          </cell>
          <cell r="R127">
            <v>0.35925499999999999</v>
          </cell>
          <cell r="S127">
            <v>6.3947389999999993E-2</v>
          </cell>
          <cell r="T127">
            <v>0</v>
          </cell>
          <cell r="U127">
            <v>0</v>
          </cell>
          <cell r="V127">
            <v>12.21467</v>
          </cell>
          <cell r="W127">
            <v>23.7539406</v>
          </cell>
          <cell r="X127">
            <v>1.5088710000000001</v>
          </cell>
          <cell r="Y127">
            <v>0.71850999999999998</v>
          </cell>
          <cell r="Z127">
            <v>4.5697236000000014</v>
          </cell>
          <cell r="AA127">
            <v>0</v>
          </cell>
          <cell r="AB127">
            <v>22.417511999999999</v>
          </cell>
          <cell r="AC127">
            <v>130.05031</v>
          </cell>
          <cell r="AD127">
            <v>1.2214670000000001</v>
          </cell>
        </row>
        <row r="128">
          <cell r="E128" t="str">
            <v>salt</v>
          </cell>
          <cell r="F128">
            <v>214</v>
          </cell>
          <cell r="G128" t="str">
            <v>CNF</v>
          </cell>
          <cell r="H128">
            <v>15</v>
          </cell>
          <cell r="I128" t="str">
            <v>ml</v>
          </cell>
          <cell r="J128" t="str">
            <v>15ml</v>
          </cell>
          <cell r="K128">
            <v>385</v>
          </cell>
          <cell r="L128">
            <v>0.18243000000000001</v>
          </cell>
          <cell r="M128">
            <v>72.972000000000008</v>
          </cell>
          <cell r="P128">
            <v>4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28282.48776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17.513280000000002</v>
          </cell>
          <cell r="AD128">
            <v>0.24080760000000001</v>
          </cell>
        </row>
        <row r="129">
          <cell r="E129" t="str">
            <v>pepper</v>
          </cell>
          <cell r="F129">
            <v>198</v>
          </cell>
          <cell r="G129" t="str">
            <v>CNF</v>
          </cell>
          <cell r="H129">
            <v>15</v>
          </cell>
          <cell r="I129" t="str">
            <v>ml ground</v>
          </cell>
          <cell r="J129" t="str">
            <v>15ml ground</v>
          </cell>
          <cell r="K129">
            <v>1641</v>
          </cell>
          <cell r="L129">
            <v>6.9989999999999997E-2</v>
          </cell>
          <cell r="M129">
            <v>27.995999999999999</v>
          </cell>
          <cell r="P129">
            <v>4</v>
          </cell>
          <cell r="Q129">
            <v>70.269959999999998</v>
          </cell>
          <cell r="R129">
            <v>0.91266959999999997</v>
          </cell>
          <cell r="S129">
            <v>0.38970431999999994</v>
          </cell>
          <cell r="T129">
            <v>0</v>
          </cell>
          <cell r="U129">
            <v>0</v>
          </cell>
          <cell r="V129">
            <v>5.5991999999999997</v>
          </cell>
          <cell r="W129">
            <v>17.903441999999998</v>
          </cell>
          <cell r="X129">
            <v>7.0829880000000003</v>
          </cell>
          <cell r="Y129">
            <v>0.17917440000000001</v>
          </cell>
          <cell r="Z129">
            <v>2.9087844</v>
          </cell>
          <cell r="AA129">
            <v>0</v>
          </cell>
          <cell r="AB129">
            <v>0</v>
          </cell>
          <cell r="AC129">
            <v>124.02227999999999</v>
          </cell>
          <cell r="AD129">
            <v>2.7184116</v>
          </cell>
        </row>
        <row r="130">
          <cell r="E130" t="str">
            <v>lemon juice</v>
          </cell>
          <cell r="F130">
            <v>1589</v>
          </cell>
          <cell r="G130" t="str">
            <v>CNF</v>
          </cell>
          <cell r="H130">
            <v>100</v>
          </cell>
          <cell r="I130" t="str">
            <v>ml</v>
          </cell>
          <cell r="J130" t="str">
            <v>100ml</v>
          </cell>
          <cell r="K130">
            <v>341</v>
          </cell>
          <cell r="L130">
            <v>1.03128</v>
          </cell>
          <cell r="M130">
            <v>601.91688479999993</v>
          </cell>
          <cell r="P130">
            <v>5.8365999999999998</v>
          </cell>
          <cell r="Q130">
            <v>132.42171465600001</v>
          </cell>
          <cell r="R130">
            <v>1.4446005235199999</v>
          </cell>
          <cell r="S130">
            <v>0.24076675391999999</v>
          </cell>
          <cell r="T130">
            <v>0</v>
          </cell>
          <cell r="U130">
            <v>0</v>
          </cell>
          <cell r="V130">
            <v>6.0191688479999996</v>
          </cell>
          <cell r="W130">
            <v>41.5322650512</v>
          </cell>
          <cell r="X130">
            <v>1.8057506543999999</v>
          </cell>
          <cell r="Y130">
            <v>15.16830549696</v>
          </cell>
          <cell r="Z130">
            <v>2.1067090968</v>
          </cell>
          <cell r="AA130">
            <v>0</v>
          </cell>
          <cell r="AB130">
            <v>232.94183441760001</v>
          </cell>
          <cell r="AC130">
            <v>36.115013087999998</v>
          </cell>
          <cell r="AD130">
            <v>0.48153350783999999</v>
          </cell>
        </row>
        <row r="131">
          <cell r="E131" t="str">
            <v>olive oil</v>
          </cell>
          <cell r="F131">
            <v>422</v>
          </cell>
          <cell r="G131" t="str">
            <v>Premade - needs CNF conversion</v>
          </cell>
          <cell r="H131">
            <v>250</v>
          </cell>
          <cell r="I131" t="str">
            <v>ml</v>
          </cell>
          <cell r="J131" t="str">
            <v>250ml</v>
          </cell>
          <cell r="K131">
            <v>415</v>
          </cell>
          <cell r="L131">
            <v>2.28233</v>
          </cell>
          <cell r="M131">
            <v>5477.5919999999996</v>
          </cell>
          <cell r="N131">
            <v>100</v>
          </cell>
          <cell r="O131" t="str">
            <v xml:space="preserve">ml </v>
          </cell>
          <cell r="P131">
            <v>60</v>
          </cell>
          <cell r="Q131">
            <v>49140</v>
          </cell>
          <cell r="R131">
            <v>5460</v>
          </cell>
          <cell r="S131">
            <v>900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60</v>
          </cell>
          <cell r="AD131">
            <v>0</v>
          </cell>
        </row>
        <row r="132">
          <cell r="E132" t="str">
            <v>Honey mustard</v>
          </cell>
          <cell r="G132" t="str">
            <v>Premade</v>
          </cell>
          <cell r="M132">
            <v>2750</v>
          </cell>
          <cell r="N132">
            <v>30.4</v>
          </cell>
          <cell r="O132" t="str">
            <v>g</v>
          </cell>
          <cell r="P132">
            <v>90.46052631578948</v>
          </cell>
          <cell r="Q132">
            <v>5427.6315789473683</v>
          </cell>
          <cell r="R132">
            <v>45.23026315789474</v>
          </cell>
          <cell r="S132">
            <v>0</v>
          </cell>
          <cell r="T132">
            <v>0</v>
          </cell>
          <cell r="U132">
            <v>0</v>
          </cell>
          <cell r="V132">
            <v>14473.684210526317</v>
          </cell>
          <cell r="W132">
            <v>1085.5263157894738</v>
          </cell>
          <cell r="X132">
            <v>0</v>
          </cell>
          <cell r="Y132">
            <v>995.06578947368428</v>
          </cell>
          <cell r="Z132">
            <v>45.23026315789474</v>
          </cell>
          <cell r="AA132">
            <v>0</v>
          </cell>
          <cell r="AB132">
            <v>0</v>
          </cell>
          <cell r="AC132">
            <v>0</v>
          </cell>
          <cell r="AD132">
            <v>25.328947368421058</v>
          </cell>
        </row>
        <row r="133">
          <cell r="E133" t="str">
            <v>Smokey Paprika Dressing</v>
          </cell>
          <cell r="M133">
            <v>9563.0878847999993</v>
          </cell>
          <cell r="P133">
            <v>95.630878847999995</v>
          </cell>
          <cell r="Q133">
            <v>576.3803146807129</v>
          </cell>
          <cell r="R133">
            <v>57.668115907906369</v>
          </cell>
          <cell r="S133">
            <v>9.430436427310747</v>
          </cell>
          <cell r="T133">
            <v>0</v>
          </cell>
          <cell r="U133">
            <v>0</v>
          </cell>
          <cell r="V133">
            <v>447.83212520136726</v>
          </cell>
          <cell r="W133">
            <v>12.525702935811985</v>
          </cell>
          <cell r="X133">
            <v>0.30424571022342428</v>
          </cell>
          <cell r="Y133">
            <v>10.633325978180226</v>
          </cell>
          <cell r="Z133">
            <v>0.65241463851714432</v>
          </cell>
          <cell r="AA133">
            <v>0</v>
          </cell>
          <cell r="AB133">
            <v>2.6753024180008427</v>
          </cell>
          <cell r="AC133">
            <v>5.4461355930422082</v>
          </cell>
          <cell r="AD133">
            <v>0.43363689715927289</v>
          </cell>
        </row>
        <row r="136">
          <cell r="G136" t="str">
            <v>Yield</v>
          </cell>
        </row>
        <row r="137">
          <cell r="E137" t="str">
            <v>roasted garlic</v>
          </cell>
          <cell r="F137">
            <v>2394</v>
          </cell>
          <cell r="G137" t="str">
            <v>CNF</v>
          </cell>
          <cell r="H137">
            <v>250</v>
          </cell>
          <cell r="I137" t="str">
            <v>ml</v>
          </cell>
          <cell r="J137" t="str">
            <v>250ml</v>
          </cell>
          <cell r="K137">
            <v>415</v>
          </cell>
          <cell r="L137">
            <v>1.43702</v>
          </cell>
          <cell r="M137">
            <v>431.10599999999994</v>
          </cell>
          <cell r="P137">
            <v>3</v>
          </cell>
          <cell r="Q137">
            <v>642.34793999999999</v>
          </cell>
          <cell r="R137">
            <v>2.1555299999999997</v>
          </cell>
          <cell r="S137">
            <v>0.38368434000000007</v>
          </cell>
          <cell r="T137">
            <v>0</v>
          </cell>
          <cell r="U137">
            <v>0</v>
          </cell>
          <cell r="V137">
            <v>73.288020000000003</v>
          </cell>
          <cell r="W137">
            <v>142.52364360000001</v>
          </cell>
          <cell r="X137">
            <v>9.0532260000000004</v>
          </cell>
          <cell r="Y137">
            <v>4.3110599999999994</v>
          </cell>
          <cell r="Z137">
            <v>27.418341600000005</v>
          </cell>
          <cell r="AA137">
            <v>0</v>
          </cell>
          <cell r="AB137">
            <v>134.50507199999998</v>
          </cell>
          <cell r="AC137">
            <v>780.30186000000003</v>
          </cell>
          <cell r="AD137">
            <v>7.3288020000000005</v>
          </cell>
        </row>
        <row r="138">
          <cell r="E138" t="str">
            <v>peppercorn</v>
          </cell>
          <cell r="F138">
            <v>198</v>
          </cell>
          <cell r="G138" t="str">
            <v>CNF</v>
          </cell>
          <cell r="H138">
            <v>15</v>
          </cell>
          <cell r="I138" t="str">
            <v>ml ground</v>
          </cell>
          <cell r="J138" t="str">
            <v>15ml ground</v>
          </cell>
          <cell r="K138">
            <v>1641</v>
          </cell>
          <cell r="L138">
            <v>6.9989999999999997E-2</v>
          </cell>
          <cell r="M138">
            <v>27.995999999999999</v>
          </cell>
          <cell r="P138">
            <v>4</v>
          </cell>
          <cell r="Q138">
            <v>70.269959999999998</v>
          </cell>
          <cell r="R138">
            <v>0.91266959999999997</v>
          </cell>
          <cell r="S138">
            <v>0.38970431999999994</v>
          </cell>
          <cell r="T138">
            <v>0</v>
          </cell>
          <cell r="U138">
            <v>0</v>
          </cell>
          <cell r="V138">
            <v>5.5991999999999997</v>
          </cell>
          <cell r="W138">
            <v>17.903441999999998</v>
          </cell>
          <cell r="X138">
            <v>7.0829880000000003</v>
          </cell>
          <cell r="Y138">
            <v>0.17917440000000001</v>
          </cell>
          <cell r="Z138">
            <v>2.9087844</v>
          </cell>
          <cell r="AA138">
            <v>0</v>
          </cell>
          <cell r="AB138">
            <v>0</v>
          </cell>
          <cell r="AC138">
            <v>124.02227999999999</v>
          </cell>
          <cell r="AD138">
            <v>2.7184116</v>
          </cell>
        </row>
        <row r="139">
          <cell r="E139" t="str">
            <v>vinegar</v>
          </cell>
          <cell r="F139">
            <v>14</v>
          </cell>
          <cell r="G139" t="str">
            <v>CNF</v>
          </cell>
          <cell r="H139">
            <v>100</v>
          </cell>
          <cell r="I139" t="str">
            <v>ml</v>
          </cell>
          <cell r="J139" t="str">
            <v>100ml</v>
          </cell>
          <cell r="K139">
            <v>341</v>
          </cell>
          <cell r="L139">
            <v>1.01437</v>
          </cell>
          <cell r="M139">
            <v>507.18500000000006</v>
          </cell>
          <cell r="P139">
            <v>5</v>
          </cell>
          <cell r="Q139">
            <v>91.293299999999988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10.143699999999999</v>
          </cell>
          <cell r="W139">
            <v>0.202874</v>
          </cell>
          <cell r="X139">
            <v>0</v>
          </cell>
          <cell r="Y139">
            <v>0.202874</v>
          </cell>
          <cell r="Z139">
            <v>0</v>
          </cell>
          <cell r="AA139">
            <v>0</v>
          </cell>
          <cell r="AB139">
            <v>0</v>
          </cell>
          <cell r="AC139">
            <v>30.431100000000001</v>
          </cell>
          <cell r="AD139">
            <v>0.1521555</v>
          </cell>
        </row>
        <row r="140">
          <cell r="E140" t="str">
            <v>salt</v>
          </cell>
          <cell r="F140">
            <v>214</v>
          </cell>
          <cell r="G140" t="str">
            <v>CNF</v>
          </cell>
          <cell r="H140">
            <v>15</v>
          </cell>
          <cell r="I140" t="str">
            <v>ml</v>
          </cell>
          <cell r="J140" t="str">
            <v>15ml</v>
          </cell>
          <cell r="K140">
            <v>385</v>
          </cell>
          <cell r="L140">
            <v>0.18243000000000001</v>
          </cell>
          <cell r="M140">
            <v>72.972000000000008</v>
          </cell>
          <cell r="P140">
            <v>4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28282.48776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17.513280000000002</v>
          </cell>
          <cell r="AD140">
            <v>0.24080760000000001</v>
          </cell>
        </row>
        <row r="141">
          <cell r="E141" t="str">
            <v>pepper</v>
          </cell>
          <cell r="F141">
            <v>198</v>
          </cell>
          <cell r="G141" t="str">
            <v>CNF</v>
          </cell>
          <cell r="H141">
            <v>15</v>
          </cell>
          <cell r="I141" t="str">
            <v>ml ground</v>
          </cell>
          <cell r="J141" t="str">
            <v>15ml ground</v>
          </cell>
          <cell r="K141">
            <v>1641</v>
          </cell>
          <cell r="L141">
            <v>6.9989999999999997E-2</v>
          </cell>
          <cell r="M141">
            <v>27.995999999999999</v>
          </cell>
          <cell r="P141">
            <v>4</v>
          </cell>
          <cell r="Q141">
            <v>70.269959999999998</v>
          </cell>
          <cell r="R141">
            <v>0.91266959999999997</v>
          </cell>
          <cell r="S141">
            <v>0.38970431999999994</v>
          </cell>
          <cell r="T141">
            <v>0</v>
          </cell>
          <cell r="U141">
            <v>0</v>
          </cell>
          <cell r="V141">
            <v>5.5991999999999997</v>
          </cell>
          <cell r="W141">
            <v>17.903441999999998</v>
          </cell>
          <cell r="X141">
            <v>7.0829880000000003</v>
          </cell>
          <cell r="Y141">
            <v>0.17917440000000001</v>
          </cell>
          <cell r="Z141">
            <v>2.9087844</v>
          </cell>
          <cell r="AA141">
            <v>0</v>
          </cell>
          <cell r="AB141">
            <v>0</v>
          </cell>
          <cell r="AC141">
            <v>124.02227999999999</v>
          </cell>
          <cell r="AD141">
            <v>2.7184116</v>
          </cell>
        </row>
        <row r="142">
          <cell r="E142" t="str">
            <v>lemon juice</v>
          </cell>
          <cell r="F142">
            <v>1589</v>
          </cell>
          <cell r="G142" t="str">
            <v>CNF</v>
          </cell>
          <cell r="H142">
            <v>100</v>
          </cell>
          <cell r="I142" t="str">
            <v>ml</v>
          </cell>
          <cell r="J142" t="str">
            <v>100ml</v>
          </cell>
          <cell r="K142">
            <v>341</v>
          </cell>
          <cell r="L142">
            <v>1.03128</v>
          </cell>
          <cell r="M142">
            <v>601.91688479999993</v>
          </cell>
          <cell r="P142">
            <v>5.8365999999999998</v>
          </cell>
          <cell r="Q142">
            <v>132.42171465600001</v>
          </cell>
          <cell r="R142">
            <v>1.4446005235199999</v>
          </cell>
          <cell r="S142">
            <v>0.24076675391999999</v>
          </cell>
          <cell r="T142">
            <v>0</v>
          </cell>
          <cell r="U142">
            <v>0</v>
          </cell>
          <cell r="V142">
            <v>6.0191688479999996</v>
          </cell>
          <cell r="W142">
            <v>41.5322650512</v>
          </cell>
          <cell r="X142">
            <v>1.8057506543999999</v>
          </cell>
          <cell r="Y142">
            <v>15.16830549696</v>
          </cell>
          <cell r="Z142">
            <v>2.1067090968</v>
          </cell>
          <cell r="AA142">
            <v>0</v>
          </cell>
          <cell r="AB142">
            <v>232.94183441760001</v>
          </cell>
          <cell r="AC142">
            <v>36.115013087999998</v>
          </cell>
          <cell r="AD142">
            <v>0.48153350783999999</v>
          </cell>
        </row>
        <row r="143">
          <cell r="E143" t="str">
            <v>olive oil</v>
          </cell>
          <cell r="F143">
            <v>422</v>
          </cell>
          <cell r="G143" t="str">
            <v>Premade - needs CNF conversion</v>
          </cell>
          <cell r="H143">
            <v>250</v>
          </cell>
          <cell r="I143" t="str">
            <v>ml</v>
          </cell>
          <cell r="J143" t="str">
            <v>250ml</v>
          </cell>
          <cell r="K143">
            <v>415</v>
          </cell>
          <cell r="L143">
            <v>2.28233</v>
          </cell>
          <cell r="M143">
            <v>5477.5919999999996</v>
          </cell>
          <cell r="N143">
            <v>100</v>
          </cell>
          <cell r="O143" t="str">
            <v xml:space="preserve">ml </v>
          </cell>
          <cell r="P143">
            <v>60</v>
          </cell>
          <cell r="Q143">
            <v>49140</v>
          </cell>
          <cell r="R143">
            <v>5460</v>
          </cell>
          <cell r="S143">
            <v>900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60</v>
          </cell>
          <cell r="AD143">
            <v>0</v>
          </cell>
        </row>
        <row r="144">
          <cell r="E144" t="str">
            <v>Honey mustard</v>
          </cell>
          <cell r="F144">
            <v>7045</v>
          </cell>
          <cell r="G144" t="str">
            <v>Premade - needs CNF conversion</v>
          </cell>
          <cell r="H144" t="e">
            <v>#VALUE!</v>
          </cell>
          <cell r="I144" t="str">
            <v/>
          </cell>
          <cell r="K144" t="e">
            <v>#N/A</v>
          </cell>
          <cell r="L144" t="e">
            <v>#N/A</v>
          </cell>
          <cell r="M144" t="e">
            <v>#N/A</v>
          </cell>
          <cell r="N144">
            <v>30.4</v>
          </cell>
          <cell r="O144" t="str">
            <v>g</v>
          </cell>
          <cell r="P144">
            <v>90.46052631578948</v>
          </cell>
          <cell r="Q144">
            <v>5427.6315789473683</v>
          </cell>
          <cell r="R144">
            <v>45.23026315789474</v>
          </cell>
          <cell r="S144">
            <v>0</v>
          </cell>
          <cell r="T144">
            <v>0</v>
          </cell>
          <cell r="U144">
            <v>0</v>
          </cell>
          <cell r="V144">
            <v>14473.684210526317</v>
          </cell>
          <cell r="W144">
            <v>1085.5263157894738</v>
          </cell>
          <cell r="X144">
            <v>0</v>
          </cell>
          <cell r="Y144">
            <v>995.06578947368428</v>
          </cell>
          <cell r="Z144">
            <v>45.23026315789474</v>
          </cell>
          <cell r="AA144">
            <v>0</v>
          </cell>
          <cell r="AB144">
            <v>0</v>
          </cell>
          <cell r="AC144">
            <v>0</v>
          </cell>
          <cell r="AD144">
            <v>25.328947368421058</v>
          </cell>
        </row>
        <row r="145">
          <cell r="E145" t="str">
            <v>Garlic Peppercorn Dressing</v>
          </cell>
          <cell r="M145" t="e">
            <v>#N/A</v>
          </cell>
          <cell r="P145" t="e">
            <v>#N/A</v>
          </cell>
          <cell r="Q145" t="e">
            <v>#N/A</v>
          </cell>
          <cell r="R145" t="e">
            <v>#N/A</v>
          </cell>
          <cell r="S145" t="e">
            <v>#N/A</v>
          </cell>
          <cell r="T145" t="e">
            <v>#N/A</v>
          </cell>
          <cell r="U145" t="e">
            <v>#N/A</v>
          </cell>
          <cell r="V145" t="e">
            <v>#N/A</v>
          </cell>
          <cell r="W145" t="e">
            <v>#N/A</v>
          </cell>
          <cell r="X145" t="e">
            <v>#N/A</v>
          </cell>
          <cell r="Y145" t="e">
            <v>#N/A</v>
          </cell>
          <cell r="Z145" t="e">
            <v>#N/A</v>
          </cell>
          <cell r="AA145" t="e">
            <v>#N/A</v>
          </cell>
          <cell r="AB145" t="e">
            <v>#N/A</v>
          </cell>
          <cell r="AC145" t="e">
            <v>#N/A</v>
          </cell>
          <cell r="AD145" t="e">
            <v>#N/A</v>
          </cell>
        </row>
        <row r="149">
          <cell r="G149" t="str">
            <v>Yield</v>
          </cell>
        </row>
        <row r="150">
          <cell r="E150" t="str">
            <v>sundried tomatoes</v>
          </cell>
          <cell r="F150">
            <v>2348</v>
          </cell>
          <cell r="G150" t="str">
            <v>CNF</v>
          </cell>
          <cell r="H150">
            <v>30</v>
          </cell>
          <cell r="I150" t="str">
            <v>g</v>
          </cell>
          <cell r="J150" t="str">
            <v>30g</v>
          </cell>
          <cell r="K150">
            <v>1454</v>
          </cell>
          <cell r="L150">
            <v>0.3</v>
          </cell>
          <cell r="M150">
            <v>4000</v>
          </cell>
          <cell r="P150">
            <v>133.33333333333334</v>
          </cell>
          <cell r="Q150">
            <v>10320</v>
          </cell>
          <cell r="R150">
            <v>118.80000000000001</v>
          </cell>
          <cell r="S150">
            <v>17.04</v>
          </cell>
          <cell r="T150">
            <v>0</v>
          </cell>
          <cell r="U150">
            <v>0</v>
          </cell>
          <cell r="V150">
            <v>9880</v>
          </cell>
          <cell r="W150">
            <v>2230.4000000000005</v>
          </cell>
          <cell r="X150">
            <v>492</v>
          </cell>
          <cell r="Y150">
            <v>1503.6</v>
          </cell>
          <cell r="Z150">
            <v>564.4</v>
          </cell>
          <cell r="AA150">
            <v>0</v>
          </cell>
          <cell r="AB150">
            <v>1568</v>
          </cell>
          <cell r="AC150">
            <v>4400</v>
          </cell>
          <cell r="AD150">
            <v>363.6</v>
          </cell>
        </row>
        <row r="151">
          <cell r="E151" t="str">
            <v>canned tomatoes</v>
          </cell>
          <cell r="F151">
            <v>2462</v>
          </cell>
          <cell r="G151" t="str">
            <v>Premade - needs CNF conversion</v>
          </cell>
          <cell r="H151">
            <v>100</v>
          </cell>
          <cell r="I151" t="str">
            <v>ml</v>
          </cell>
          <cell r="J151" t="str">
            <v>100ml</v>
          </cell>
          <cell r="K151">
            <v>341</v>
          </cell>
          <cell r="L151">
            <v>1.01437</v>
          </cell>
          <cell r="M151">
            <v>2999.4920900000002</v>
          </cell>
          <cell r="N151">
            <v>125</v>
          </cell>
          <cell r="O151" t="str">
            <v xml:space="preserve">ml </v>
          </cell>
          <cell r="P151">
            <v>23.655999999999999</v>
          </cell>
          <cell r="Q151">
            <v>827.95999999999992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2720.44</v>
          </cell>
          <cell r="W151">
            <v>141.93599999999998</v>
          </cell>
          <cell r="X151">
            <v>23.655999999999999</v>
          </cell>
          <cell r="Y151">
            <v>118.28</v>
          </cell>
          <cell r="Z151">
            <v>47.311999999999998</v>
          </cell>
          <cell r="AA151">
            <v>0</v>
          </cell>
          <cell r="AB151">
            <v>425.80799999999999</v>
          </cell>
          <cell r="AC151">
            <v>709.68</v>
          </cell>
          <cell r="AD151">
            <v>17.741999999999997</v>
          </cell>
        </row>
        <row r="152">
          <cell r="E152" t="str">
            <v>salt</v>
          </cell>
          <cell r="F152">
            <v>214</v>
          </cell>
          <cell r="G152" t="str">
            <v>CNF</v>
          </cell>
          <cell r="H152">
            <v>250</v>
          </cell>
          <cell r="I152" t="str">
            <v>ml</v>
          </cell>
          <cell r="J152" t="str">
            <v>250ml</v>
          </cell>
          <cell r="K152">
            <v>415</v>
          </cell>
          <cell r="L152">
            <v>3.0853799999999998</v>
          </cell>
          <cell r="M152">
            <v>154.26899999999998</v>
          </cell>
          <cell r="P152">
            <v>0.5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59791.579019999997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37.024559999999994</v>
          </cell>
          <cell r="AD152">
            <v>0.50908770000000003</v>
          </cell>
        </row>
        <row r="153">
          <cell r="E153" t="str">
            <v>pepper</v>
          </cell>
          <cell r="F153">
            <v>198</v>
          </cell>
          <cell r="G153" t="str">
            <v>CNF</v>
          </cell>
          <cell r="H153">
            <v>15</v>
          </cell>
          <cell r="I153" t="str">
            <v>ml ground</v>
          </cell>
          <cell r="J153" t="str">
            <v>15ml ground</v>
          </cell>
          <cell r="K153">
            <v>1641</v>
          </cell>
          <cell r="L153">
            <v>6.9989999999999997E-2</v>
          </cell>
          <cell r="M153">
            <v>27.995999999999999</v>
          </cell>
          <cell r="P153">
            <v>4</v>
          </cell>
          <cell r="Q153">
            <v>70.269959999999998</v>
          </cell>
          <cell r="R153">
            <v>0.91266959999999997</v>
          </cell>
          <cell r="S153">
            <v>0.38970431999999994</v>
          </cell>
          <cell r="T153">
            <v>0</v>
          </cell>
          <cell r="U153">
            <v>0</v>
          </cell>
          <cell r="V153">
            <v>5.5991999999999997</v>
          </cell>
          <cell r="W153">
            <v>17.903441999999998</v>
          </cell>
          <cell r="X153">
            <v>7.0829880000000003</v>
          </cell>
          <cell r="Y153">
            <v>0.17917440000000001</v>
          </cell>
          <cell r="Z153">
            <v>2.9087844</v>
          </cell>
          <cell r="AA153">
            <v>0</v>
          </cell>
          <cell r="AB153">
            <v>0</v>
          </cell>
          <cell r="AC153">
            <v>124.02227999999999</v>
          </cell>
          <cell r="AD153">
            <v>2.7184116</v>
          </cell>
        </row>
        <row r="154">
          <cell r="E154" t="str">
            <v>olive oil</v>
          </cell>
          <cell r="F154">
            <v>422</v>
          </cell>
          <cell r="G154" t="str">
            <v>Premade - needs CNF conversion</v>
          </cell>
          <cell r="H154">
            <v>250</v>
          </cell>
          <cell r="I154" t="str">
            <v>ml</v>
          </cell>
          <cell r="J154" t="str">
            <v>250ml</v>
          </cell>
          <cell r="K154">
            <v>415</v>
          </cell>
          <cell r="L154">
            <v>2.28233</v>
          </cell>
          <cell r="M154">
            <v>2738.7959999999998</v>
          </cell>
          <cell r="N154">
            <v>100</v>
          </cell>
          <cell r="O154" t="str">
            <v xml:space="preserve">ml </v>
          </cell>
          <cell r="P154">
            <v>30</v>
          </cell>
          <cell r="Q154">
            <v>24570</v>
          </cell>
          <cell r="R154">
            <v>2730</v>
          </cell>
          <cell r="S154">
            <v>450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30</v>
          </cell>
          <cell r="AD154">
            <v>0</v>
          </cell>
        </row>
        <row r="155">
          <cell r="E155" t="str">
            <v>roasted pepper</v>
          </cell>
          <cell r="F155">
            <v>5417</v>
          </cell>
          <cell r="G155" t="str">
            <v>CNF</v>
          </cell>
          <cell r="H155">
            <v>250</v>
          </cell>
          <cell r="I155" t="str">
            <v>ml</v>
          </cell>
          <cell r="J155" t="str">
            <v>250ml</v>
          </cell>
          <cell r="K155">
            <v>415</v>
          </cell>
          <cell r="L155">
            <v>1.48986</v>
          </cell>
          <cell r="M155">
            <v>446.95799999999997</v>
          </cell>
          <cell r="P155">
            <v>3</v>
          </cell>
          <cell r="Q155">
            <v>594.45413999999994</v>
          </cell>
          <cell r="R155">
            <v>56.987144999999998</v>
          </cell>
          <cell r="S155">
            <v>6.9591360599999996</v>
          </cell>
          <cell r="T155">
            <v>0</v>
          </cell>
          <cell r="U155">
            <v>0</v>
          </cell>
          <cell r="V155">
            <v>93.861180000000004</v>
          </cell>
          <cell r="W155">
            <v>29.365140600000004</v>
          </cell>
          <cell r="X155">
            <v>8.0452440000000003</v>
          </cell>
          <cell r="Y155">
            <v>19.129802400000003</v>
          </cell>
          <cell r="Z155">
            <v>4.6483631999999995</v>
          </cell>
          <cell r="AA155">
            <v>0</v>
          </cell>
          <cell r="AB155">
            <v>727.64762399999995</v>
          </cell>
          <cell r="AC155">
            <v>31.287059999999997</v>
          </cell>
          <cell r="AD155">
            <v>2.1007026</v>
          </cell>
        </row>
        <row r="156">
          <cell r="E156" t="str">
            <v>lemon juice</v>
          </cell>
          <cell r="F156">
            <v>1589</v>
          </cell>
          <cell r="G156" t="str">
            <v>CNF</v>
          </cell>
          <cell r="H156">
            <v>100</v>
          </cell>
          <cell r="I156" t="str">
            <v>ml</v>
          </cell>
          <cell r="J156" t="str">
            <v>100ml</v>
          </cell>
          <cell r="K156">
            <v>341</v>
          </cell>
          <cell r="L156">
            <v>1.03128</v>
          </cell>
          <cell r="M156">
            <v>515.64</v>
          </cell>
          <cell r="P156">
            <v>5</v>
          </cell>
          <cell r="Q156">
            <v>113.4408</v>
          </cell>
          <cell r="R156">
            <v>1.237536</v>
          </cell>
          <cell r="S156">
            <v>0.20625599999999999</v>
          </cell>
          <cell r="T156">
            <v>0</v>
          </cell>
          <cell r="U156">
            <v>0</v>
          </cell>
          <cell r="V156">
            <v>5.1563999999999997</v>
          </cell>
          <cell r="W156">
            <v>35.579160000000002</v>
          </cell>
          <cell r="X156">
            <v>1.5469200000000001</v>
          </cell>
          <cell r="Y156">
            <v>12.994128</v>
          </cell>
          <cell r="Z156">
            <v>1.80474</v>
          </cell>
          <cell r="AA156">
            <v>0</v>
          </cell>
          <cell r="AB156">
            <v>199.55268000000001</v>
          </cell>
          <cell r="AC156">
            <v>30.938400000000001</v>
          </cell>
          <cell r="AD156">
            <v>0.41251199999999999</v>
          </cell>
        </row>
        <row r="157">
          <cell r="E157" t="str">
            <v>Romesco Spread</v>
          </cell>
          <cell r="M157">
            <v>10883.151089999999</v>
          </cell>
          <cell r="P157">
            <v>108.8315109</v>
          </cell>
          <cell r="Q157">
            <v>335.34520101934925</v>
          </cell>
          <cell r="R157">
            <v>26.719626756555488</v>
          </cell>
          <cell r="S157">
            <v>4.3608242911934063</v>
          </cell>
          <cell r="T157">
            <v>0</v>
          </cell>
          <cell r="U157">
            <v>0</v>
          </cell>
          <cell r="V157">
            <v>666.13644523058815</v>
          </cell>
          <cell r="W157">
            <v>22.559493314909041</v>
          </cell>
          <cell r="X157">
            <v>4.8913329200137019</v>
          </cell>
          <cell r="Y157">
            <v>15.199486721451002</v>
          </cell>
          <cell r="Z157">
            <v>5.7067469013700878</v>
          </cell>
          <cell r="AA157">
            <v>0</v>
          </cell>
          <cell r="AB157">
            <v>26.839729411493451</v>
          </cell>
          <cell r="AC157">
            <v>49.277569112568479</v>
          </cell>
          <cell r="AD157">
            <v>3.5567154282703251</v>
          </cell>
        </row>
        <row r="160">
          <cell r="G160" t="str">
            <v>Yield</v>
          </cell>
        </row>
        <row r="161">
          <cell r="E161" t="str">
            <v>canned chickpeas</v>
          </cell>
          <cell r="F161">
            <v>7061</v>
          </cell>
          <cell r="G161" t="str">
            <v>Premade - needs CNF conversion</v>
          </cell>
          <cell r="H161" t="e">
            <v>#VALUE!</v>
          </cell>
          <cell r="I161" t="str">
            <v/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  <cell r="O161" t="e">
            <v>#N/A</v>
          </cell>
          <cell r="P161" t="e">
            <v>#N/A</v>
          </cell>
          <cell r="Q161" t="e">
            <v>#N/A</v>
          </cell>
          <cell r="R161" t="e">
            <v>#N/A</v>
          </cell>
          <cell r="S161" t="e">
            <v>#N/A</v>
          </cell>
          <cell r="T161" t="e">
            <v>#N/A</v>
          </cell>
          <cell r="U161" t="e">
            <v>#N/A</v>
          </cell>
          <cell r="V161" t="e">
            <v>#N/A</v>
          </cell>
          <cell r="W161" t="e">
            <v>#N/A</v>
          </cell>
          <cell r="X161" t="e">
            <v>#N/A</v>
          </cell>
          <cell r="Y161" t="e">
            <v>#N/A</v>
          </cell>
          <cell r="Z161" t="e">
            <v>#N/A</v>
          </cell>
          <cell r="AA161" t="e">
            <v>#N/A</v>
          </cell>
          <cell r="AB161" t="e">
            <v>#N/A</v>
          </cell>
          <cell r="AC161" t="e">
            <v>#N/A</v>
          </cell>
          <cell r="AD161" t="e">
            <v>#N/A</v>
          </cell>
        </row>
        <row r="162">
          <cell r="E162" t="str">
            <v>roasted garlic</v>
          </cell>
          <cell r="F162">
            <v>2394</v>
          </cell>
          <cell r="G162" t="str">
            <v>CNF</v>
          </cell>
          <cell r="H162">
            <v>100</v>
          </cell>
          <cell r="I162" t="str">
            <v>ml</v>
          </cell>
          <cell r="J162" t="str">
            <v>100ml</v>
          </cell>
          <cell r="K162">
            <v>341</v>
          </cell>
          <cell r="L162">
            <v>0.57481000000000004</v>
          </cell>
          <cell r="M162">
            <v>359.25625000000002</v>
          </cell>
          <cell r="P162">
            <v>6.25</v>
          </cell>
          <cell r="Q162">
            <v>535.29181249999999</v>
          </cell>
          <cell r="R162">
            <v>1.7962812500000001</v>
          </cell>
          <cell r="S162">
            <v>0.31973806250000003</v>
          </cell>
          <cell r="T162">
            <v>0</v>
          </cell>
          <cell r="U162">
            <v>0</v>
          </cell>
          <cell r="V162">
            <v>61.073562500000001</v>
          </cell>
          <cell r="W162">
            <v>118.77011625</v>
          </cell>
          <cell r="X162">
            <v>7.5443812499999998</v>
          </cell>
          <cell r="Y162">
            <v>3.5925625000000001</v>
          </cell>
          <cell r="Z162">
            <v>22.848697500000007</v>
          </cell>
          <cell r="AA162">
            <v>0</v>
          </cell>
          <cell r="AB162">
            <v>112.08795000000001</v>
          </cell>
          <cell r="AC162">
            <v>650.25381249999998</v>
          </cell>
          <cell r="AD162">
            <v>6.1073562500000005</v>
          </cell>
        </row>
        <row r="163">
          <cell r="E163" t="str">
            <v>salt</v>
          </cell>
          <cell r="F163">
            <v>214</v>
          </cell>
          <cell r="G163" t="str">
            <v>CNF</v>
          </cell>
          <cell r="H163">
            <v>15</v>
          </cell>
          <cell r="I163" t="str">
            <v>ml</v>
          </cell>
          <cell r="J163" t="str">
            <v>15ml</v>
          </cell>
          <cell r="K163">
            <v>385</v>
          </cell>
          <cell r="L163">
            <v>0.18243000000000001</v>
          </cell>
          <cell r="M163">
            <v>72.972000000000008</v>
          </cell>
          <cell r="P163">
            <v>4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28282.48776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17.513280000000002</v>
          </cell>
          <cell r="AD163">
            <v>0.24080760000000001</v>
          </cell>
        </row>
        <row r="164">
          <cell r="E164" t="str">
            <v>lemon juice</v>
          </cell>
          <cell r="F164">
            <v>1589</v>
          </cell>
          <cell r="G164" t="str">
            <v>CNF</v>
          </cell>
          <cell r="H164">
            <v>250</v>
          </cell>
          <cell r="I164" t="str">
            <v>ml</v>
          </cell>
          <cell r="J164" t="str">
            <v>250ml</v>
          </cell>
          <cell r="K164">
            <v>415</v>
          </cell>
          <cell r="L164">
            <v>2.5781900000000002</v>
          </cell>
          <cell r="M164">
            <v>515.63800000000003</v>
          </cell>
          <cell r="P164">
            <v>2</v>
          </cell>
          <cell r="Q164">
            <v>113.44036000000003</v>
          </cell>
          <cell r="R164">
            <v>1.2375312000000001</v>
          </cell>
          <cell r="S164">
            <v>0.2062552</v>
          </cell>
          <cell r="T164">
            <v>0</v>
          </cell>
          <cell r="U164">
            <v>0</v>
          </cell>
          <cell r="V164">
            <v>5.1563800000000004</v>
          </cell>
          <cell r="W164">
            <v>35.579022000000002</v>
          </cell>
          <cell r="X164">
            <v>1.5469140000000001</v>
          </cell>
          <cell r="Y164">
            <v>12.994077600000001</v>
          </cell>
          <cell r="Z164">
            <v>1.8047329999999999</v>
          </cell>
          <cell r="AA164">
            <v>0</v>
          </cell>
          <cell r="AB164">
            <v>199.55190600000003</v>
          </cell>
          <cell r="AC164">
            <v>30.938279999999999</v>
          </cell>
          <cell r="AD164">
            <v>0.4125104</v>
          </cell>
        </row>
        <row r="165">
          <cell r="E165" t="str">
            <v>olive oil</v>
          </cell>
          <cell r="F165">
            <v>422</v>
          </cell>
          <cell r="G165" t="str">
            <v>Premade - needs CNF conversion</v>
          </cell>
          <cell r="H165">
            <v>250</v>
          </cell>
          <cell r="I165" t="str">
            <v>ml</v>
          </cell>
          <cell r="J165" t="str">
            <v>250ml</v>
          </cell>
          <cell r="K165">
            <v>415</v>
          </cell>
          <cell r="L165">
            <v>2.28233</v>
          </cell>
          <cell r="M165">
            <v>684.69899999999996</v>
          </cell>
          <cell r="N165">
            <v>100</v>
          </cell>
          <cell r="O165" t="str">
            <v xml:space="preserve">ml </v>
          </cell>
          <cell r="P165">
            <v>7.5</v>
          </cell>
          <cell r="Q165">
            <v>6142.5</v>
          </cell>
          <cell r="R165">
            <v>682.5</v>
          </cell>
          <cell r="S165">
            <v>112.5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7.5</v>
          </cell>
          <cell r="AD165">
            <v>0</v>
          </cell>
        </row>
        <row r="166">
          <cell r="E166" t="str">
            <v>peppercorn</v>
          </cell>
          <cell r="F166">
            <v>198</v>
          </cell>
          <cell r="G166" t="str">
            <v>CNF</v>
          </cell>
          <cell r="H166">
            <v>15</v>
          </cell>
          <cell r="I166" t="str">
            <v>ml whole</v>
          </cell>
          <cell r="J166" t="str">
            <v>15ml whole</v>
          </cell>
          <cell r="K166">
            <v>502517</v>
          </cell>
          <cell r="L166">
            <v>8.8249999999999995E-2</v>
          </cell>
          <cell r="M166">
            <v>35.299999999999997</v>
          </cell>
          <cell r="P166">
            <v>4</v>
          </cell>
          <cell r="Q166">
            <v>88.602999999999994</v>
          </cell>
          <cell r="R166">
            <v>1.1507799999999999</v>
          </cell>
          <cell r="S166">
            <v>0.49137599999999998</v>
          </cell>
          <cell r="T166">
            <v>0</v>
          </cell>
          <cell r="U166">
            <v>0</v>
          </cell>
          <cell r="V166">
            <v>7.06</v>
          </cell>
          <cell r="W166">
            <v>22.574349999999999</v>
          </cell>
          <cell r="X166">
            <v>8.9308999999999994</v>
          </cell>
          <cell r="Y166">
            <v>0.22592000000000001</v>
          </cell>
          <cell r="Z166">
            <v>3.6676700000000002</v>
          </cell>
          <cell r="AA166">
            <v>0</v>
          </cell>
          <cell r="AB166">
            <v>0</v>
          </cell>
          <cell r="AC166">
            <v>156.37899999999999</v>
          </cell>
          <cell r="AD166">
            <v>3.4276300000000002</v>
          </cell>
        </row>
        <row r="167">
          <cell r="E167" t="str">
            <v>Garlic Peppercorn Spread</v>
          </cell>
          <cell r="M167" t="e">
            <v>#N/A</v>
          </cell>
          <cell r="P167" t="e">
            <v>#N/A</v>
          </cell>
          <cell r="Q167" t="e">
            <v>#N/A</v>
          </cell>
          <cell r="R167" t="e">
            <v>#N/A</v>
          </cell>
          <cell r="S167" t="e">
            <v>#N/A</v>
          </cell>
          <cell r="T167" t="e">
            <v>#N/A</v>
          </cell>
          <cell r="U167" t="e">
            <v>#N/A</v>
          </cell>
          <cell r="V167" t="e">
            <v>#N/A</v>
          </cell>
          <cell r="W167" t="e">
            <v>#N/A</v>
          </cell>
          <cell r="X167" t="e">
            <v>#N/A</v>
          </cell>
          <cell r="Y167" t="e">
            <v>#N/A</v>
          </cell>
          <cell r="Z167" t="e">
            <v>#N/A</v>
          </cell>
          <cell r="AA167" t="e">
            <v>#N/A</v>
          </cell>
          <cell r="AB167" t="e">
            <v>#N/A</v>
          </cell>
          <cell r="AC167" t="e">
            <v>#N/A</v>
          </cell>
          <cell r="AD167" t="e">
            <v>#N/A</v>
          </cell>
        </row>
        <row r="170">
          <cell r="G170" t="str">
            <v>Yield</v>
          </cell>
        </row>
        <row r="171">
          <cell r="E171" t="str">
            <v>avocado</v>
          </cell>
          <cell r="F171">
            <v>1511</v>
          </cell>
          <cell r="G171" t="str">
            <v>CNF</v>
          </cell>
          <cell r="H171">
            <v>1</v>
          </cell>
          <cell r="I171" t="str">
            <v>fruit</v>
          </cell>
          <cell r="J171" t="str">
            <v>1 fruit</v>
          </cell>
          <cell r="K171">
            <v>110</v>
          </cell>
          <cell r="L171">
            <v>2.0099999999999998</v>
          </cell>
          <cell r="M171">
            <v>5024.9999999999991</v>
          </cell>
          <cell r="P171">
            <v>25</v>
          </cell>
          <cell r="Q171">
            <v>8040.0000000000009</v>
          </cell>
          <cell r="R171">
            <v>736.66499999999996</v>
          </cell>
          <cell r="S171">
            <v>106.83149999999999</v>
          </cell>
          <cell r="T171">
            <v>0</v>
          </cell>
          <cell r="U171">
            <v>0</v>
          </cell>
          <cell r="V171">
            <v>351.75</v>
          </cell>
          <cell r="W171">
            <v>428.63249999999999</v>
          </cell>
          <cell r="X171">
            <v>336.67500000000001</v>
          </cell>
          <cell r="Y171">
            <v>33.164999999999999</v>
          </cell>
          <cell r="Z171">
            <v>100.49999999999999</v>
          </cell>
          <cell r="AA171">
            <v>0</v>
          </cell>
          <cell r="AB171">
            <v>502.50000000000006</v>
          </cell>
          <cell r="AC171">
            <v>603</v>
          </cell>
          <cell r="AD171">
            <v>27.637499999999999</v>
          </cell>
        </row>
        <row r="172">
          <cell r="E172" t="str">
            <v>lemon juic</v>
          </cell>
          <cell r="F172">
            <v>1589</v>
          </cell>
          <cell r="G172" t="str">
            <v>CNF</v>
          </cell>
          <cell r="H172">
            <v>250</v>
          </cell>
          <cell r="I172" t="str">
            <v>ml</v>
          </cell>
          <cell r="J172" t="str">
            <v>250ml</v>
          </cell>
          <cell r="K172">
            <v>415</v>
          </cell>
          <cell r="L172">
            <v>2.5781900000000002</v>
          </cell>
          <cell r="M172">
            <v>1031.2760000000001</v>
          </cell>
          <cell r="P172">
            <v>4</v>
          </cell>
          <cell r="Q172">
            <v>226.88072000000005</v>
          </cell>
          <cell r="R172">
            <v>2.4750624000000001</v>
          </cell>
          <cell r="S172">
            <v>0.4125104</v>
          </cell>
          <cell r="T172">
            <v>0</v>
          </cell>
          <cell r="U172">
            <v>0</v>
          </cell>
          <cell r="V172">
            <v>10.312760000000001</v>
          </cell>
          <cell r="W172">
            <v>71.158044000000004</v>
          </cell>
          <cell r="X172">
            <v>3.0938280000000002</v>
          </cell>
          <cell r="Y172">
            <v>25.988155200000001</v>
          </cell>
          <cell r="Z172">
            <v>3.6094659999999998</v>
          </cell>
          <cell r="AA172">
            <v>0</v>
          </cell>
          <cell r="AB172">
            <v>399.10381200000006</v>
          </cell>
          <cell r="AC172">
            <v>61.876559999999998</v>
          </cell>
          <cell r="AD172">
            <v>0.8250208</v>
          </cell>
        </row>
        <row r="173">
          <cell r="E173" t="str">
            <v>Salsa Verde Recipe</v>
          </cell>
          <cell r="G173" t="str">
            <v>Recipe</v>
          </cell>
          <cell r="M173">
            <v>204</v>
          </cell>
          <cell r="N173" t="str">
            <v>100</v>
          </cell>
          <cell r="O173" t="str">
            <v>g</v>
          </cell>
          <cell r="P173">
            <v>2.04</v>
          </cell>
          <cell r="Q173">
            <v>69.026702739199237</v>
          </cell>
          <cell r="R173">
            <v>1.0125221894765573</v>
          </cell>
          <cell r="S173">
            <v>0.18215515414945685</v>
          </cell>
          <cell r="T173">
            <v>0</v>
          </cell>
          <cell r="U173">
            <v>0</v>
          </cell>
          <cell r="V173">
            <v>5570.4988328568306</v>
          </cell>
          <cell r="W173">
            <v>13.433073045313028</v>
          </cell>
          <cell r="X173">
            <v>4.225231638214356</v>
          </cell>
          <cell r="Y173">
            <v>1.8188056861579549</v>
          </cell>
          <cell r="Z173">
            <v>4.2249270466694471</v>
          </cell>
          <cell r="AA173">
            <v>3.9918450842384572</v>
          </cell>
          <cell r="AB173">
            <v>166.41696122074995</v>
          </cell>
          <cell r="AC173">
            <v>171.74628671930685</v>
          </cell>
          <cell r="AD173">
            <v>8.8135088338587053</v>
          </cell>
        </row>
        <row r="174">
          <cell r="E174" t="str">
            <v>salt</v>
          </cell>
          <cell r="F174">
            <v>214</v>
          </cell>
          <cell r="G174" t="str">
            <v>CNF</v>
          </cell>
          <cell r="H174">
            <v>15</v>
          </cell>
          <cell r="I174" t="str">
            <v>ml</v>
          </cell>
          <cell r="J174" t="str">
            <v>15ml</v>
          </cell>
          <cell r="K174">
            <v>385</v>
          </cell>
          <cell r="L174">
            <v>0.18243000000000001</v>
          </cell>
          <cell r="M174">
            <v>72.972000000000008</v>
          </cell>
          <cell r="P174">
            <v>4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28282.48776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17.513280000000002</v>
          </cell>
          <cell r="AD174">
            <v>0.24080760000000001</v>
          </cell>
        </row>
        <row r="175">
          <cell r="E175" t="str">
            <v>pepper</v>
          </cell>
          <cell r="F175">
            <v>198</v>
          </cell>
          <cell r="G175" t="str">
            <v>CNF</v>
          </cell>
          <cell r="H175">
            <v>15</v>
          </cell>
          <cell r="I175" t="str">
            <v>ml ground</v>
          </cell>
          <cell r="J175" t="str">
            <v>15ml ground</v>
          </cell>
          <cell r="K175">
            <v>1641</v>
          </cell>
          <cell r="L175">
            <v>6.9989999999999997E-2</v>
          </cell>
          <cell r="M175">
            <v>13.997999999999999</v>
          </cell>
          <cell r="P175">
            <v>2</v>
          </cell>
          <cell r="Q175">
            <v>35.134979999999999</v>
          </cell>
          <cell r="R175">
            <v>0.45633479999999998</v>
          </cell>
          <cell r="S175">
            <v>0.19485215999999997</v>
          </cell>
          <cell r="T175">
            <v>0</v>
          </cell>
          <cell r="U175">
            <v>0</v>
          </cell>
          <cell r="V175">
            <v>2.7995999999999999</v>
          </cell>
          <cell r="W175">
            <v>8.9517209999999992</v>
          </cell>
          <cell r="X175">
            <v>3.5414940000000001</v>
          </cell>
          <cell r="Y175">
            <v>8.9587200000000006E-2</v>
          </cell>
          <cell r="Z175">
            <v>1.4543922</v>
          </cell>
          <cell r="AA175">
            <v>0</v>
          </cell>
          <cell r="AB175">
            <v>0</v>
          </cell>
          <cell r="AC175">
            <v>62.011139999999997</v>
          </cell>
          <cell r="AD175">
            <v>1.3592058</v>
          </cell>
        </row>
        <row r="176">
          <cell r="E176" t="str">
            <v>chickpeas</v>
          </cell>
          <cell r="F176">
            <v>7061</v>
          </cell>
          <cell r="G176" t="str">
            <v>Premade - needs CNF conversion</v>
          </cell>
          <cell r="H176" t="e">
            <v>#VALUE!</v>
          </cell>
          <cell r="I176" t="str">
            <v/>
          </cell>
          <cell r="K176" t="e">
            <v>#N/A</v>
          </cell>
          <cell r="L176" t="e">
            <v>#N/A</v>
          </cell>
          <cell r="M176" t="e">
            <v>#N/A</v>
          </cell>
          <cell r="N176">
            <v>125</v>
          </cell>
          <cell r="O176" t="str">
            <v>ml</v>
          </cell>
          <cell r="P176">
            <v>11.36</v>
          </cell>
          <cell r="Q176">
            <v>1136</v>
          </cell>
          <cell r="R176">
            <v>22.72</v>
          </cell>
          <cell r="S176">
            <v>3.4079999999999999</v>
          </cell>
          <cell r="T176">
            <v>0</v>
          </cell>
          <cell r="U176">
            <v>0</v>
          </cell>
          <cell r="V176">
            <v>1704</v>
          </cell>
          <cell r="W176">
            <v>227.2</v>
          </cell>
          <cell r="X176">
            <v>79.52</v>
          </cell>
          <cell r="Y176">
            <v>0</v>
          </cell>
          <cell r="Z176">
            <v>56.8</v>
          </cell>
          <cell r="AA176">
            <v>0</v>
          </cell>
          <cell r="AB176">
            <v>2.2719999999999998</v>
          </cell>
          <cell r="AC176">
            <v>454.4</v>
          </cell>
          <cell r="AD176">
            <v>17.04</v>
          </cell>
        </row>
        <row r="177">
          <cell r="E177" t="str">
            <v>Avocado Gremolata</v>
          </cell>
          <cell r="M177" t="e">
            <v>#N/A</v>
          </cell>
          <cell r="P177" t="e">
            <v>#N/A</v>
          </cell>
          <cell r="Q177" t="e">
            <v>#N/A</v>
          </cell>
          <cell r="R177" t="e">
            <v>#N/A</v>
          </cell>
          <cell r="S177" t="e">
            <v>#N/A</v>
          </cell>
          <cell r="T177" t="e">
            <v>#N/A</v>
          </cell>
          <cell r="U177" t="e">
            <v>#N/A</v>
          </cell>
          <cell r="V177" t="e">
            <v>#N/A</v>
          </cell>
          <cell r="W177" t="e">
            <v>#N/A</v>
          </cell>
          <cell r="X177" t="e">
            <v>#N/A</v>
          </cell>
          <cell r="Y177" t="e">
            <v>#N/A</v>
          </cell>
          <cell r="Z177" t="e">
            <v>#N/A</v>
          </cell>
          <cell r="AA177" t="e">
            <v>#N/A</v>
          </cell>
          <cell r="AB177" t="e">
            <v>#N/A</v>
          </cell>
          <cell r="AC177" t="e">
            <v>#N/A</v>
          </cell>
          <cell r="AD177" t="e">
            <v>#N/A</v>
          </cell>
        </row>
        <row r="180">
          <cell r="G180" t="str">
            <v>Yield</v>
          </cell>
        </row>
        <row r="181">
          <cell r="E181" t="str">
            <v>mayonnaise</v>
          </cell>
          <cell r="F181">
            <v>527</v>
          </cell>
          <cell r="G181" t="str">
            <v>Premade - needs CNF conversion</v>
          </cell>
          <cell r="H181">
            <v>15</v>
          </cell>
          <cell r="I181" t="str">
            <v>ml</v>
          </cell>
          <cell r="J181" t="str">
            <v>15ml</v>
          </cell>
          <cell r="K181">
            <v>385</v>
          </cell>
          <cell r="L181">
            <v>0.14899000000000001</v>
          </cell>
          <cell r="M181">
            <v>74.495000000000005</v>
          </cell>
          <cell r="N181">
            <v>15</v>
          </cell>
          <cell r="O181" t="str">
            <v>ml</v>
          </cell>
          <cell r="P181">
            <v>5</v>
          </cell>
          <cell r="Q181">
            <v>500</v>
          </cell>
          <cell r="R181">
            <v>50</v>
          </cell>
          <cell r="S181">
            <v>5</v>
          </cell>
          <cell r="T181">
            <v>0</v>
          </cell>
          <cell r="U181">
            <v>25</v>
          </cell>
          <cell r="V181">
            <v>450</v>
          </cell>
          <cell r="W181">
            <v>0</v>
          </cell>
          <cell r="X181">
            <v>0</v>
          </cell>
          <cell r="Y181">
            <v>0</v>
          </cell>
          <cell r="Z181">
            <v>0.5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</row>
        <row r="182">
          <cell r="E182" t="str">
            <v>dijon mustard</v>
          </cell>
          <cell r="G182" t="str">
            <v>Premade</v>
          </cell>
          <cell r="M182">
            <v>20</v>
          </cell>
          <cell r="N182">
            <v>5</v>
          </cell>
          <cell r="O182" t="str">
            <v>g</v>
          </cell>
          <cell r="P182">
            <v>4</v>
          </cell>
          <cell r="Q182">
            <v>40</v>
          </cell>
          <cell r="R182">
            <v>2</v>
          </cell>
          <cell r="S182">
            <v>0</v>
          </cell>
          <cell r="T182">
            <v>0</v>
          </cell>
          <cell r="U182">
            <v>0</v>
          </cell>
          <cell r="V182">
            <v>440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28</v>
          </cell>
          <cell r="AD182">
            <v>4</v>
          </cell>
        </row>
        <row r="183">
          <cell r="E183" t="str">
            <v>dried parsley</v>
          </cell>
          <cell r="F183">
            <v>197</v>
          </cell>
          <cell r="G183" t="str">
            <v>CNF</v>
          </cell>
          <cell r="H183">
            <v>0.5</v>
          </cell>
          <cell r="I183" t="str">
            <v>g</v>
          </cell>
          <cell r="J183" t="str">
            <v>0.5g</v>
          </cell>
          <cell r="K183">
            <v>1484</v>
          </cell>
          <cell r="L183">
            <v>5.0000000000000001E-3</v>
          </cell>
          <cell r="M183">
            <v>5</v>
          </cell>
          <cell r="P183">
            <v>10</v>
          </cell>
          <cell r="Q183">
            <v>13.799999999999999</v>
          </cell>
          <cell r="R183">
            <v>0.2215</v>
          </cell>
          <cell r="S183">
            <v>6.8899999999999989E-2</v>
          </cell>
          <cell r="T183">
            <v>0</v>
          </cell>
          <cell r="U183">
            <v>0</v>
          </cell>
          <cell r="V183">
            <v>22.599999999999998</v>
          </cell>
          <cell r="W183">
            <v>2.5829999999999997</v>
          </cell>
          <cell r="X183">
            <v>1.52</v>
          </cell>
          <cell r="Y183">
            <v>0.36349999999999999</v>
          </cell>
          <cell r="Z183">
            <v>1.121</v>
          </cell>
          <cell r="AA183">
            <v>0</v>
          </cell>
          <cell r="AB183">
            <v>6.1</v>
          </cell>
          <cell r="AC183">
            <v>73.400000000000006</v>
          </cell>
          <cell r="AD183">
            <v>4.8929999999999998</v>
          </cell>
        </row>
        <row r="184">
          <cell r="E184" t="str">
            <v>Herb Dijon Aioli</v>
          </cell>
          <cell r="M184">
            <v>99.495000000000005</v>
          </cell>
          <cell r="P184">
            <v>0.99495</v>
          </cell>
          <cell r="Q184">
            <v>556.61088496909383</v>
          </cell>
          <cell r="R184">
            <v>52.486557113422784</v>
          </cell>
          <cell r="S184">
            <v>5.0946278707472743</v>
          </cell>
          <cell r="T184">
            <v>0</v>
          </cell>
          <cell r="U184">
            <v>25.126890798532589</v>
          </cell>
          <cell r="V184">
            <v>917.23202170963373</v>
          </cell>
          <cell r="W184">
            <v>2.5961103573043869</v>
          </cell>
          <cell r="X184">
            <v>1.5277149605507814</v>
          </cell>
          <cell r="Y184">
            <v>0.36534499221066385</v>
          </cell>
          <cell r="Z184">
            <v>1.629227599376853</v>
          </cell>
          <cell r="AA184">
            <v>0</v>
          </cell>
          <cell r="AB184">
            <v>6.1309613548419515</v>
          </cell>
          <cell r="AC184">
            <v>101.91466907884819</v>
          </cell>
          <cell r="AD184">
            <v>8.9381375948540143</v>
          </cell>
        </row>
        <row r="187">
          <cell r="E187" t="str">
            <v>chickpeas</v>
          </cell>
          <cell r="G187" t="str">
            <v>Premade</v>
          </cell>
          <cell r="M187">
            <v>2840</v>
          </cell>
          <cell r="N187">
            <v>125</v>
          </cell>
          <cell r="O187" t="str">
            <v>ml</v>
          </cell>
          <cell r="P187">
            <v>22.72</v>
          </cell>
          <cell r="Q187">
            <v>2272</v>
          </cell>
          <cell r="R187">
            <v>45.44</v>
          </cell>
          <cell r="S187">
            <v>6.8159999999999998</v>
          </cell>
          <cell r="T187">
            <v>0</v>
          </cell>
          <cell r="U187">
            <v>0</v>
          </cell>
          <cell r="V187">
            <v>3408</v>
          </cell>
          <cell r="W187">
            <v>454.4</v>
          </cell>
          <cell r="X187">
            <v>159.04</v>
          </cell>
          <cell r="Y187">
            <v>0</v>
          </cell>
          <cell r="Z187">
            <v>113.6</v>
          </cell>
          <cell r="AA187">
            <v>0</v>
          </cell>
          <cell r="AB187">
            <v>4.5439999999999996</v>
          </cell>
          <cell r="AC187">
            <v>908.8</v>
          </cell>
          <cell r="AD187">
            <v>34.08</v>
          </cell>
        </row>
        <row r="188">
          <cell r="E188" t="str">
            <v>dried parsley</v>
          </cell>
          <cell r="F188">
            <v>197</v>
          </cell>
          <cell r="G188" t="str">
            <v>CNF</v>
          </cell>
          <cell r="H188">
            <v>15</v>
          </cell>
          <cell r="I188" t="str">
            <v>ml</v>
          </cell>
          <cell r="J188" t="str">
            <v>15ml</v>
          </cell>
          <cell r="K188">
            <v>385</v>
          </cell>
          <cell r="L188">
            <v>1.3180000000000001E-2</v>
          </cell>
          <cell r="M188">
            <v>1.3180000000000001</v>
          </cell>
          <cell r="P188">
            <v>1</v>
          </cell>
          <cell r="Q188">
            <v>3.63768</v>
          </cell>
          <cell r="R188">
            <v>5.8387399999999999E-2</v>
          </cell>
          <cell r="S188">
            <v>1.8162040000000001E-2</v>
          </cell>
          <cell r="T188">
            <v>0</v>
          </cell>
          <cell r="U188">
            <v>0</v>
          </cell>
          <cell r="V188">
            <v>5.9573600000000004</v>
          </cell>
          <cell r="W188">
            <v>0.68087880000000001</v>
          </cell>
          <cell r="X188">
            <v>0.40067199999999997</v>
          </cell>
          <cell r="Y188">
            <v>9.5818600000000004E-2</v>
          </cell>
          <cell r="Z188">
            <v>0.29549560000000002</v>
          </cell>
          <cell r="AA188">
            <v>0</v>
          </cell>
          <cell r="AB188">
            <v>1.6079600000000001</v>
          </cell>
          <cell r="AC188">
            <v>19.348240000000001</v>
          </cell>
          <cell r="AD188">
            <v>1.2897947999999999</v>
          </cell>
        </row>
        <row r="189">
          <cell r="E189" t="str">
            <v>paprika</v>
          </cell>
          <cell r="F189">
            <v>196</v>
          </cell>
          <cell r="G189" t="str">
            <v>CNF</v>
          </cell>
          <cell r="H189">
            <v>15</v>
          </cell>
          <cell r="I189" t="str">
            <v>ml</v>
          </cell>
          <cell r="J189" t="str">
            <v>15ml</v>
          </cell>
          <cell r="K189">
            <v>385</v>
          </cell>
          <cell r="L189">
            <v>6.9930000000000006E-2</v>
          </cell>
          <cell r="M189">
            <v>27.972000000000001</v>
          </cell>
          <cell r="P189">
            <v>4</v>
          </cell>
          <cell r="Q189">
            <v>78.881039999999999</v>
          </cell>
          <cell r="R189">
            <v>3.6055908000000003</v>
          </cell>
          <cell r="S189">
            <v>0.59860080000000004</v>
          </cell>
          <cell r="T189">
            <v>0</v>
          </cell>
          <cell r="U189">
            <v>0</v>
          </cell>
          <cell r="V189">
            <v>19.020960000000002</v>
          </cell>
          <cell r="W189">
            <v>15.1020828</v>
          </cell>
          <cell r="X189">
            <v>9.7622280000000003</v>
          </cell>
          <cell r="Y189">
            <v>2.8923048000000002</v>
          </cell>
          <cell r="Z189">
            <v>3.9552408000000003</v>
          </cell>
          <cell r="AA189">
            <v>0</v>
          </cell>
          <cell r="AB189">
            <v>0.25174800000000003</v>
          </cell>
          <cell r="AC189">
            <v>64.055880000000002</v>
          </cell>
          <cell r="AD189">
            <v>5.9132807999999999</v>
          </cell>
        </row>
        <row r="190">
          <cell r="E190" t="str">
            <v>olive oil</v>
          </cell>
          <cell r="F190">
            <v>422</v>
          </cell>
          <cell r="G190" t="str">
            <v>Premade - needs CNF conversion</v>
          </cell>
          <cell r="H190">
            <v>15</v>
          </cell>
          <cell r="I190" t="str">
            <v>ml</v>
          </cell>
          <cell r="J190" t="str">
            <v>15ml</v>
          </cell>
          <cell r="K190">
            <v>385</v>
          </cell>
          <cell r="L190">
            <v>0.13682</v>
          </cell>
          <cell r="M190">
            <v>54.728000000000002</v>
          </cell>
          <cell r="N190">
            <v>100</v>
          </cell>
          <cell r="O190" t="str">
            <v xml:space="preserve">ml </v>
          </cell>
          <cell r="P190">
            <v>0.6</v>
          </cell>
          <cell r="Q190">
            <v>491.4</v>
          </cell>
          <cell r="R190">
            <v>54.6</v>
          </cell>
          <cell r="S190">
            <v>9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0.6</v>
          </cell>
          <cell r="AD190">
            <v>0</v>
          </cell>
        </row>
        <row r="191">
          <cell r="E191" t="str">
            <v>Cajun Chickpeas</v>
          </cell>
          <cell r="M191">
            <v>2924.0180000000005</v>
          </cell>
          <cell r="P191">
            <v>29.240180000000006</v>
          </cell>
          <cell r="Q191">
            <v>97.329042434075291</v>
          </cell>
          <cell r="R191">
            <v>3.546625848404489</v>
          </cell>
          <cell r="S191">
            <v>0.56199253356169476</v>
          </cell>
          <cell r="T191">
            <v>0</v>
          </cell>
          <cell r="U191">
            <v>0</v>
          </cell>
          <cell r="V191">
            <v>117.40619654188173</v>
          </cell>
          <cell r="W191">
            <v>16.080029657820159</v>
          </cell>
          <cell r="X191">
            <v>5.7866572640797678</v>
          </cell>
          <cell r="Y191">
            <v>0.10219237364475867</v>
          </cell>
          <cell r="Z191">
            <v>4.0304381299978305</v>
          </cell>
          <cell r="AA191">
            <v>0</v>
          </cell>
          <cell r="AB191">
            <v>0.2190037133834333</v>
          </cell>
          <cell r="AC191">
            <v>33.953420259382803</v>
          </cell>
          <cell r="AD191">
            <v>1.4118611992128638</v>
          </cell>
        </row>
        <row r="194">
          <cell r="E194" t="str">
            <v>corn</v>
          </cell>
          <cell r="F194">
            <v>7052</v>
          </cell>
          <cell r="G194" t="str">
            <v>CNF</v>
          </cell>
          <cell r="H194" t="e">
            <v>#VALUE!</v>
          </cell>
          <cell r="I194" t="str">
            <v/>
          </cell>
          <cell r="K194" t="e">
            <v>#N/A</v>
          </cell>
          <cell r="L194" t="e">
            <v>#N/A</v>
          </cell>
          <cell r="M194" t="e">
            <v>#N/A</v>
          </cell>
          <cell r="P194" t="e">
            <v>#VALUE!</v>
          </cell>
          <cell r="Q194" t="e">
            <v>#N/A</v>
          </cell>
          <cell r="R194" t="e">
            <v>#N/A</v>
          </cell>
          <cell r="S194" t="e">
            <v>#N/A</v>
          </cell>
          <cell r="T194" t="e">
            <v>#N/A</v>
          </cell>
          <cell r="U194" t="e">
            <v>#N/A</v>
          </cell>
          <cell r="V194" t="e">
            <v>#N/A</v>
          </cell>
          <cell r="W194" t="e">
            <v>#N/A</v>
          </cell>
          <cell r="X194" t="e">
            <v>#N/A</v>
          </cell>
          <cell r="Y194" t="e">
            <v>#N/A</v>
          </cell>
          <cell r="Z194" t="e">
            <v>#N/A</v>
          </cell>
          <cell r="AA194" t="e">
            <v>#N/A</v>
          </cell>
          <cell r="AB194" t="e">
            <v>#N/A</v>
          </cell>
          <cell r="AC194" t="e">
            <v>#N/A</v>
          </cell>
          <cell r="AD194" t="e">
            <v>#N/A</v>
          </cell>
        </row>
        <row r="195">
          <cell r="E195" t="str">
            <v>dried parsley</v>
          </cell>
          <cell r="F195">
            <v>197</v>
          </cell>
          <cell r="G195" t="str">
            <v>CNF</v>
          </cell>
          <cell r="H195">
            <v>15</v>
          </cell>
          <cell r="I195" t="str">
            <v>ml</v>
          </cell>
          <cell r="J195" t="str">
            <v>15ml</v>
          </cell>
          <cell r="K195">
            <v>385</v>
          </cell>
          <cell r="L195">
            <v>1.3180000000000001E-2</v>
          </cell>
          <cell r="M195">
            <v>5.2720000000000002</v>
          </cell>
          <cell r="P195">
            <v>4</v>
          </cell>
          <cell r="Q195">
            <v>14.55072</v>
          </cell>
          <cell r="R195">
            <v>0.2335496</v>
          </cell>
          <cell r="S195">
            <v>7.2648160000000003E-2</v>
          </cell>
          <cell r="T195">
            <v>0</v>
          </cell>
          <cell r="U195">
            <v>0</v>
          </cell>
          <cell r="V195">
            <v>23.829440000000002</v>
          </cell>
          <cell r="W195">
            <v>2.7235152</v>
          </cell>
          <cell r="X195">
            <v>1.6026879999999999</v>
          </cell>
          <cell r="Y195">
            <v>0.38327440000000002</v>
          </cell>
          <cell r="Z195">
            <v>1.1819824000000001</v>
          </cell>
          <cell r="AA195">
            <v>0</v>
          </cell>
          <cell r="AB195">
            <v>6.4318400000000002</v>
          </cell>
          <cell r="AC195">
            <v>77.392960000000002</v>
          </cell>
          <cell r="AD195">
            <v>5.1591791999999996</v>
          </cell>
        </row>
        <row r="196">
          <cell r="E196" t="str">
            <v>olive oil</v>
          </cell>
          <cell r="F196">
            <v>422</v>
          </cell>
          <cell r="G196" t="str">
            <v>Premade - needs CNF conversion</v>
          </cell>
          <cell r="H196">
            <v>15</v>
          </cell>
          <cell r="I196" t="str">
            <v>ml</v>
          </cell>
          <cell r="J196" t="str">
            <v>15ml</v>
          </cell>
          <cell r="K196">
            <v>385</v>
          </cell>
          <cell r="L196">
            <v>0.13682</v>
          </cell>
          <cell r="M196">
            <v>54.728000000000002</v>
          </cell>
          <cell r="N196">
            <v>100</v>
          </cell>
          <cell r="O196" t="str">
            <v xml:space="preserve">ml </v>
          </cell>
          <cell r="P196">
            <v>0.6</v>
          </cell>
          <cell r="Q196">
            <v>491.4</v>
          </cell>
          <cell r="R196">
            <v>54.6</v>
          </cell>
          <cell r="S196">
            <v>9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0.6</v>
          </cell>
          <cell r="AD196">
            <v>0</v>
          </cell>
        </row>
        <row r="197">
          <cell r="E197" t="str">
            <v>Corn</v>
          </cell>
          <cell r="M197" t="e">
            <v>#N/A</v>
          </cell>
          <cell r="P197" t="e">
            <v>#N/A</v>
          </cell>
          <cell r="Q197" t="e">
            <v>#N/A</v>
          </cell>
          <cell r="R197" t="e">
            <v>#N/A</v>
          </cell>
          <cell r="S197" t="e">
            <v>#N/A</v>
          </cell>
          <cell r="T197" t="e">
            <v>#N/A</v>
          </cell>
          <cell r="U197" t="e">
            <v>#N/A</v>
          </cell>
          <cell r="V197" t="e">
            <v>#N/A</v>
          </cell>
          <cell r="W197" t="e">
            <v>#N/A</v>
          </cell>
          <cell r="X197" t="e">
            <v>#N/A</v>
          </cell>
          <cell r="Y197" t="e">
            <v>#N/A</v>
          </cell>
          <cell r="Z197" t="e">
            <v>#N/A</v>
          </cell>
          <cell r="AA197" t="e">
            <v>#N/A</v>
          </cell>
          <cell r="AB197" t="e">
            <v>#N/A</v>
          </cell>
          <cell r="AC197" t="e">
            <v>#N/A</v>
          </cell>
          <cell r="AD197" t="e">
            <v>#N/A</v>
          </cell>
        </row>
        <row r="200">
          <cell r="E200" t="str">
            <v>green cabbage</v>
          </cell>
          <cell r="F200">
            <v>2361</v>
          </cell>
          <cell r="G200" t="str">
            <v>CNF</v>
          </cell>
          <cell r="H200">
            <v>1</v>
          </cell>
          <cell r="I200" t="str">
            <v>head</v>
          </cell>
          <cell r="J200" t="str">
            <v>1 head</v>
          </cell>
          <cell r="K200" t="e">
            <v>#N/A</v>
          </cell>
          <cell r="L200" t="e">
            <v>#N/A</v>
          </cell>
          <cell r="M200" t="e">
            <v>#N/A</v>
          </cell>
          <cell r="P200">
            <v>3</v>
          </cell>
          <cell r="Q200" t="e">
            <v>#N/A</v>
          </cell>
          <cell r="R200" t="e">
            <v>#N/A</v>
          </cell>
          <cell r="S200" t="e">
            <v>#N/A</v>
          </cell>
          <cell r="T200" t="e">
            <v>#N/A</v>
          </cell>
          <cell r="U200" t="e">
            <v>#N/A</v>
          </cell>
          <cell r="V200" t="e">
            <v>#N/A</v>
          </cell>
          <cell r="W200" t="e">
            <v>#N/A</v>
          </cell>
          <cell r="X200" t="e">
            <v>#N/A</v>
          </cell>
          <cell r="Y200" t="e">
            <v>#N/A</v>
          </cell>
          <cell r="Z200" t="e">
            <v>#N/A</v>
          </cell>
          <cell r="AA200" t="e">
            <v>#N/A</v>
          </cell>
          <cell r="AB200" t="e">
            <v>#N/A</v>
          </cell>
          <cell r="AC200" t="e">
            <v>#N/A</v>
          </cell>
          <cell r="AD200" t="e">
            <v>#N/A</v>
          </cell>
        </row>
        <row r="201">
          <cell r="E201" t="str">
            <v>red cabbage</v>
          </cell>
          <cell r="F201">
            <v>2034</v>
          </cell>
          <cell r="G201" t="str">
            <v>CNF</v>
          </cell>
          <cell r="H201">
            <v>1</v>
          </cell>
          <cell r="I201" t="str">
            <v>medium (12.7cm dia)</v>
          </cell>
          <cell r="J201" t="str">
            <v>1 medium (12.7cm dia)</v>
          </cell>
          <cell r="K201">
            <v>1153</v>
          </cell>
          <cell r="L201">
            <v>8.39</v>
          </cell>
          <cell r="M201">
            <v>839</v>
          </cell>
          <cell r="P201">
            <v>1</v>
          </cell>
          <cell r="Q201">
            <v>260.08999999999997</v>
          </cell>
          <cell r="R201">
            <v>1.3424</v>
          </cell>
          <cell r="S201">
            <v>0.17619000000000001</v>
          </cell>
          <cell r="T201">
            <v>0</v>
          </cell>
          <cell r="U201">
            <v>0</v>
          </cell>
          <cell r="V201">
            <v>226.53</v>
          </cell>
          <cell r="W201">
            <v>61.834300000000013</v>
          </cell>
          <cell r="X201">
            <v>17.619</v>
          </cell>
          <cell r="Y201">
            <v>32.133699999999997</v>
          </cell>
          <cell r="Z201">
            <v>11.9977</v>
          </cell>
          <cell r="AA201">
            <v>0</v>
          </cell>
          <cell r="AB201">
            <v>478.23</v>
          </cell>
          <cell r="AC201">
            <v>377.55</v>
          </cell>
          <cell r="AD201">
            <v>6.7120000000000006</v>
          </cell>
        </row>
        <row r="202">
          <cell r="E202" t="str">
            <v>fennel</v>
          </cell>
          <cell r="F202">
            <v>2350</v>
          </cell>
          <cell r="G202" t="str">
            <v>CNF</v>
          </cell>
          <cell r="H202">
            <v>1</v>
          </cell>
          <cell r="I202" t="str">
            <v>bulb</v>
          </cell>
          <cell r="J202" t="str">
            <v>1 bulb</v>
          </cell>
          <cell r="K202">
            <v>26</v>
          </cell>
          <cell r="L202">
            <v>2.34</v>
          </cell>
          <cell r="M202">
            <v>117</v>
          </cell>
          <cell r="P202">
            <v>0.5</v>
          </cell>
          <cell r="Q202">
            <v>36.269999999999996</v>
          </cell>
          <cell r="R202">
            <v>0.23400000000000001</v>
          </cell>
          <cell r="S202">
            <v>0.1053</v>
          </cell>
          <cell r="T202">
            <v>0</v>
          </cell>
          <cell r="U202">
            <v>0</v>
          </cell>
          <cell r="V202">
            <v>60.84</v>
          </cell>
          <cell r="W202">
            <v>8.5410000000000004</v>
          </cell>
          <cell r="X202">
            <v>3.6269999999999998</v>
          </cell>
          <cell r="Y202">
            <v>4.5980999999999996</v>
          </cell>
          <cell r="Z202">
            <v>1.4508000000000001</v>
          </cell>
          <cell r="AA202">
            <v>0</v>
          </cell>
          <cell r="AB202">
            <v>14.04</v>
          </cell>
          <cell r="AC202">
            <v>57.33</v>
          </cell>
          <cell r="AD202">
            <v>0.85409999999999997</v>
          </cell>
        </row>
        <row r="203">
          <cell r="E203" t="str">
            <v>zucchini</v>
          </cell>
          <cell r="F203">
            <v>2225</v>
          </cell>
          <cell r="G203" t="str">
            <v>CNF</v>
          </cell>
          <cell r="H203" t="e">
            <v>#VALUE!</v>
          </cell>
          <cell r="I203" t="str">
            <v/>
          </cell>
          <cell r="K203" t="e">
            <v>#N/A</v>
          </cell>
          <cell r="L203" t="e">
            <v>#N/A</v>
          </cell>
          <cell r="M203" t="e">
            <v>#N/A</v>
          </cell>
          <cell r="P203" t="e">
            <v>#VALUE!</v>
          </cell>
          <cell r="Q203" t="e">
            <v>#N/A</v>
          </cell>
          <cell r="R203" t="e">
            <v>#N/A</v>
          </cell>
          <cell r="S203" t="e">
            <v>#N/A</v>
          </cell>
          <cell r="T203" t="e">
            <v>#N/A</v>
          </cell>
          <cell r="U203" t="e">
            <v>#N/A</v>
          </cell>
          <cell r="V203" t="e">
            <v>#N/A</v>
          </cell>
          <cell r="W203" t="e">
            <v>#N/A</v>
          </cell>
          <cell r="X203" t="e">
            <v>#N/A</v>
          </cell>
          <cell r="Y203" t="e">
            <v>#N/A</v>
          </cell>
          <cell r="Z203" t="e">
            <v>#N/A</v>
          </cell>
          <cell r="AA203" t="e">
            <v>#N/A</v>
          </cell>
          <cell r="AB203" t="e">
            <v>#N/A</v>
          </cell>
          <cell r="AC203" t="e">
            <v>#N/A</v>
          </cell>
          <cell r="AD203" t="e">
            <v>#N/A</v>
          </cell>
        </row>
        <row r="204">
          <cell r="E204" t="str">
            <v>carrots</v>
          </cell>
          <cell r="F204">
            <v>2380</v>
          </cell>
          <cell r="G204" t="str">
            <v>CNF</v>
          </cell>
          <cell r="H204">
            <v>1</v>
          </cell>
          <cell r="I204" t="str">
            <v>medium</v>
          </cell>
          <cell r="J204" t="str">
            <v>1 medium</v>
          </cell>
          <cell r="K204">
            <v>160</v>
          </cell>
          <cell r="L204">
            <v>0.61</v>
          </cell>
          <cell r="M204">
            <v>183</v>
          </cell>
          <cell r="P204">
            <v>3</v>
          </cell>
          <cell r="Q204">
            <v>75.03</v>
          </cell>
          <cell r="R204">
            <v>0.43920000000000003</v>
          </cell>
          <cell r="S204">
            <v>6.7709999999999992E-2</v>
          </cell>
          <cell r="T204">
            <v>0</v>
          </cell>
          <cell r="U204">
            <v>0</v>
          </cell>
          <cell r="V204">
            <v>126.27000000000001</v>
          </cell>
          <cell r="W204">
            <v>17.531399999999998</v>
          </cell>
          <cell r="X204">
            <v>4.4651999999999994</v>
          </cell>
          <cell r="Y204">
            <v>8.674199999999999</v>
          </cell>
          <cell r="Z204">
            <v>1.7019000000000002</v>
          </cell>
          <cell r="AA204">
            <v>0</v>
          </cell>
          <cell r="AB204">
            <v>10.797000000000001</v>
          </cell>
          <cell r="AC204">
            <v>60.39</v>
          </cell>
          <cell r="AD204">
            <v>0.54899999999999993</v>
          </cell>
        </row>
        <row r="205">
          <cell r="E205" t="str">
            <v>salt</v>
          </cell>
          <cell r="F205">
            <v>214</v>
          </cell>
          <cell r="G205" t="str">
            <v>CNF</v>
          </cell>
          <cell r="H205">
            <v>15</v>
          </cell>
          <cell r="I205" t="str">
            <v>ml</v>
          </cell>
          <cell r="J205" t="str">
            <v>15ml</v>
          </cell>
          <cell r="K205">
            <v>385</v>
          </cell>
          <cell r="L205">
            <v>0.18243000000000001</v>
          </cell>
          <cell r="M205">
            <v>72.972000000000008</v>
          </cell>
          <cell r="P205">
            <v>4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28282.48776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17.513280000000002</v>
          </cell>
          <cell r="AD205">
            <v>0.24080760000000001</v>
          </cell>
        </row>
        <row r="206">
          <cell r="E206" t="str">
            <v>pepper</v>
          </cell>
          <cell r="F206">
            <v>198</v>
          </cell>
          <cell r="G206" t="str">
            <v>CNF</v>
          </cell>
          <cell r="H206">
            <v>15</v>
          </cell>
          <cell r="I206" t="str">
            <v>ml ground</v>
          </cell>
          <cell r="J206" t="str">
            <v>15ml ground</v>
          </cell>
          <cell r="K206">
            <v>1641</v>
          </cell>
          <cell r="L206">
            <v>6.9989999999999997E-2</v>
          </cell>
          <cell r="M206">
            <v>27.995999999999999</v>
          </cell>
          <cell r="P206">
            <v>4</v>
          </cell>
          <cell r="Q206">
            <v>70.269959999999998</v>
          </cell>
          <cell r="R206">
            <v>0.91266959999999997</v>
          </cell>
          <cell r="S206">
            <v>0.38970431999999994</v>
          </cell>
          <cell r="T206">
            <v>0</v>
          </cell>
          <cell r="U206">
            <v>0</v>
          </cell>
          <cell r="V206">
            <v>5.5991999999999997</v>
          </cell>
          <cell r="W206">
            <v>17.903441999999998</v>
          </cell>
          <cell r="X206">
            <v>7.0829880000000003</v>
          </cell>
          <cell r="Y206">
            <v>0.17917440000000001</v>
          </cell>
          <cell r="Z206">
            <v>2.9087844</v>
          </cell>
          <cell r="AA206">
            <v>0</v>
          </cell>
          <cell r="AB206">
            <v>0</v>
          </cell>
          <cell r="AC206">
            <v>124.02227999999999</v>
          </cell>
          <cell r="AD206">
            <v>2.7184116</v>
          </cell>
        </row>
        <row r="207">
          <cell r="E207" t="str">
            <v>olive oil</v>
          </cell>
          <cell r="F207">
            <v>422</v>
          </cell>
          <cell r="G207" t="str">
            <v>Premade - needs CNF conversion</v>
          </cell>
          <cell r="H207">
            <v>250</v>
          </cell>
          <cell r="I207" t="str">
            <v>ml</v>
          </cell>
          <cell r="J207" t="str">
            <v>250ml</v>
          </cell>
          <cell r="K207">
            <v>415</v>
          </cell>
          <cell r="L207">
            <v>2.28233</v>
          </cell>
          <cell r="M207">
            <v>159.76310000000001</v>
          </cell>
          <cell r="N207">
            <v>100</v>
          </cell>
          <cell r="O207" t="str">
            <v xml:space="preserve">ml </v>
          </cell>
          <cell r="P207">
            <v>1.75</v>
          </cell>
          <cell r="Q207">
            <v>1433.25</v>
          </cell>
          <cell r="R207">
            <v>159.25</v>
          </cell>
          <cell r="S207">
            <v>26.25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1.75</v>
          </cell>
          <cell r="AD207">
            <v>0</v>
          </cell>
        </row>
        <row r="208">
          <cell r="E208" t="str">
            <v>lemon juice</v>
          </cell>
          <cell r="F208">
            <v>1589</v>
          </cell>
          <cell r="G208" t="str">
            <v>CNF</v>
          </cell>
          <cell r="H208">
            <v>250</v>
          </cell>
          <cell r="I208" t="str">
            <v>ml</v>
          </cell>
          <cell r="J208" t="str">
            <v>250ml</v>
          </cell>
          <cell r="K208">
            <v>415</v>
          </cell>
          <cell r="L208">
            <v>2.5781900000000002</v>
          </cell>
          <cell r="M208">
            <v>180.47330000000002</v>
          </cell>
          <cell r="P208">
            <v>0.7</v>
          </cell>
          <cell r="Q208">
            <v>39.704126000000009</v>
          </cell>
          <cell r="R208">
            <v>0.43313592000000001</v>
          </cell>
          <cell r="S208">
            <v>7.2189320000000001E-2</v>
          </cell>
          <cell r="T208">
            <v>0</v>
          </cell>
          <cell r="U208">
            <v>0</v>
          </cell>
          <cell r="V208">
            <v>1.8047329999999999</v>
          </cell>
          <cell r="W208">
            <v>12.4526577</v>
          </cell>
          <cell r="X208">
            <v>0.54141989999999995</v>
          </cell>
          <cell r="Y208">
            <v>4.5479271599999995</v>
          </cell>
          <cell r="Z208">
            <v>0.63165654999999998</v>
          </cell>
          <cell r="AA208">
            <v>0</v>
          </cell>
          <cell r="AB208">
            <v>69.843167100000002</v>
          </cell>
          <cell r="AC208">
            <v>10.828397999999998</v>
          </cell>
          <cell r="AD208">
            <v>0.14437864</v>
          </cell>
        </row>
        <row r="209">
          <cell r="E209" t="str">
            <v>Fennel Slaw</v>
          </cell>
          <cell r="M209" t="e">
            <v>#N/A</v>
          </cell>
          <cell r="P209" t="e">
            <v>#N/A</v>
          </cell>
          <cell r="Q209" t="e">
            <v>#N/A</v>
          </cell>
          <cell r="R209" t="e">
            <v>#N/A</v>
          </cell>
          <cell r="S209" t="e">
            <v>#N/A</v>
          </cell>
          <cell r="T209" t="e">
            <v>#N/A</v>
          </cell>
          <cell r="U209" t="e">
            <v>#N/A</v>
          </cell>
          <cell r="V209" t="e">
            <v>#N/A</v>
          </cell>
          <cell r="W209" t="e">
            <v>#N/A</v>
          </cell>
          <cell r="X209" t="e">
            <v>#N/A</v>
          </cell>
          <cell r="Y209" t="e">
            <v>#N/A</v>
          </cell>
          <cell r="Z209" t="e">
            <v>#N/A</v>
          </cell>
          <cell r="AA209" t="e">
            <v>#N/A</v>
          </cell>
          <cell r="AB209" t="e">
            <v>#N/A</v>
          </cell>
          <cell r="AC209" t="e">
            <v>#N/A</v>
          </cell>
          <cell r="AD209" t="e">
            <v>#N/A</v>
          </cell>
        </row>
        <row r="212">
          <cell r="E212" t="str">
            <v>cucumber</v>
          </cell>
          <cell r="F212">
            <v>2363</v>
          </cell>
          <cell r="G212" t="str">
            <v>CNF</v>
          </cell>
          <cell r="H212">
            <v>1</v>
          </cell>
          <cell r="I212" t="str">
            <v>cucumber (21cm long)</v>
          </cell>
          <cell r="J212" t="str">
            <v>1 cucumber (21cm long)</v>
          </cell>
          <cell r="K212">
            <v>1231</v>
          </cell>
          <cell r="L212">
            <v>3.01</v>
          </cell>
          <cell r="M212">
            <v>7223.9999999999991</v>
          </cell>
          <cell r="P212">
            <v>24</v>
          </cell>
          <cell r="Q212">
            <v>1155.8399999999999</v>
          </cell>
          <cell r="R212">
            <v>7.9464000000000006</v>
          </cell>
          <cell r="S212">
            <v>2.6728800000000001</v>
          </cell>
          <cell r="T212">
            <v>0</v>
          </cell>
          <cell r="U212">
            <v>0</v>
          </cell>
          <cell r="V212">
            <v>144.47999999999999</v>
          </cell>
          <cell r="W212">
            <v>262.2312</v>
          </cell>
          <cell r="X212">
            <v>52.735199999999992</v>
          </cell>
          <cell r="Y212">
            <v>120.64079999999998</v>
          </cell>
          <cell r="Z212">
            <v>46.955999999999996</v>
          </cell>
          <cell r="AA212">
            <v>0</v>
          </cell>
          <cell r="AB212">
            <v>202.27199999999999</v>
          </cell>
          <cell r="AC212">
            <v>1155.8399999999999</v>
          </cell>
          <cell r="AD212">
            <v>20.2272</v>
          </cell>
        </row>
        <row r="213">
          <cell r="E213" t="str">
            <v>roma tomatoes</v>
          </cell>
          <cell r="F213">
            <v>2460</v>
          </cell>
          <cell r="G213" t="str">
            <v>CNF</v>
          </cell>
          <cell r="H213" t="e">
            <v>#VALUE!</v>
          </cell>
          <cell r="I213" t="str">
            <v/>
          </cell>
          <cell r="K213" t="e">
            <v>#N/A</v>
          </cell>
          <cell r="L213" t="e">
            <v>#N/A</v>
          </cell>
          <cell r="M213" t="e">
            <v>#N/A</v>
          </cell>
          <cell r="P213" t="e">
            <v>#VALUE!</v>
          </cell>
          <cell r="Q213" t="e">
            <v>#N/A</v>
          </cell>
          <cell r="R213" t="e">
            <v>#N/A</v>
          </cell>
          <cell r="S213" t="e">
            <v>#N/A</v>
          </cell>
          <cell r="T213" t="e">
            <v>#N/A</v>
          </cell>
          <cell r="U213" t="e">
            <v>#N/A</v>
          </cell>
          <cell r="V213" t="e">
            <v>#N/A</v>
          </cell>
          <cell r="W213" t="e">
            <v>#N/A</v>
          </cell>
          <cell r="X213" t="e">
            <v>#N/A</v>
          </cell>
          <cell r="Y213" t="e">
            <v>#N/A</v>
          </cell>
          <cell r="Z213" t="e">
            <v>#N/A</v>
          </cell>
          <cell r="AA213" t="e">
            <v>#N/A</v>
          </cell>
          <cell r="AB213" t="e">
            <v>#N/A</v>
          </cell>
          <cell r="AC213" t="e">
            <v>#N/A</v>
          </cell>
          <cell r="AD213" t="e">
            <v>#N/A</v>
          </cell>
        </row>
        <row r="214">
          <cell r="E214" t="str">
            <v>red onion</v>
          </cell>
          <cell r="F214">
            <v>2402</v>
          </cell>
          <cell r="G214" t="str">
            <v>CNF</v>
          </cell>
          <cell r="H214">
            <v>1</v>
          </cell>
          <cell r="I214" t="str">
            <v>medium</v>
          </cell>
          <cell r="J214" t="str">
            <v>1 medium</v>
          </cell>
          <cell r="K214">
            <v>160</v>
          </cell>
          <cell r="L214">
            <v>0.94</v>
          </cell>
          <cell r="M214">
            <v>469.99999999999994</v>
          </cell>
          <cell r="P214">
            <v>5</v>
          </cell>
          <cell r="Q214">
            <v>206.8</v>
          </cell>
          <cell r="R214">
            <v>0.89300000000000002</v>
          </cell>
          <cell r="S214">
            <v>0.1457</v>
          </cell>
          <cell r="T214">
            <v>0</v>
          </cell>
          <cell r="U214">
            <v>0</v>
          </cell>
          <cell r="V214">
            <v>14.1</v>
          </cell>
          <cell r="W214">
            <v>47.704999999999998</v>
          </cell>
          <cell r="X214">
            <v>7.99</v>
          </cell>
          <cell r="Y214">
            <v>22.231000000000002</v>
          </cell>
          <cell r="Z214">
            <v>6.3919999999999995</v>
          </cell>
          <cell r="AA214">
            <v>0</v>
          </cell>
          <cell r="AB214">
            <v>24.439999999999998</v>
          </cell>
          <cell r="AC214">
            <v>103.4</v>
          </cell>
          <cell r="AD214">
            <v>1.1279999999999999</v>
          </cell>
        </row>
        <row r="215">
          <cell r="E215" t="str">
            <v>olive oil</v>
          </cell>
          <cell r="F215">
            <v>422</v>
          </cell>
          <cell r="G215" t="str">
            <v>Premade - needs CNF conversion</v>
          </cell>
          <cell r="H215">
            <v>250</v>
          </cell>
          <cell r="I215" t="str">
            <v>ml</v>
          </cell>
          <cell r="J215" t="str">
            <v>250ml</v>
          </cell>
          <cell r="K215">
            <v>415</v>
          </cell>
          <cell r="L215">
            <v>2.28233</v>
          </cell>
          <cell r="M215">
            <v>228.233</v>
          </cell>
          <cell r="N215">
            <v>100</v>
          </cell>
          <cell r="O215" t="str">
            <v xml:space="preserve">ml </v>
          </cell>
          <cell r="P215">
            <v>2.5</v>
          </cell>
          <cell r="Q215">
            <v>2047.5</v>
          </cell>
          <cell r="R215">
            <v>227.5</v>
          </cell>
          <cell r="S215">
            <v>37.5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2.5</v>
          </cell>
          <cell r="AD215">
            <v>0</v>
          </cell>
        </row>
        <row r="216">
          <cell r="E216" t="str">
            <v>lemon juice</v>
          </cell>
          <cell r="F216">
            <v>1589</v>
          </cell>
          <cell r="G216" t="str">
            <v>CNF</v>
          </cell>
          <cell r="H216">
            <v>250</v>
          </cell>
          <cell r="I216" t="str">
            <v>ml</v>
          </cell>
          <cell r="J216" t="str">
            <v>250ml</v>
          </cell>
          <cell r="K216">
            <v>415</v>
          </cell>
          <cell r="L216">
            <v>2.5781900000000002</v>
          </cell>
          <cell r="M216">
            <v>257.81900000000002</v>
          </cell>
          <cell r="P216">
            <v>1</v>
          </cell>
          <cell r="Q216">
            <v>56.720180000000013</v>
          </cell>
          <cell r="R216">
            <v>0.61876560000000003</v>
          </cell>
          <cell r="S216">
            <v>0.1031276</v>
          </cell>
          <cell r="T216">
            <v>0</v>
          </cell>
          <cell r="U216">
            <v>0</v>
          </cell>
          <cell r="V216">
            <v>2.5781900000000002</v>
          </cell>
          <cell r="W216">
            <v>17.789511000000001</v>
          </cell>
          <cell r="X216">
            <v>0.77345700000000006</v>
          </cell>
          <cell r="Y216">
            <v>6.4970388000000003</v>
          </cell>
          <cell r="Z216">
            <v>0.90236649999999996</v>
          </cell>
          <cell r="AA216">
            <v>0</v>
          </cell>
          <cell r="AB216">
            <v>99.775953000000015</v>
          </cell>
          <cell r="AC216">
            <v>15.469139999999999</v>
          </cell>
          <cell r="AD216">
            <v>0.2062552</v>
          </cell>
        </row>
        <row r="217">
          <cell r="E217" t="str">
            <v>salt</v>
          </cell>
          <cell r="F217">
            <v>214</v>
          </cell>
          <cell r="G217" t="str">
            <v>CNF</v>
          </cell>
          <cell r="H217">
            <v>15</v>
          </cell>
          <cell r="I217" t="str">
            <v>ml</v>
          </cell>
          <cell r="J217" t="str">
            <v>15ml</v>
          </cell>
          <cell r="K217">
            <v>385</v>
          </cell>
          <cell r="L217">
            <v>0.18243000000000001</v>
          </cell>
          <cell r="M217">
            <v>18.243000000000002</v>
          </cell>
          <cell r="P217">
            <v>1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7070.62194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4.3783200000000004</v>
          </cell>
          <cell r="AD217">
            <v>6.0201900000000003E-2</v>
          </cell>
        </row>
        <row r="218">
          <cell r="E218" t="str">
            <v>pepper</v>
          </cell>
          <cell r="F218">
            <v>198</v>
          </cell>
          <cell r="G218" t="str">
            <v>CNF</v>
          </cell>
          <cell r="H218">
            <v>15</v>
          </cell>
          <cell r="I218" t="str">
            <v>ml ground</v>
          </cell>
          <cell r="J218" t="str">
            <v>15ml ground</v>
          </cell>
          <cell r="K218">
            <v>1641</v>
          </cell>
          <cell r="L218">
            <v>6.9989999999999997E-2</v>
          </cell>
          <cell r="M218">
            <v>6.9989999999999997</v>
          </cell>
          <cell r="P218">
            <v>1</v>
          </cell>
          <cell r="Q218">
            <v>17.567489999999999</v>
          </cell>
          <cell r="R218">
            <v>0.22816739999999999</v>
          </cell>
          <cell r="S218">
            <v>9.7426079999999984E-2</v>
          </cell>
          <cell r="T218">
            <v>0</v>
          </cell>
          <cell r="U218">
            <v>0</v>
          </cell>
          <cell r="V218">
            <v>1.3997999999999999</v>
          </cell>
          <cell r="W218">
            <v>4.4758604999999996</v>
          </cell>
          <cell r="X218">
            <v>1.7707470000000001</v>
          </cell>
          <cell r="Y218">
            <v>4.4793600000000003E-2</v>
          </cell>
          <cell r="Z218">
            <v>0.72719610000000001</v>
          </cell>
          <cell r="AA218">
            <v>0</v>
          </cell>
          <cell r="AB218">
            <v>0</v>
          </cell>
          <cell r="AC218">
            <v>31.005569999999999</v>
          </cell>
          <cell r="AD218">
            <v>0.67960290000000001</v>
          </cell>
        </row>
        <row r="219">
          <cell r="E219" t="str">
            <v>Pico de Gallo Salsa</v>
          </cell>
          <cell r="M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  <cell r="T219" t="e">
            <v>#N/A</v>
          </cell>
          <cell r="U219" t="e">
            <v>#N/A</v>
          </cell>
          <cell r="V219" t="e">
            <v>#N/A</v>
          </cell>
          <cell r="W219" t="e">
            <v>#N/A</v>
          </cell>
          <cell r="X219" t="e">
            <v>#N/A</v>
          </cell>
          <cell r="Y219" t="e">
            <v>#N/A</v>
          </cell>
          <cell r="Z219" t="e">
            <v>#N/A</v>
          </cell>
          <cell r="AA219" t="e">
            <v>#N/A</v>
          </cell>
          <cell r="AB219" t="e">
            <v>#N/A</v>
          </cell>
          <cell r="AC219" t="e">
            <v>#N/A</v>
          </cell>
          <cell r="AD219" t="e">
            <v>#N/A</v>
          </cell>
        </row>
        <row r="222">
          <cell r="E222" t="str">
            <v>olive oil</v>
          </cell>
          <cell r="F222">
            <v>422</v>
          </cell>
          <cell r="G222" t="str">
            <v>Premade - needs CNF conversion</v>
          </cell>
          <cell r="H222">
            <v>15</v>
          </cell>
          <cell r="I222" t="str">
            <v>ml</v>
          </cell>
          <cell r="J222" t="str">
            <v>15ml</v>
          </cell>
          <cell r="K222">
            <v>385</v>
          </cell>
          <cell r="L222">
            <v>0.13682</v>
          </cell>
          <cell r="M222">
            <v>54.728000000000002</v>
          </cell>
          <cell r="N222">
            <v>100</v>
          </cell>
          <cell r="O222" t="str">
            <v xml:space="preserve">ml </v>
          </cell>
          <cell r="P222">
            <v>0.6</v>
          </cell>
          <cell r="Q222">
            <v>491.4</v>
          </cell>
          <cell r="R222">
            <v>54.6</v>
          </cell>
          <cell r="S222">
            <v>9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0.6</v>
          </cell>
          <cell r="AD222">
            <v>0</v>
          </cell>
        </row>
        <row r="223">
          <cell r="E223" t="str">
            <v>salt</v>
          </cell>
          <cell r="F223">
            <v>214</v>
          </cell>
          <cell r="G223" t="str">
            <v>CNF</v>
          </cell>
          <cell r="H223">
            <v>5</v>
          </cell>
          <cell r="I223" t="str">
            <v>ml</v>
          </cell>
          <cell r="J223" t="str">
            <v>5ml</v>
          </cell>
          <cell r="K223">
            <v>439</v>
          </cell>
          <cell r="L223">
            <v>6.1219999999999997E-2</v>
          </cell>
          <cell r="M223">
            <v>6.1219999999999999</v>
          </cell>
          <cell r="P223">
            <v>1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2372.76476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1.4692799999999999</v>
          </cell>
          <cell r="AD223">
            <v>2.0202600000000001E-2</v>
          </cell>
        </row>
        <row r="224">
          <cell r="E224" t="str">
            <v>pepper</v>
          </cell>
          <cell r="F224">
            <v>198</v>
          </cell>
          <cell r="G224" t="str">
            <v>CNF</v>
          </cell>
          <cell r="H224">
            <v>5</v>
          </cell>
          <cell r="I224" t="str">
            <v>ml ground</v>
          </cell>
          <cell r="J224" t="str">
            <v>5 ml ground</v>
          </cell>
          <cell r="K224">
            <v>502598</v>
          </cell>
          <cell r="L224">
            <v>2.333E-2</v>
          </cell>
          <cell r="M224">
            <v>2.3330000000000002</v>
          </cell>
          <cell r="P224">
            <v>1</v>
          </cell>
          <cell r="Q224">
            <v>5.8558300000000001</v>
          </cell>
          <cell r="R224">
            <v>7.6055799999999993E-2</v>
          </cell>
          <cell r="S224">
            <v>3.2475359999999988E-2</v>
          </cell>
          <cell r="T224">
            <v>0</v>
          </cell>
          <cell r="U224">
            <v>0</v>
          </cell>
          <cell r="V224">
            <v>0.46660000000000001</v>
          </cell>
          <cell r="W224">
            <v>1.4919534999999999</v>
          </cell>
          <cell r="X224">
            <v>0.59024900000000002</v>
          </cell>
          <cell r="Y224">
            <v>1.49312E-2</v>
          </cell>
          <cell r="Z224">
            <v>0.24239869999999999</v>
          </cell>
          <cell r="AA224">
            <v>0</v>
          </cell>
          <cell r="AB224">
            <v>0</v>
          </cell>
          <cell r="AC224">
            <v>10.335190000000001</v>
          </cell>
          <cell r="AD224">
            <v>0.22653429999999999</v>
          </cell>
        </row>
        <row r="225">
          <cell r="E225" t="str">
            <v>Roasted Brussel Sprouts</v>
          </cell>
          <cell r="M225">
            <v>63.183</v>
          </cell>
          <cell r="P225">
            <v>0.63183</v>
          </cell>
          <cell r="Q225">
            <v>787.00889479765124</v>
          </cell>
          <cell r="R225">
            <v>86.536023613946796</v>
          </cell>
          <cell r="S225">
            <v>14.295736764636056</v>
          </cell>
          <cell r="T225">
            <v>0</v>
          </cell>
          <cell r="U225">
            <v>0</v>
          </cell>
          <cell r="V225">
            <v>3756.1232610037514</v>
          </cell>
          <cell r="W225">
            <v>2.36132108320276</v>
          </cell>
          <cell r="X225">
            <v>0.93418957631008348</v>
          </cell>
          <cell r="Y225">
            <v>2.363167307661871E-2</v>
          </cell>
          <cell r="Z225">
            <v>0.38364544260323186</v>
          </cell>
          <cell r="AA225">
            <v>0</v>
          </cell>
          <cell r="AB225">
            <v>0</v>
          </cell>
          <cell r="AC225">
            <v>19.632606872101672</v>
          </cell>
          <cell r="AD225">
            <v>0.39051153000015826</v>
          </cell>
        </row>
        <row r="228">
          <cell r="E228" t="str">
            <v>salt</v>
          </cell>
          <cell r="F228">
            <v>214</v>
          </cell>
          <cell r="G228" t="str">
            <v>CNF</v>
          </cell>
          <cell r="H228">
            <v>15</v>
          </cell>
          <cell r="I228" t="str">
            <v>ml</v>
          </cell>
          <cell r="J228" t="str">
            <v>15ml</v>
          </cell>
          <cell r="K228">
            <v>385</v>
          </cell>
          <cell r="L228">
            <v>0.18243000000000001</v>
          </cell>
          <cell r="M228">
            <v>18.243000000000002</v>
          </cell>
          <cell r="P228">
            <v>1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7070.62194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4.3783200000000004</v>
          </cell>
          <cell r="AD228">
            <v>6.0201900000000003E-2</v>
          </cell>
        </row>
        <row r="229">
          <cell r="E229" t="str">
            <v>pepper</v>
          </cell>
          <cell r="F229">
            <v>198</v>
          </cell>
          <cell r="G229" t="str">
            <v>CNF</v>
          </cell>
          <cell r="H229">
            <v>15</v>
          </cell>
          <cell r="I229" t="str">
            <v>ml ground</v>
          </cell>
          <cell r="J229" t="str">
            <v>15ml ground</v>
          </cell>
          <cell r="K229">
            <v>1641</v>
          </cell>
          <cell r="L229">
            <v>6.9989999999999997E-2</v>
          </cell>
          <cell r="M229">
            <v>6.9989999999999997</v>
          </cell>
          <cell r="P229">
            <v>1</v>
          </cell>
          <cell r="Q229">
            <v>17.567489999999999</v>
          </cell>
          <cell r="R229">
            <v>0.22816739999999999</v>
          </cell>
          <cell r="S229">
            <v>9.7426079999999984E-2</v>
          </cell>
          <cell r="T229">
            <v>0</v>
          </cell>
          <cell r="U229">
            <v>0</v>
          </cell>
          <cell r="V229">
            <v>1.3997999999999999</v>
          </cell>
          <cell r="W229">
            <v>4.4758604999999996</v>
          </cell>
          <cell r="X229">
            <v>1.7707470000000001</v>
          </cell>
          <cell r="Y229">
            <v>4.4793600000000003E-2</v>
          </cell>
          <cell r="Z229">
            <v>0.72719610000000001</v>
          </cell>
          <cell r="AA229">
            <v>0</v>
          </cell>
          <cell r="AB229">
            <v>0</v>
          </cell>
          <cell r="AC229">
            <v>31.005569999999999</v>
          </cell>
          <cell r="AD229">
            <v>0.67960290000000001</v>
          </cell>
        </row>
        <row r="230">
          <cell r="E230" t="str">
            <v>turmeric</v>
          </cell>
          <cell r="F230">
            <v>211</v>
          </cell>
          <cell r="G230" t="str">
            <v>CNF</v>
          </cell>
          <cell r="H230">
            <v>15</v>
          </cell>
          <cell r="I230" t="str">
            <v>ml</v>
          </cell>
          <cell r="J230" t="str">
            <v>15ml</v>
          </cell>
          <cell r="K230">
            <v>385</v>
          </cell>
          <cell r="L230">
            <v>6.8919999999999995E-2</v>
          </cell>
          <cell r="M230">
            <v>6.8919999999999995</v>
          </cell>
          <cell r="P230">
            <v>1</v>
          </cell>
          <cell r="Q230">
            <v>21.503039999999999</v>
          </cell>
          <cell r="R230">
            <v>0.22398999999999999</v>
          </cell>
          <cell r="S230">
            <v>0.12667496</v>
          </cell>
          <cell r="T230">
            <v>3.85952E-3</v>
          </cell>
          <cell r="U230">
            <v>0</v>
          </cell>
          <cell r="V230">
            <v>1.86084</v>
          </cell>
          <cell r="W230">
            <v>4.6272887999999996</v>
          </cell>
          <cell r="X230">
            <v>1.564484</v>
          </cell>
          <cell r="Y230">
            <v>0.22123319999999999</v>
          </cell>
          <cell r="Z230">
            <v>0.66714559999999989</v>
          </cell>
          <cell r="AA230">
            <v>0</v>
          </cell>
          <cell r="AB230">
            <v>4.8244000000000002E-2</v>
          </cell>
          <cell r="AC230">
            <v>11.57856</v>
          </cell>
          <cell r="AD230">
            <v>3.7906</v>
          </cell>
        </row>
        <row r="231">
          <cell r="E231" t="str">
            <v>cauliflower</v>
          </cell>
          <cell r="F231">
            <v>2385</v>
          </cell>
          <cell r="G231" t="str">
            <v>CNF</v>
          </cell>
          <cell r="H231">
            <v>1</v>
          </cell>
          <cell r="I231" t="str">
            <v>medium head (13cm to 15cm dia)</v>
          </cell>
          <cell r="J231" t="str">
            <v>1 medium head (13cm to 15cm dia)</v>
          </cell>
          <cell r="K231">
            <v>1229</v>
          </cell>
          <cell r="L231">
            <v>5.75</v>
          </cell>
          <cell r="M231">
            <v>1322500</v>
          </cell>
          <cell r="P231">
            <v>2300</v>
          </cell>
          <cell r="Q231">
            <v>330625</v>
          </cell>
          <cell r="R231">
            <v>3703</v>
          </cell>
          <cell r="S231">
            <v>1719.2500000000002</v>
          </cell>
          <cell r="T231">
            <v>0</v>
          </cell>
          <cell r="U231">
            <v>0</v>
          </cell>
          <cell r="V231">
            <v>396750</v>
          </cell>
          <cell r="W231">
            <v>65728.25</v>
          </cell>
          <cell r="X231">
            <v>23143.75</v>
          </cell>
          <cell r="Y231">
            <v>25259.75</v>
          </cell>
          <cell r="Z231">
            <v>25391.999999999996</v>
          </cell>
          <cell r="AA231">
            <v>0</v>
          </cell>
          <cell r="AB231">
            <v>637445</v>
          </cell>
          <cell r="AC231">
            <v>290950</v>
          </cell>
          <cell r="AD231">
            <v>5554.5</v>
          </cell>
        </row>
        <row r="232">
          <cell r="E232" t="str">
            <v>Cauliflower</v>
          </cell>
          <cell r="M232">
            <v>1322532.1340000001</v>
          </cell>
          <cell r="P232">
            <v>13225.32134</v>
          </cell>
          <cell r="Q232">
            <v>25.002346788346543</v>
          </cell>
          <cell r="R232">
            <v>0.28002738551228273</v>
          </cell>
          <cell r="S232">
            <v>0.1300137861935686</v>
          </cell>
          <cell r="T232">
            <v>2.9182806986525741E-7</v>
          </cell>
          <cell r="U232">
            <v>0</v>
          </cell>
          <cell r="V232">
            <v>30.534145235370133</v>
          </cell>
          <cell r="W232">
            <v>4.9705675544137673</v>
          </cell>
          <cell r="X232">
            <v>1.7502096649244818</v>
          </cell>
          <cell r="Y232">
            <v>1.9099737070585234</v>
          </cell>
          <cell r="Z232">
            <v>1.9200587788288852</v>
          </cell>
          <cell r="AA232">
            <v>0</v>
          </cell>
          <cell r="AB232">
            <v>48.19883251653377</v>
          </cell>
          <cell r="AC232">
            <v>22.003016408371064</v>
          </cell>
          <cell r="AD232">
            <v>0.42033235048790124</v>
          </cell>
        </row>
        <row r="235">
          <cell r="E235" t="str">
            <v>onions</v>
          </cell>
          <cell r="F235">
            <v>2402</v>
          </cell>
          <cell r="G235" t="str">
            <v>CNF</v>
          </cell>
          <cell r="H235">
            <v>100</v>
          </cell>
          <cell r="I235" t="str">
            <v>ml chopped</v>
          </cell>
          <cell r="J235" t="str">
            <v>100ml chopped</v>
          </cell>
          <cell r="K235">
            <v>343</v>
          </cell>
          <cell r="L235">
            <v>0.88756999999999997</v>
          </cell>
          <cell r="M235">
            <v>53.254199999999997</v>
          </cell>
          <cell r="P235">
            <v>0.6</v>
          </cell>
          <cell r="Q235">
            <v>23.431847999999999</v>
          </cell>
          <cell r="R235">
            <v>0.10118297999999999</v>
          </cell>
          <cell r="S235">
            <v>1.6508802E-2</v>
          </cell>
          <cell r="T235">
            <v>0</v>
          </cell>
          <cell r="U235">
            <v>0</v>
          </cell>
          <cell r="V235">
            <v>1.597626</v>
          </cell>
          <cell r="W235">
            <v>5.4053012999999996</v>
          </cell>
          <cell r="X235">
            <v>0.90532139999999994</v>
          </cell>
          <cell r="Y235">
            <v>2.51892366</v>
          </cell>
          <cell r="Z235">
            <v>0.72425711999999998</v>
          </cell>
          <cell r="AA235">
            <v>0</v>
          </cell>
          <cell r="AB235">
            <v>2.7692183999999997</v>
          </cell>
          <cell r="AC235">
            <v>11.715923999999999</v>
          </cell>
          <cell r="AD235">
            <v>0.12781007999999999</v>
          </cell>
        </row>
        <row r="236">
          <cell r="E236" t="str">
            <v>sumac</v>
          </cell>
          <cell r="G236" t="str">
            <v>Premade</v>
          </cell>
          <cell r="M236">
            <v>2.5</v>
          </cell>
          <cell r="N236">
            <v>100</v>
          </cell>
          <cell r="O236" t="str">
            <v>g</v>
          </cell>
          <cell r="P236">
            <v>2.5000000000000001E-2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</row>
        <row r="237">
          <cell r="E237" t="str">
            <v>olive oil</v>
          </cell>
          <cell r="F237">
            <v>422</v>
          </cell>
          <cell r="G237" t="str">
            <v>Premade - needs CNF conversion</v>
          </cell>
          <cell r="H237">
            <v>5</v>
          </cell>
          <cell r="I237" t="str">
            <v>ml</v>
          </cell>
          <cell r="J237" t="str">
            <v>5ml</v>
          </cell>
          <cell r="K237">
            <v>439</v>
          </cell>
          <cell r="L237">
            <v>4.5920000000000002E-2</v>
          </cell>
          <cell r="M237">
            <v>2.2960000000000003</v>
          </cell>
          <cell r="N237">
            <v>100</v>
          </cell>
          <cell r="O237" t="str">
            <v xml:space="preserve">ml </v>
          </cell>
          <cell r="P237">
            <v>2.5000000000000001E-2</v>
          </cell>
          <cell r="Q237">
            <v>20.475000000000001</v>
          </cell>
          <cell r="R237">
            <v>2.2749999999999999</v>
          </cell>
          <cell r="S237">
            <v>0.375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2.5000000000000001E-2</v>
          </cell>
          <cell r="AD237">
            <v>0</v>
          </cell>
        </row>
        <row r="238">
          <cell r="E238" t="str">
            <v>Roasted Onions</v>
          </cell>
          <cell r="M238">
            <v>58.050199999999997</v>
          </cell>
          <cell r="P238">
            <v>0.58050199999999996</v>
          </cell>
          <cell r="Q238">
            <v>75.635997808793078</v>
          </cell>
          <cell r="R238">
            <v>4.0933243640848787</v>
          </cell>
          <cell r="S238">
            <v>0.67443144381931508</v>
          </cell>
          <cell r="T238">
            <v>0</v>
          </cell>
          <cell r="U238">
            <v>0</v>
          </cell>
          <cell r="V238">
            <v>2.7521455567767208</v>
          </cell>
          <cell r="W238">
            <v>9.3114258004279051</v>
          </cell>
          <cell r="X238">
            <v>1.5595491488401418</v>
          </cell>
          <cell r="Y238">
            <v>4.3392161611846305</v>
          </cell>
          <cell r="Z238">
            <v>1.2476393190721136</v>
          </cell>
          <cell r="AA238">
            <v>0</v>
          </cell>
          <cell r="AB238">
            <v>4.7703856317463158</v>
          </cell>
          <cell r="AC238">
            <v>20.225466923455905</v>
          </cell>
          <cell r="AD238">
            <v>0.22017164454213767</v>
          </cell>
        </row>
        <row r="241">
          <cell r="E241" t="str">
            <v>avocado</v>
          </cell>
          <cell r="F241">
            <v>1511</v>
          </cell>
          <cell r="G241" t="str">
            <v>CNF</v>
          </cell>
          <cell r="H241">
            <v>1</v>
          </cell>
          <cell r="I241" t="str">
            <v>fruit</v>
          </cell>
          <cell r="J241" t="str">
            <v>1 fruit</v>
          </cell>
          <cell r="K241">
            <v>110</v>
          </cell>
          <cell r="L241">
            <v>2.0099999999999998</v>
          </cell>
          <cell r="M241">
            <v>401.99999999999994</v>
          </cell>
          <cell r="P241">
            <v>2</v>
          </cell>
          <cell r="Q241">
            <v>643.20000000000005</v>
          </cell>
          <cell r="R241">
            <v>58.933199999999999</v>
          </cell>
          <cell r="S241">
            <v>8.5465199999999992</v>
          </cell>
          <cell r="T241">
            <v>0</v>
          </cell>
          <cell r="U241">
            <v>0</v>
          </cell>
          <cell r="V241">
            <v>28.14</v>
          </cell>
          <cell r="W241">
            <v>34.290599999999998</v>
          </cell>
          <cell r="X241">
            <v>26.934000000000001</v>
          </cell>
          <cell r="Y241">
            <v>2.6532</v>
          </cell>
          <cell r="Z241">
            <v>8.0399999999999991</v>
          </cell>
          <cell r="AA241">
            <v>0</v>
          </cell>
          <cell r="AB241">
            <v>40.200000000000003</v>
          </cell>
          <cell r="AC241">
            <v>48.24</v>
          </cell>
          <cell r="AD241">
            <v>2.2109999999999999</v>
          </cell>
        </row>
        <row r="242">
          <cell r="E242" t="str">
            <v>salt</v>
          </cell>
          <cell r="F242">
            <v>214</v>
          </cell>
          <cell r="G242" t="str">
            <v>CNF</v>
          </cell>
          <cell r="H242">
            <v>1</v>
          </cell>
          <cell r="I242" t="str">
            <v>dash</v>
          </cell>
          <cell r="J242" t="str">
            <v>1 dash</v>
          </cell>
          <cell r="K242">
            <v>1005</v>
          </cell>
          <cell r="L242">
            <v>4.0000000000000001E-3</v>
          </cell>
          <cell r="M242">
            <v>0.4</v>
          </cell>
          <cell r="P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155.03200000000001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9.6000000000000002E-2</v>
          </cell>
          <cell r="AD242">
            <v>1.32E-3</v>
          </cell>
        </row>
        <row r="243">
          <cell r="E243" t="str">
            <v>pepper</v>
          </cell>
          <cell r="F243">
            <v>198</v>
          </cell>
          <cell r="G243" t="str">
            <v>CNF</v>
          </cell>
          <cell r="H243">
            <v>1</v>
          </cell>
          <cell r="I243" t="str">
            <v>dash</v>
          </cell>
          <cell r="J243" t="str">
            <v>1 dash</v>
          </cell>
          <cell r="K243">
            <v>1005</v>
          </cell>
          <cell r="L243">
            <v>1E-3</v>
          </cell>
          <cell r="M243">
            <v>0.1</v>
          </cell>
          <cell r="P243">
            <v>1</v>
          </cell>
          <cell r="Q243">
            <v>0.251</v>
          </cell>
          <cell r="R243">
            <v>3.2599999999999999E-3</v>
          </cell>
          <cell r="S243">
            <v>1.392E-3</v>
          </cell>
          <cell r="T243">
            <v>0</v>
          </cell>
          <cell r="U243">
            <v>0</v>
          </cell>
          <cell r="V243">
            <v>0.02</v>
          </cell>
          <cell r="W243">
            <v>6.3950000000000007E-2</v>
          </cell>
          <cell r="X243">
            <v>2.53E-2</v>
          </cell>
          <cell r="Y243">
            <v>6.4000000000000005E-4</v>
          </cell>
          <cell r="Z243">
            <v>1.039E-2</v>
          </cell>
          <cell r="AA243">
            <v>0</v>
          </cell>
          <cell r="AB243">
            <v>0</v>
          </cell>
          <cell r="AC243">
            <v>0.443</v>
          </cell>
          <cell r="AD243">
            <v>9.7100000000000016E-3</v>
          </cell>
        </row>
        <row r="244">
          <cell r="E244" t="str">
            <v>lemon juice</v>
          </cell>
          <cell r="F244">
            <v>1589</v>
          </cell>
          <cell r="G244" t="str">
            <v>CNF</v>
          </cell>
          <cell r="H244">
            <v>15</v>
          </cell>
          <cell r="I244" t="str">
            <v>ml</v>
          </cell>
          <cell r="J244" t="str">
            <v>15ml</v>
          </cell>
          <cell r="K244">
            <v>385</v>
          </cell>
          <cell r="L244">
            <v>0.15468999999999999</v>
          </cell>
          <cell r="M244">
            <v>15.468999999999999</v>
          </cell>
          <cell r="P244">
            <v>1</v>
          </cell>
          <cell r="Q244">
            <v>3.4031799999999999</v>
          </cell>
          <cell r="R244">
            <v>3.7125599999999988E-2</v>
          </cell>
          <cell r="S244">
            <v>6.1875999999999997E-3</v>
          </cell>
          <cell r="T244">
            <v>0</v>
          </cell>
          <cell r="U244">
            <v>0</v>
          </cell>
          <cell r="V244">
            <v>0.15468999999999999</v>
          </cell>
          <cell r="W244">
            <v>1.067361</v>
          </cell>
          <cell r="X244">
            <v>4.6406999999999997E-2</v>
          </cell>
          <cell r="Y244">
            <v>0.38981880000000002</v>
          </cell>
          <cell r="Z244">
            <v>5.4141500000000002E-2</v>
          </cell>
          <cell r="AA244">
            <v>0</v>
          </cell>
          <cell r="AB244">
            <v>5.9865029999999999</v>
          </cell>
          <cell r="AC244">
            <v>0.92813999999999997</v>
          </cell>
          <cell r="AD244">
            <v>1.2375199999999999E-2</v>
          </cell>
        </row>
        <row r="245">
          <cell r="E245" t="str">
            <v>House Guacamole</v>
          </cell>
          <cell r="M245">
            <v>417.96899999999994</v>
          </cell>
          <cell r="P245">
            <v>4.179689999999999</v>
          </cell>
          <cell r="Q245">
            <v>154.76128133904672</v>
          </cell>
          <cell r="R245">
            <v>14.109559704188591</v>
          </cell>
          <cell r="S245">
            <v>2.0465870913871607</v>
          </cell>
          <cell r="T245">
            <v>0</v>
          </cell>
          <cell r="U245">
            <v>0</v>
          </cell>
          <cell r="V245">
            <v>43.866097724950912</v>
          </cell>
          <cell r="W245">
            <v>8.4747698992030518</v>
          </cell>
          <cell r="X245">
            <v>6.4611746325684463</v>
          </cell>
          <cell r="Y245">
            <v>0.72820204369223573</v>
          </cell>
          <cell r="Z245">
            <v>1.9390269374044486</v>
          </cell>
          <cell r="AA245">
            <v>0</v>
          </cell>
          <cell r="AB245">
            <v>11.050222145661523</v>
          </cell>
          <cell r="AC245">
            <v>11.892542269881261</v>
          </cell>
          <cell r="AD245">
            <v>0.5345863449203172</v>
          </cell>
        </row>
        <row r="248">
          <cell r="E248" t="str">
            <v>kale</v>
          </cell>
          <cell r="F248">
            <v>2395</v>
          </cell>
          <cell r="G248" t="str">
            <v>CNF</v>
          </cell>
          <cell r="H248">
            <v>85</v>
          </cell>
          <cell r="I248" t="str">
            <v>g</v>
          </cell>
          <cell r="J248" t="str">
            <v>85g</v>
          </cell>
          <cell r="K248">
            <v>1470</v>
          </cell>
          <cell r="L248">
            <v>0.85</v>
          </cell>
          <cell r="M248">
            <v>52.666666666666693</v>
          </cell>
          <cell r="P248">
            <v>0.61960784313725525</v>
          </cell>
          <cell r="Q248">
            <v>25.806666666666679</v>
          </cell>
          <cell r="R248">
            <v>0.48980000000000029</v>
          </cell>
          <cell r="S248">
            <v>4.7926666666666694E-2</v>
          </cell>
          <cell r="T248">
            <v>0</v>
          </cell>
          <cell r="U248">
            <v>0</v>
          </cell>
          <cell r="V248">
            <v>20.013333333333343</v>
          </cell>
          <cell r="W248">
            <v>4.6083333333333361</v>
          </cell>
          <cell r="X248">
            <v>1.2850666666666672</v>
          </cell>
          <cell r="Y248">
            <v>1.1902666666666675</v>
          </cell>
          <cell r="Z248">
            <v>2.2541333333333347</v>
          </cell>
          <cell r="AA248">
            <v>0</v>
          </cell>
          <cell r="AB248">
            <v>63.200000000000038</v>
          </cell>
          <cell r="AC248">
            <v>79.000000000000043</v>
          </cell>
          <cell r="AD248">
            <v>0.77420000000000044</v>
          </cell>
        </row>
        <row r="249">
          <cell r="E249" t="str">
            <v>Kale</v>
          </cell>
          <cell r="M249">
            <v>52.666666666666693</v>
          </cell>
          <cell r="P249">
            <v>0.52666666666666695</v>
          </cell>
          <cell r="Q249">
            <v>49</v>
          </cell>
          <cell r="R249">
            <v>0.93</v>
          </cell>
          <cell r="S249">
            <v>9.0999999999999998E-2</v>
          </cell>
          <cell r="T249">
            <v>0</v>
          </cell>
          <cell r="U249">
            <v>0</v>
          </cell>
          <cell r="V249">
            <v>38</v>
          </cell>
          <cell r="W249">
            <v>8.75</v>
          </cell>
          <cell r="X249">
            <v>2.44</v>
          </cell>
          <cell r="Y249">
            <v>2.2600000000000002</v>
          </cell>
          <cell r="Z249">
            <v>4.28</v>
          </cell>
          <cell r="AA249">
            <v>0</v>
          </cell>
          <cell r="AB249">
            <v>120.00000000000001</v>
          </cell>
          <cell r="AC249">
            <v>150</v>
          </cell>
          <cell r="AD249">
            <v>1.47</v>
          </cell>
        </row>
        <row r="252">
          <cell r="E252" t="str">
            <v>spring mix</v>
          </cell>
          <cell r="F252">
            <v>6616</v>
          </cell>
          <cell r="G252" t="str">
            <v>CNF</v>
          </cell>
          <cell r="H252" t="e">
            <v>#VALUE!</v>
          </cell>
          <cell r="I252" t="str">
            <v/>
          </cell>
          <cell r="K252" t="e">
            <v>#N/A</v>
          </cell>
          <cell r="L252" t="e">
            <v>#N/A</v>
          </cell>
          <cell r="M252" t="e">
            <v>#N/A</v>
          </cell>
          <cell r="P252" t="e">
            <v>#VALUE!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A252" t="e">
            <v>#N/A</v>
          </cell>
          <cell r="AB252" t="e">
            <v>#N/A</v>
          </cell>
          <cell r="AC252" t="e">
            <v>#N/A</v>
          </cell>
          <cell r="AD252" t="e">
            <v>#N/A</v>
          </cell>
        </row>
        <row r="253">
          <cell r="E253" t="str">
            <v>Spring Mix Lettuce</v>
          </cell>
          <cell r="M253" t="e">
            <v>#N/A</v>
          </cell>
          <cell r="P253" t="e">
            <v>#N/A</v>
          </cell>
          <cell r="Q253" t="e">
            <v>#N/A</v>
          </cell>
          <cell r="R253" t="e">
            <v>#N/A</v>
          </cell>
          <cell r="S253" t="e">
            <v>#N/A</v>
          </cell>
          <cell r="T253" t="e">
            <v>#N/A</v>
          </cell>
          <cell r="U253" t="e">
            <v>#N/A</v>
          </cell>
          <cell r="V253" t="e">
            <v>#N/A</v>
          </cell>
          <cell r="W253" t="e">
            <v>#N/A</v>
          </cell>
          <cell r="X253" t="e">
            <v>#N/A</v>
          </cell>
          <cell r="Y253" t="e">
            <v>#N/A</v>
          </cell>
          <cell r="Z253" t="e">
            <v>#N/A</v>
          </cell>
          <cell r="AA253" t="e">
            <v>#N/A</v>
          </cell>
          <cell r="AB253" t="e">
            <v>#N/A</v>
          </cell>
          <cell r="AC253" t="e">
            <v>#N/A</v>
          </cell>
          <cell r="AD253" t="e">
            <v>#N/A</v>
          </cell>
        </row>
        <row r="256">
          <cell r="E256" t="str">
            <v>red cabbage slaw</v>
          </cell>
          <cell r="F256">
            <v>2035</v>
          </cell>
          <cell r="G256" t="str">
            <v>CNF</v>
          </cell>
          <cell r="H256">
            <v>85</v>
          </cell>
          <cell r="I256" t="str">
            <v>g</v>
          </cell>
          <cell r="J256" t="str">
            <v>85g</v>
          </cell>
          <cell r="K256">
            <v>1470</v>
          </cell>
          <cell r="L256">
            <v>0.85</v>
          </cell>
          <cell r="M256">
            <v>46.67</v>
          </cell>
          <cell r="P256">
            <v>0.54905882352941182</v>
          </cell>
          <cell r="Q256">
            <v>13.5343</v>
          </cell>
          <cell r="R256">
            <v>4.2003000000000006E-2</v>
          </cell>
          <cell r="S256">
            <v>5.1336999999999997E-3</v>
          </cell>
          <cell r="T256">
            <v>0</v>
          </cell>
          <cell r="U256">
            <v>0</v>
          </cell>
          <cell r="V256">
            <v>13.067600000000002</v>
          </cell>
          <cell r="W256">
            <v>3.2388980000000003</v>
          </cell>
          <cell r="X256">
            <v>1.2134200000000002</v>
          </cell>
          <cell r="Y256">
            <v>1.5494440000000003</v>
          </cell>
          <cell r="Z256">
            <v>0.70471700000000015</v>
          </cell>
          <cell r="AA256">
            <v>0</v>
          </cell>
          <cell r="AB256">
            <v>16.054480000000002</v>
          </cell>
          <cell r="AC256">
            <v>19.601400000000005</v>
          </cell>
          <cell r="AD256">
            <v>0.30802200000000007</v>
          </cell>
        </row>
        <row r="257">
          <cell r="E257" t="str">
            <v>Red Cabbage Slaw</v>
          </cell>
          <cell r="M257">
            <v>46.67</v>
          </cell>
          <cell r="P257">
            <v>0.4667</v>
          </cell>
          <cell r="Q257">
            <v>29</v>
          </cell>
          <cell r="R257">
            <v>9.0000000000000011E-2</v>
          </cell>
          <cell r="S257">
            <v>1.0999999999999999E-2</v>
          </cell>
          <cell r="T257">
            <v>0</v>
          </cell>
          <cell r="U257">
            <v>0</v>
          </cell>
          <cell r="V257">
            <v>28.000000000000004</v>
          </cell>
          <cell r="W257">
            <v>6.94</v>
          </cell>
          <cell r="X257">
            <v>2.6000000000000005</v>
          </cell>
          <cell r="Y257">
            <v>3.3200000000000007</v>
          </cell>
          <cell r="Z257">
            <v>1.5100000000000002</v>
          </cell>
          <cell r="AA257">
            <v>0</v>
          </cell>
          <cell r="AB257">
            <v>34.400000000000006</v>
          </cell>
          <cell r="AC257">
            <v>42.000000000000014</v>
          </cell>
          <cell r="AD257">
            <v>0.66000000000000014</v>
          </cell>
        </row>
        <row r="260">
          <cell r="E260" t="str">
            <v>grape tomatoes</v>
          </cell>
          <cell r="F260">
            <v>2460</v>
          </cell>
          <cell r="G260" t="str">
            <v>CNF</v>
          </cell>
          <cell r="H260" t="e">
            <v>#VALUE!</v>
          </cell>
          <cell r="I260" t="str">
            <v/>
          </cell>
          <cell r="K260" t="e">
            <v>#N/A</v>
          </cell>
          <cell r="L260" t="e">
            <v>#N/A</v>
          </cell>
          <cell r="M260" t="e">
            <v>#N/A</v>
          </cell>
          <cell r="P260" t="e">
            <v>#VALUE!</v>
          </cell>
          <cell r="Q260" t="e">
            <v>#N/A</v>
          </cell>
          <cell r="R260" t="e">
            <v>#N/A</v>
          </cell>
          <cell r="S260" t="e">
            <v>#N/A</v>
          </cell>
          <cell r="T260" t="e">
            <v>#N/A</v>
          </cell>
          <cell r="U260" t="e">
            <v>#N/A</v>
          </cell>
          <cell r="V260" t="e">
            <v>#N/A</v>
          </cell>
          <cell r="W260" t="e">
            <v>#N/A</v>
          </cell>
          <cell r="X260" t="e">
            <v>#N/A</v>
          </cell>
          <cell r="Y260" t="e">
            <v>#N/A</v>
          </cell>
          <cell r="Z260" t="e">
            <v>#N/A</v>
          </cell>
          <cell r="AA260" t="e">
            <v>#N/A</v>
          </cell>
          <cell r="AB260" t="e">
            <v>#N/A</v>
          </cell>
          <cell r="AC260" t="e">
            <v>#N/A</v>
          </cell>
          <cell r="AD260" t="e">
            <v>#N/A</v>
          </cell>
        </row>
        <row r="261">
          <cell r="E261" t="str">
            <v>Grape Tomatoes</v>
          </cell>
          <cell r="M261" t="e">
            <v>#N/A</v>
          </cell>
          <cell r="P261" t="e">
            <v>#N/A</v>
          </cell>
          <cell r="Q261" t="e">
            <v>#N/A</v>
          </cell>
          <cell r="R261" t="e">
            <v>#N/A</v>
          </cell>
          <cell r="S261" t="e">
            <v>#N/A</v>
          </cell>
          <cell r="T261" t="e">
            <v>#N/A</v>
          </cell>
          <cell r="U261" t="e">
            <v>#N/A</v>
          </cell>
          <cell r="V261" t="e">
            <v>#N/A</v>
          </cell>
          <cell r="W261" t="e">
            <v>#N/A</v>
          </cell>
          <cell r="X261" t="e">
            <v>#N/A</v>
          </cell>
          <cell r="Y261" t="e">
            <v>#N/A</v>
          </cell>
          <cell r="Z261" t="e">
            <v>#N/A</v>
          </cell>
          <cell r="AA261" t="e">
            <v>#N/A</v>
          </cell>
          <cell r="AB261" t="e">
            <v>#N/A</v>
          </cell>
          <cell r="AC261" t="e">
            <v>#N/A</v>
          </cell>
          <cell r="AD261" t="e">
            <v>#N/A</v>
          </cell>
        </row>
        <row r="264">
          <cell r="E264" t="str">
            <v>shredded beets</v>
          </cell>
          <cell r="F264">
            <v>2500</v>
          </cell>
          <cell r="G264" t="str">
            <v>CNF</v>
          </cell>
          <cell r="H264">
            <v>85</v>
          </cell>
          <cell r="I264" t="str">
            <v>g</v>
          </cell>
          <cell r="J264" t="str">
            <v>85g</v>
          </cell>
          <cell r="K264">
            <v>1470</v>
          </cell>
          <cell r="L264">
            <v>0.85</v>
          </cell>
          <cell r="M264">
            <v>100</v>
          </cell>
          <cell r="P264">
            <v>1.1764705882352942</v>
          </cell>
          <cell r="Q264">
            <v>43</v>
          </cell>
          <cell r="R264">
            <v>0.16999999999999998</v>
          </cell>
          <cell r="S264">
            <v>2.7000000000000003E-2</v>
          </cell>
          <cell r="T264">
            <v>0</v>
          </cell>
          <cell r="U264">
            <v>0</v>
          </cell>
          <cell r="V264">
            <v>78</v>
          </cell>
          <cell r="W264">
            <v>9.56</v>
          </cell>
          <cell r="X264">
            <v>1.91</v>
          </cell>
          <cell r="Y264">
            <v>6.7600000000000007</v>
          </cell>
          <cell r="Z264">
            <v>1.61</v>
          </cell>
          <cell r="AA264">
            <v>0</v>
          </cell>
          <cell r="AB264">
            <v>4.9000000000000004</v>
          </cell>
          <cell r="AC264">
            <v>16</v>
          </cell>
          <cell r="AD264">
            <v>0.8</v>
          </cell>
        </row>
        <row r="265">
          <cell r="E265" t="str">
            <v>Shredded Beets</v>
          </cell>
          <cell r="M265">
            <v>100</v>
          </cell>
          <cell r="P265">
            <v>1</v>
          </cell>
          <cell r="Q265">
            <v>43</v>
          </cell>
          <cell r="R265">
            <v>0.16999999999999998</v>
          </cell>
          <cell r="S265">
            <v>2.7000000000000003E-2</v>
          </cell>
          <cell r="T265">
            <v>0</v>
          </cell>
          <cell r="U265">
            <v>0</v>
          </cell>
          <cell r="V265">
            <v>78</v>
          </cell>
          <cell r="W265">
            <v>9.56</v>
          </cell>
          <cell r="X265">
            <v>1.91</v>
          </cell>
          <cell r="Y265">
            <v>6.7600000000000007</v>
          </cell>
          <cell r="Z265">
            <v>1.61</v>
          </cell>
          <cell r="AA265">
            <v>0</v>
          </cell>
          <cell r="AB265">
            <v>4.9000000000000004</v>
          </cell>
          <cell r="AC265">
            <v>16</v>
          </cell>
          <cell r="AD265">
            <v>0.8</v>
          </cell>
        </row>
        <row r="268">
          <cell r="E268" t="str">
            <v>shredded carrots</v>
          </cell>
          <cell r="F268">
            <v>2380</v>
          </cell>
          <cell r="G268" t="str">
            <v>CNF</v>
          </cell>
          <cell r="H268">
            <v>85</v>
          </cell>
          <cell r="I268" t="str">
            <v>g</v>
          </cell>
          <cell r="J268" t="str">
            <v>85g</v>
          </cell>
          <cell r="K268">
            <v>1470</v>
          </cell>
          <cell r="L268">
            <v>0.85</v>
          </cell>
          <cell r="M268">
            <v>61</v>
          </cell>
          <cell r="P268">
            <v>0.71764705882352942</v>
          </cell>
          <cell r="Q268">
            <v>25.01</v>
          </cell>
          <cell r="R268">
            <v>0.1464</v>
          </cell>
          <cell r="S268">
            <v>2.257E-2</v>
          </cell>
          <cell r="T268">
            <v>0</v>
          </cell>
          <cell r="U268">
            <v>0</v>
          </cell>
          <cell r="V268">
            <v>42.089999999999996</v>
          </cell>
          <cell r="W268">
            <v>5.8438000000000008</v>
          </cell>
          <cell r="X268">
            <v>1.4883999999999999</v>
          </cell>
          <cell r="Y268">
            <v>2.8914</v>
          </cell>
          <cell r="Z268">
            <v>0.56730000000000003</v>
          </cell>
          <cell r="AA268">
            <v>0</v>
          </cell>
          <cell r="AB268">
            <v>3.5990000000000006</v>
          </cell>
          <cell r="AC268">
            <v>20.13</v>
          </cell>
          <cell r="AD268">
            <v>0.183</v>
          </cell>
        </row>
        <row r="269">
          <cell r="E269" t="str">
            <v>Shredded Carrots</v>
          </cell>
          <cell r="M269">
            <v>61</v>
          </cell>
          <cell r="P269">
            <v>0.61</v>
          </cell>
          <cell r="Q269">
            <v>41</v>
          </cell>
          <cell r="R269">
            <v>0.24000000000000002</v>
          </cell>
          <cell r="S269">
            <v>3.6999999999999998E-2</v>
          </cell>
          <cell r="T269">
            <v>0</v>
          </cell>
          <cell r="U269">
            <v>0</v>
          </cell>
          <cell r="V269">
            <v>69</v>
          </cell>
          <cell r="W269">
            <v>9.5800000000000018</v>
          </cell>
          <cell r="X269">
            <v>2.44</v>
          </cell>
          <cell r="Y269">
            <v>4.74</v>
          </cell>
          <cell r="Z269">
            <v>0.93</v>
          </cell>
          <cell r="AA269">
            <v>0</v>
          </cell>
          <cell r="AB269">
            <v>5.9000000000000012</v>
          </cell>
          <cell r="AC269">
            <v>33</v>
          </cell>
          <cell r="AD269">
            <v>0.3</v>
          </cell>
        </row>
        <row r="272">
          <cell r="E272" t="str">
            <v>avocado</v>
          </cell>
          <cell r="F272">
            <v>1511</v>
          </cell>
          <cell r="G272" t="str">
            <v>CNF</v>
          </cell>
          <cell r="H272">
            <v>140</v>
          </cell>
          <cell r="I272" t="str">
            <v>g</v>
          </cell>
          <cell r="J272" t="str">
            <v>140g</v>
          </cell>
          <cell r="K272">
            <v>1457</v>
          </cell>
          <cell r="L272">
            <v>1.4</v>
          </cell>
          <cell r="M272">
            <v>100</v>
          </cell>
          <cell r="P272">
            <v>0.7142857142857143</v>
          </cell>
          <cell r="Q272">
            <v>160</v>
          </cell>
          <cell r="R272">
            <v>14.66</v>
          </cell>
          <cell r="S272">
            <v>2.1259999999999994</v>
          </cell>
          <cell r="T272">
            <v>0</v>
          </cell>
          <cell r="U272">
            <v>0</v>
          </cell>
          <cell r="V272">
            <v>6.9999999999999991</v>
          </cell>
          <cell r="W272">
            <v>8.5300000000000011</v>
          </cell>
          <cell r="X272">
            <v>6.6999999999999993</v>
          </cell>
          <cell r="Y272">
            <v>0.65999999999999992</v>
          </cell>
          <cell r="Z272">
            <v>2</v>
          </cell>
          <cell r="AA272">
            <v>0</v>
          </cell>
          <cell r="AB272">
            <v>10</v>
          </cell>
          <cell r="AC272">
            <v>12</v>
          </cell>
          <cell r="AD272">
            <v>0.55000000000000004</v>
          </cell>
        </row>
        <row r="273">
          <cell r="E273" t="str">
            <v>Avocado</v>
          </cell>
          <cell r="M273">
            <v>100</v>
          </cell>
          <cell r="P273">
            <v>1</v>
          </cell>
          <cell r="Q273">
            <v>160</v>
          </cell>
          <cell r="R273">
            <v>14.66</v>
          </cell>
          <cell r="S273">
            <v>2.1259999999999994</v>
          </cell>
          <cell r="T273">
            <v>0</v>
          </cell>
          <cell r="U273">
            <v>0</v>
          </cell>
          <cell r="V273">
            <v>6.9999999999999991</v>
          </cell>
          <cell r="W273">
            <v>8.5300000000000011</v>
          </cell>
          <cell r="X273">
            <v>6.6999999999999993</v>
          </cell>
          <cell r="Y273">
            <v>0.65999999999999992</v>
          </cell>
          <cell r="Z273">
            <v>2</v>
          </cell>
          <cell r="AA273">
            <v>0</v>
          </cell>
          <cell r="AB273">
            <v>10</v>
          </cell>
          <cell r="AC273">
            <v>12</v>
          </cell>
          <cell r="AD273">
            <v>0.55000000000000004</v>
          </cell>
        </row>
        <row r="276">
          <cell r="E276" t="str">
            <v>whole wheat wrap</v>
          </cell>
          <cell r="G276" t="str">
            <v>Premade</v>
          </cell>
          <cell r="M276">
            <v>100</v>
          </cell>
          <cell r="N276">
            <v>104</v>
          </cell>
          <cell r="O276" t="str">
            <v>g</v>
          </cell>
          <cell r="P276">
            <v>0.96153846153846156</v>
          </cell>
          <cell r="Q276">
            <v>269.23076923076923</v>
          </cell>
          <cell r="R276">
            <v>8.6538461538461533</v>
          </cell>
          <cell r="S276">
            <v>2.8846153846153846</v>
          </cell>
          <cell r="T276">
            <v>0</v>
          </cell>
          <cell r="U276">
            <v>0</v>
          </cell>
          <cell r="V276">
            <v>461.53846153846155</v>
          </cell>
          <cell r="W276">
            <v>42.307692307692307</v>
          </cell>
          <cell r="X276">
            <v>4.8076923076923075</v>
          </cell>
          <cell r="Y276">
            <v>0.96153846153846156</v>
          </cell>
          <cell r="Z276">
            <v>7.6923076923076925</v>
          </cell>
          <cell r="AA276">
            <v>0</v>
          </cell>
          <cell r="AB276">
            <v>0</v>
          </cell>
          <cell r="AC276">
            <v>84.615384615384613</v>
          </cell>
          <cell r="AD276">
            <v>2.0192307692307692</v>
          </cell>
        </row>
        <row r="277">
          <cell r="E277" t="str">
            <v>Whole Wheat Wrap</v>
          </cell>
          <cell r="M277">
            <v>100</v>
          </cell>
          <cell r="P277">
            <v>1</v>
          </cell>
          <cell r="Q277">
            <v>269.23076923076923</v>
          </cell>
          <cell r="R277">
            <v>8.6538461538461533</v>
          </cell>
          <cell r="S277">
            <v>2.8846153846153846</v>
          </cell>
          <cell r="T277">
            <v>0</v>
          </cell>
          <cell r="U277">
            <v>0</v>
          </cell>
          <cell r="V277">
            <v>461.53846153846155</v>
          </cell>
          <cell r="W277">
            <v>42.307692307692307</v>
          </cell>
          <cell r="X277">
            <v>4.8076923076923075</v>
          </cell>
          <cell r="Y277">
            <v>0.96153846153846156</v>
          </cell>
          <cell r="Z277">
            <v>7.6923076923076925</v>
          </cell>
          <cell r="AA277">
            <v>0</v>
          </cell>
          <cell r="AB277">
            <v>0</v>
          </cell>
          <cell r="AC277">
            <v>84.615384615384613</v>
          </cell>
          <cell r="AD277">
            <v>2.0192307692307692</v>
          </cell>
        </row>
        <row r="280">
          <cell r="E280" t="str">
            <v>multigrain ciabatta</v>
          </cell>
          <cell r="G280" t="str">
            <v>Premade</v>
          </cell>
          <cell r="M280">
            <v>100</v>
          </cell>
          <cell r="N280">
            <v>110</v>
          </cell>
          <cell r="O280" t="str">
            <v>g</v>
          </cell>
          <cell r="P280">
            <v>0.90909090909090906</v>
          </cell>
          <cell r="Q280">
            <v>263.63636363636363</v>
          </cell>
          <cell r="R280">
            <v>4.0909090909090908</v>
          </cell>
          <cell r="S280">
            <v>0.45454545454545453</v>
          </cell>
          <cell r="T280">
            <v>0</v>
          </cell>
          <cell r="U280">
            <v>0</v>
          </cell>
          <cell r="V280">
            <v>472.72727272727269</v>
          </cell>
          <cell r="W280">
            <v>50</v>
          </cell>
          <cell r="X280">
            <v>5.4545454545454541</v>
          </cell>
          <cell r="Y280">
            <v>3.6363636363636362</v>
          </cell>
          <cell r="Z280">
            <v>8.1818181818181817</v>
          </cell>
          <cell r="AA280">
            <v>0</v>
          </cell>
          <cell r="AB280">
            <v>0</v>
          </cell>
          <cell r="AC280">
            <v>40</v>
          </cell>
          <cell r="AD280">
            <v>3.1818181818181817</v>
          </cell>
        </row>
        <row r="281">
          <cell r="E281" t="str">
            <v>Multigrain Ciabatta</v>
          </cell>
          <cell r="M281">
            <v>100</v>
          </cell>
          <cell r="P281">
            <v>1</v>
          </cell>
          <cell r="Q281">
            <v>263.63636363636363</v>
          </cell>
          <cell r="R281">
            <v>4.0909090909090908</v>
          </cell>
          <cell r="S281">
            <v>0.45454545454545453</v>
          </cell>
          <cell r="T281">
            <v>0</v>
          </cell>
          <cell r="U281">
            <v>0</v>
          </cell>
          <cell r="V281">
            <v>472.72727272727269</v>
          </cell>
          <cell r="W281">
            <v>50</v>
          </cell>
          <cell r="X281">
            <v>5.4545454545454541</v>
          </cell>
          <cell r="Y281">
            <v>3.6363636363636362</v>
          </cell>
          <cell r="Z281">
            <v>8.1818181818181817</v>
          </cell>
          <cell r="AA281">
            <v>0</v>
          </cell>
          <cell r="AB281">
            <v>0</v>
          </cell>
          <cell r="AC281">
            <v>40</v>
          </cell>
          <cell r="AD281">
            <v>3.1818181818181817</v>
          </cell>
        </row>
        <row r="284">
          <cell r="E284" t="str">
            <v>grilled banana peppers</v>
          </cell>
          <cell r="F284">
            <v>4857</v>
          </cell>
          <cell r="G284" t="str">
            <v>CNF</v>
          </cell>
          <cell r="H284">
            <v>30</v>
          </cell>
          <cell r="I284" t="str">
            <v>g</v>
          </cell>
          <cell r="J284" t="str">
            <v>30g</v>
          </cell>
          <cell r="K284">
            <v>1454</v>
          </cell>
          <cell r="L284">
            <v>0.3</v>
          </cell>
          <cell r="M284">
            <v>100</v>
          </cell>
          <cell r="P284">
            <v>3.3333333333333335</v>
          </cell>
          <cell r="Q284">
            <v>27</v>
          </cell>
          <cell r="R284">
            <v>0.45000000000000007</v>
          </cell>
          <cell r="S284">
            <v>4.8000000000000001E-2</v>
          </cell>
          <cell r="T284">
            <v>0</v>
          </cell>
          <cell r="U284">
            <v>0</v>
          </cell>
          <cell r="V284">
            <v>13</v>
          </cell>
          <cell r="W284">
            <v>5.3500000000000005</v>
          </cell>
          <cell r="X284">
            <v>3.4000000000000004</v>
          </cell>
          <cell r="Y284">
            <v>1.95</v>
          </cell>
          <cell r="Z284">
            <v>1.6599999999999997</v>
          </cell>
          <cell r="AA284">
            <v>0</v>
          </cell>
          <cell r="AB284">
            <v>82.7</v>
          </cell>
          <cell r="AC284">
            <v>14.000000000000002</v>
          </cell>
          <cell r="AD284">
            <v>0.46000000000000008</v>
          </cell>
        </row>
        <row r="285">
          <cell r="E285" t="str">
            <v>Grilled Banana Peppers</v>
          </cell>
          <cell r="M285">
            <v>100</v>
          </cell>
          <cell r="P285">
            <v>1</v>
          </cell>
          <cell r="Q285">
            <v>27</v>
          </cell>
          <cell r="R285">
            <v>0.45000000000000007</v>
          </cell>
          <cell r="S285">
            <v>4.8000000000000001E-2</v>
          </cell>
          <cell r="T285">
            <v>0</v>
          </cell>
          <cell r="U285">
            <v>0</v>
          </cell>
          <cell r="V285">
            <v>13</v>
          </cell>
          <cell r="W285">
            <v>5.3500000000000005</v>
          </cell>
          <cell r="X285">
            <v>3.4000000000000004</v>
          </cell>
          <cell r="Y285">
            <v>1.95</v>
          </cell>
          <cell r="Z285">
            <v>1.6599999999999997</v>
          </cell>
          <cell r="AA285">
            <v>0</v>
          </cell>
          <cell r="AB285">
            <v>82.7</v>
          </cell>
          <cell r="AC285">
            <v>14.000000000000002</v>
          </cell>
          <cell r="AD285">
            <v>0.46000000000000008</v>
          </cell>
        </row>
        <row r="288">
          <cell r="E288" t="str">
            <v>grilled zucchini</v>
          </cell>
          <cell r="F288">
            <v>2226</v>
          </cell>
          <cell r="G288" t="str">
            <v>CNF</v>
          </cell>
          <cell r="H288">
            <v>85</v>
          </cell>
          <cell r="I288" t="str">
            <v>g</v>
          </cell>
          <cell r="J288" t="str">
            <v>85g</v>
          </cell>
          <cell r="K288">
            <v>1470</v>
          </cell>
          <cell r="L288">
            <v>0.85</v>
          </cell>
          <cell r="M288">
            <v>100</v>
          </cell>
          <cell r="P288">
            <v>1.1764705882352942</v>
          </cell>
          <cell r="Q288">
            <v>15</v>
          </cell>
          <cell r="R288">
            <v>0.36</v>
          </cell>
          <cell r="S288">
            <v>7.1999999999999995E-2</v>
          </cell>
          <cell r="T288">
            <v>0</v>
          </cell>
          <cell r="U288">
            <v>0</v>
          </cell>
          <cell r="V288">
            <v>3</v>
          </cell>
          <cell r="W288">
            <v>2.6900000000000004</v>
          </cell>
          <cell r="X288">
            <v>1</v>
          </cell>
          <cell r="Y288">
            <v>1.71</v>
          </cell>
          <cell r="Z288">
            <v>1.1399999999999999</v>
          </cell>
          <cell r="AA288">
            <v>0</v>
          </cell>
          <cell r="AB288">
            <v>12.9</v>
          </cell>
          <cell r="AC288">
            <v>18</v>
          </cell>
          <cell r="AD288">
            <v>0.37</v>
          </cell>
        </row>
        <row r="289">
          <cell r="E289" t="str">
            <v>Grilled Zucchini</v>
          </cell>
          <cell r="M289">
            <v>100</v>
          </cell>
          <cell r="P289">
            <v>1</v>
          </cell>
          <cell r="Q289">
            <v>15</v>
          </cell>
          <cell r="R289">
            <v>0.36</v>
          </cell>
          <cell r="S289">
            <v>7.1999999999999995E-2</v>
          </cell>
          <cell r="T289">
            <v>0</v>
          </cell>
          <cell r="U289">
            <v>0</v>
          </cell>
          <cell r="V289">
            <v>3</v>
          </cell>
          <cell r="W289">
            <v>2.6900000000000004</v>
          </cell>
          <cell r="X289">
            <v>1</v>
          </cell>
          <cell r="Y289">
            <v>1.71</v>
          </cell>
          <cell r="Z289">
            <v>1.1399999999999999</v>
          </cell>
          <cell r="AA289">
            <v>0</v>
          </cell>
          <cell r="AB289">
            <v>12.9</v>
          </cell>
          <cell r="AC289">
            <v>18</v>
          </cell>
          <cell r="AD289">
            <v>0.37</v>
          </cell>
        </row>
        <row r="292">
          <cell r="E292" t="str">
            <v>grilled sweet peppers</v>
          </cell>
          <cell r="F292">
            <v>5417</v>
          </cell>
          <cell r="G292" t="str">
            <v>CNF</v>
          </cell>
          <cell r="H292">
            <v>85</v>
          </cell>
          <cell r="I292" t="str">
            <v>g</v>
          </cell>
          <cell r="J292" t="str">
            <v>85g</v>
          </cell>
          <cell r="K292">
            <v>1470</v>
          </cell>
          <cell r="L292">
            <v>0.85</v>
          </cell>
          <cell r="M292">
            <v>100</v>
          </cell>
          <cell r="P292">
            <v>1.1764705882352942</v>
          </cell>
          <cell r="Q292">
            <v>133</v>
          </cell>
          <cell r="R292">
            <v>12.75</v>
          </cell>
          <cell r="S292">
            <v>1.5570000000000002</v>
          </cell>
          <cell r="T292">
            <v>0</v>
          </cell>
          <cell r="U292">
            <v>0</v>
          </cell>
          <cell r="V292">
            <v>21.000000000000004</v>
          </cell>
          <cell r="W292">
            <v>6.57</v>
          </cell>
          <cell r="X292">
            <v>1.8</v>
          </cell>
          <cell r="Y292">
            <v>4.28</v>
          </cell>
          <cell r="Z292">
            <v>1.04</v>
          </cell>
          <cell r="AA292">
            <v>0</v>
          </cell>
          <cell r="AB292">
            <v>162.80000000000001</v>
          </cell>
          <cell r="AC292">
            <v>7</v>
          </cell>
          <cell r="AD292">
            <v>0.47000000000000003</v>
          </cell>
        </row>
        <row r="293">
          <cell r="E293" t="str">
            <v>Grilled Sweet Peppers</v>
          </cell>
          <cell r="M293">
            <v>100</v>
          </cell>
          <cell r="P293">
            <v>1</v>
          </cell>
          <cell r="Q293">
            <v>133</v>
          </cell>
          <cell r="R293">
            <v>12.75</v>
          </cell>
          <cell r="S293">
            <v>1.5570000000000002</v>
          </cell>
          <cell r="T293">
            <v>0</v>
          </cell>
          <cell r="U293">
            <v>0</v>
          </cell>
          <cell r="V293">
            <v>21.000000000000004</v>
          </cell>
          <cell r="W293">
            <v>6.57</v>
          </cell>
          <cell r="X293">
            <v>1.8</v>
          </cell>
          <cell r="Y293">
            <v>4.28</v>
          </cell>
          <cell r="Z293">
            <v>1.04</v>
          </cell>
          <cell r="AA293">
            <v>0</v>
          </cell>
          <cell r="AB293">
            <v>162.80000000000001</v>
          </cell>
          <cell r="AC293">
            <v>7</v>
          </cell>
          <cell r="AD293">
            <v>0.47000000000000003</v>
          </cell>
        </row>
        <row r="296">
          <cell r="E296" t="str">
            <v>smoked mozzarella</v>
          </cell>
          <cell r="G296" t="str">
            <v>Premade</v>
          </cell>
          <cell r="M296">
            <v>100</v>
          </cell>
          <cell r="N296">
            <v>30</v>
          </cell>
          <cell r="O296" t="str">
            <v>g</v>
          </cell>
          <cell r="P296">
            <v>3.3333333333333335</v>
          </cell>
          <cell r="Q296">
            <v>300</v>
          </cell>
          <cell r="R296">
            <v>20</v>
          </cell>
          <cell r="S296">
            <v>13.333333333333334</v>
          </cell>
          <cell r="T296">
            <v>1</v>
          </cell>
          <cell r="U296">
            <v>66.666666666666671</v>
          </cell>
          <cell r="V296">
            <v>666.66666666666674</v>
          </cell>
          <cell r="W296">
            <v>3.3333333333333335</v>
          </cell>
          <cell r="X296">
            <v>0</v>
          </cell>
          <cell r="Y296">
            <v>0</v>
          </cell>
          <cell r="Z296">
            <v>13.333333333333334</v>
          </cell>
          <cell r="AA296">
            <v>266.66666666666669</v>
          </cell>
          <cell r="AB296">
            <v>0</v>
          </cell>
          <cell r="AC296">
            <v>733.33333333333337</v>
          </cell>
          <cell r="AD296">
            <v>0</v>
          </cell>
        </row>
        <row r="297">
          <cell r="E297" t="str">
            <v>Smoked Mozarella</v>
          </cell>
          <cell r="M297">
            <v>300</v>
          </cell>
          <cell r="P297">
            <v>3</v>
          </cell>
          <cell r="Q297">
            <v>188.66666666666666</v>
          </cell>
          <cell r="R297">
            <v>15.166666666666666</v>
          </cell>
          <cell r="S297">
            <v>5.482444444444444</v>
          </cell>
          <cell r="T297">
            <v>0.33333333333333331</v>
          </cell>
          <cell r="U297">
            <v>22.222222222222225</v>
          </cell>
          <cell r="V297">
            <v>236.22222222222226</v>
          </cell>
          <cell r="W297">
            <v>5.4911111111111106</v>
          </cell>
          <cell r="X297">
            <v>1.2</v>
          </cell>
          <cell r="Y297">
            <v>2.8533333333333335</v>
          </cell>
          <cell r="Z297">
            <v>5.137777777777778</v>
          </cell>
          <cell r="AA297">
            <v>88.8888888888889</v>
          </cell>
          <cell r="AB297">
            <v>108.53333333333335</v>
          </cell>
          <cell r="AC297">
            <v>249.11111111111111</v>
          </cell>
          <cell r="AD297">
            <v>0.31333333333333335</v>
          </cell>
        </row>
        <row r="300">
          <cell r="E300" t="str">
            <v>goat cheese</v>
          </cell>
          <cell r="G300" t="str">
            <v>Premade</v>
          </cell>
          <cell r="M300">
            <v>100</v>
          </cell>
          <cell r="N300">
            <v>30</v>
          </cell>
          <cell r="O300" t="str">
            <v>g</v>
          </cell>
          <cell r="P300">
            <v>3.3333333333333335</v>
          </cell>
          <cell r="Q300">
            <v>300</v>
          </cell>
          <cell r="R300">
            <v>26.666666666666668</v>
          </cell>
          <cell r="S300">
            <v>15</v>
          </cell>
          <cell r="T300">
            <v>0.66666666666666674</v>
          </cell>
          <cell r="U300">
            <v>100</v>
          </cell>
          <cell r="V300">
            <v>700</v>
          </cell>
          <cell r="W300">
            <v>6.666666666666667</v>
          </cell>
          <cell r="X300">
            <v>0</v>
          </cell>
          <cell r="Y300">
            <v>0</v>
          </cell>
          <cell r="Z300">
            <v>16.666666666666668</v>
          </cell>
          <cell r="AA300">
            <v>266.66666666666669</v>
          </cell>
          <cell r="AB300">
            <v>0</v>
          </cell>
          <cell r="AC300">
            <v>73.333333333333343</v>
          </cell>
          <cell r="AD300">
            <v>1.8666666666666669</v>
          </cell>
        </row>
        <row r="301">
          <cell r="E301" t="str">
            <v>Goat Cheese</v>
          </cell>
          <cell r="M301">
            <v>100</v>
          </cell>
          <cell r="P301">
            <v>1</v>
          </cell>
          <cell r="Q301">
            <v>300</v>
          </cell>
          <cell r="R301">
            <v>26.666666666666668</v>
          </cell>
          <cell r="S301">
            <v>15</v>
          </cell>
          <cell r="T301">
            <v>0.66666666666666674</v>
          </cell>
          <cell r="U301">
            <v>100</v>
          </cell>
          <cell r="V301">
            <v>700</v>
          </cell>
          <cell r="W301">
            <v>6.666666666666667</v>
          </cell>
          <cell r="X301">
            <v>0</v>
          </cell>
          <cell r="Y301">
            <v>0</v>
          </cell>
          <cell r="Z301">
            <v>16.666666666666668</v>
          </cell>
          <cell r="AA301">
            <v>266.66666666666669</v>
          </cell>
          <cell r="AB301">
            <v>0</v>
          </cell>
          <cell r="AC301">
            <v>73.333333333333343</v>
          </cell>
          <cell r="AD301">
            <v>1.8666666666666669</v>
          </cell>
        </row>
        <row r="304">
          <cell r="E304" t="str">
            <v>brie cheese</v>
          </cell>
          <cell r="G304" t="str">
            <v>Premade</v>
          </cell>
          <cell r="M304">
            <v>100</v>
          </cell>
          <cell r="N304">
            <v>30</v>
          </cell>
          <cell r="O304" t="str">
            <v>g</v>
          </cell>
          <cell r="P304">
            <v>3.3333333333333335</v>
          </cell>
          <cell r="Q304">
            <v>300</v>
          </cell>
          <cell r="R304">
            <v>23.333333333333336</v>
          </cell>
          <cell r="S304">
            <v>15</v>
          </cell>
          <cell r="T304">
            <v>1</v>
          </cell>
          <cell r="U304">
            <v>83.333333333333343</v>
          </cell>
          <cell r="V304">
            <v>466.66666666666669</v>
          </cell>
          <cell r="W304">
            <v>3.3333333333333335</v>
          </cell>
          <cell r="X304">
            <v>0</v>
          </cell>
          <cell r="Y304">
            <v>0</v>
          </cell>
          <cell r="Z304">
            <v>20</v>
          </cell>
          <cell r="AA304">
            <v>0</v>
          </cell>
          <cell r="AB304">
            <v>0</v>
          </cell>
          <cell r="AC304">
            <v>583.33333333333337</v>
          </cell>
          <cell r="AD304">
            <v>0</v>
          </cell>
        </row>
        <row r="305">
          <cell r="E305" t="str">
            <v>Brie Cheese</v>
          </cell>
          <cell r="M305">
            <v>100</v>
          </cell>
          <cell r="P305">
            <v>1</v>
          </cell>
          <cell r="Q305">
            <v>300</v>
          </cell>
          <cell r="R305">
            <v>23.333333333333336</v>
          </cell>
          <cell r="S305">
            <v>15</v>
          </cell>
          <cell r="T305">
            <v>1</v>
          </cell>
          <cell r="U305">
            <v>83.333333333333343</v>
          </cell>
          <cell r="V305">
            <v>466.66666666666669</v>
          </cell>
          <cell r="W305">
            <v>3.3333333333333335</v>
          </cell>
          <cell r="X305">
            <v>0</v>
          </cell>
          <cell r="Y305">
            <v>0</v>
          </cell>
          <cell r="Z305">
            <v>20</v>
          </cell>
          <cell r="AA305">
            <v>0</v>
          </cell>
          <cell r="AB305">
            <v>0</v>
          </cell>
          <cell r="AC305">
            <v>583.33333333333337</v>
          </cell>
          <cell r="AD305">
            <v>0</v>
          </cell>
        </row>
        <row r="308">
          <cell r="E308" t="str">
            <v>eggplants</v>
          </cell>
          <cell r="F308">
            <v>2089</v>
          </cell>
          <cell r="G308" t="str">
            <v>CNF</v>
          </cell>
          <cell r="H308" t="e">
            <v>#VALUE!</v>
          </cell>
          <cell r="I308" t="str">
            <v/>
          </cell>
          <cell r="K308" t="e">
            <v>#N/A</v>
          </cell>
          <cell r="L308" t="e">
            <v>#N/A</v>
          </cell>
          <cell r="M308" t="e">
            <v>#N/A</v>
          </cell>
          <cell r="P308" t="e">
            <v>#VALUE!</v>
          </cell>
          <cell r="Q308" t="e">
            <v>#N/A</v>
          </cell>
          <cell r="R308" t="e">
            <v>#N/A</v>
          </cell>
          <cell r="S308" t="e">
            <v>#N/A</v>
          </cell>
          <cell r="T308" t="e">
            <v>#N/A</v>
          </cell>
          <cell r="U308" t="e">
            <v>#N/A</v>
          </cell>
          <cell r="V308" t="e">
            <v>#N/A</v>
          </cell>
          <cell r="W308" t="e">
            <v>#N/A</v>
          </cell>
          <cell r="X308" t="e">
            <v>#N/A</v>
          </cell>
          <cell r="Y308" t="e">
            <v>#N/A</v>
          </cell>
          <cell r="Z308" t="e">
            <v>#N/A</v>
          </cell>
          <cell r="AA308" t="e">
            <v>#N/A</v>
          </cell>
          <cell r="AB308" t="e">
            <v>#N/A</v>
          </cell>
          <cell r="AC308" t="e">
            <v>#N/A</v>
          </cell>
          <cell r="AD308" t="e">
            <v>#N/A</v>
          </cell>
        </row>
        <row r="309">
          <cell r="E309" t="str">
            <v>Grilled Eggplants</v>
          </cell>
          <cell r="M309" t="e">
            <v>#N/A</v>
          </cell>
          <cell r="P309" t="e">
            <v>#N/A</v>
          </cell>
          <cell r="Q309" t="e">
            <v>#N/A</v>
          </cell>
          <cell r="R309" t="e">
            <v>#N/A</v>
          </cell>
          <cell r="S309" t="e">
            <v>#N/A</v>
          </cell>
          <cell r="T309" t="e">
            <v>#N/A</v>
          </cell>
          <cell r="U309" t="e">
            <v>#N/A</v>
          </cell>
          <cell r="V309" t="e">
            <v>#N/A</v>
          </cell>
          <cell r="W309" t="e">
            <v>#N/A</v>
          </cell>
          <cell r="X309" t="e">
            <v>#N/A</v>
          </cell>
          <cell r="Y309" t="e">
            <v>#N/A</v>
          </cell>
          <cell r="Z309" t="e">
            <v>#N/A</v>
          </cell>
          <cell r="AA309" t="e">
            <v>#N/A</v>
          </cell>
          <cell r="AB309" t="e">
            <v>#N/A</v>
          </cell>
          <cell r="AC309" t="e">
            <v>#N/A</v>
          </cell>
          <cell r="AD309" t="e">
            <v>#N/A</v>
          </cell>
        </row>
        <row r="312">
          <cell r="E312" t="str">
            <v>Brown Rice</v>
          </cell>
          <cell r="F312">
            <v>4497</v>
          </cell>
          <cell r="G312" t="str">
            <v>CNF</v>
          </cell>
          <cell r="H312">
            <v>140</v>
          </cell>
          <cell r="I312" t="str">
            <v>g</v>
          </cell>
          <cell r="J312" t="str">
            <v>140g</v>
          </cell>
          <cell r="K312">
            <v>1457</v>
          </cell>
          <cell r="L312">
            <v>1.4</v>
          </cell>
          <cell r="M312">
            <v>206.99999999999997</v>
          </cell>
          <cell r="P312">
            <v>1.4785714285714286</v>
          </cell>
          <cell r="Q312">
            <v>229.77</v>
          </cell>
          <cell r="R312">
            <v>1.8630000000000002</v>
          </cell>
          <cell r="S312">
            <v>0.37260000000000004</v>
          </cell>
          <cell r="T312">
            <v>0</v>
          </cell>
          <cell r="U312">
            <v>0</v>
          </cell>
          <cell r="V312">
            <v>10.350000000000001</v>
          </cell>
          <cell r="W312">
            <v>47.527200000000001</v>
          </cell>
          <cell r="X312">
            <v>3.0636000000000001</v>
          </cell>
          <cell r="Y312">
            <v>0.72449999999999981</v>
          </cell>
          <cell r="Z312">
            <v>5.3406000000000002</v>
          </cell>
          <cell r="AA312">
            <v>0</v>
          </cell>
          <cell r="AB312">
            <v>0</v>
          </cell>
          <cell r="AC312">
            <v>20.700000000000003</v>
          </cell>
          <cell r="AD312">
            <v>0.86939999999999995</v>
          </cell>
        </row>
        <row r="313">
          <cell r="E313" t="str">
            <v>Quinoa</v>
          </cell>
          <cell r="F313">
            <v>5917</v>
          </cell>
          <cell r="G313" t="str">
            <v>CNF</v>
          </cell>
          <cell r="H313">
            <v>140</v>
          </cell>
          <cell r="I313" t="str">
            <v>g</v>
          </cell>
          <cell r="J313" t="str">
            <v>140g</v>
          </cell>
          <cell r="K313">
            <v>1457</v>
          </cell>
          <cell r="L313">
            <v>1.4</v>
          </cell>
          <cell r="M313">
            <v>77.999999999999986</v>
          </cell>
          <cell r="P313">
            <v>0.55714285714285716</v>
          </cell>
          <cell r="Q313">
            <v>93.600000000000009</v>
          </cell>
          <cell r="R313">
            <v>1.4976</v>
          </cell>
          <cell r="S313">
            <v>0.18018000000000001</v>
          </cell>
          <cell r="T313">
            <v>0</v>
          </cell>
          <cell r="U313">
            <v>0</v>
          </cell>
          <cell r="V313">
            <v>5.46</v>
          </cell>
          <cell r="W313">
            <v>16.614000000000001</v>
          </cell>
          <cell r="X313">
            <v>2.1839999999999997</v>
          </cell>
          <cell r="Y313">
            <v>0.67859999999999998</v>
          </cell>
          <cell r="Z313">
            <v>3.4320000000000004</v>
          </cell>
          <cell r="AA313">
            <v>0</v>
          </cell>
          <cell r="AB313">
            <v>0</v>
          </cell>
          <cell r="AC313">
            <v>13.260000000000002</v>
          </cell>
          <cell r="AD313">
            <v>1.1621999999999999</v>
          </cell>
        </row>
        <row r="314">
          <cell r="E314" t="str">
            <v>Brown Rice &amp; Quinoa</v>
          </cell>
          <cell r="M314">
            <v>284.99999999999994</v>
          </cell>
          <cell r="P314">
            <v>2.8499999999999996</v>
          </cell>
          <cell r="Q314">
            <v>113.46315789473685</v>
          </cell>
          <cell r="R314">
            <v>1.1791578947368424</v>
          </cell>
          <cell r="S314">
            <v>0.19395789473684213</v>
          </cell>
          <cell r="T314">
            <v>0</v>
          </cell>
          <cell r="U314">
            <v>0</v>
          </cell>
          <cell r="V314">
            <v>5.5473684210526333</v>
          </cell>
          <cell r="W314">
            <v>22.505684210526319</v>
          </cell>
          <cell r="X314">
            <v>1.8412631578947372</v>
          </cell>
          <cell r="Y314">
            <v>0.49231578947368421</v>
          </cell>
          <cell r="Z314">
            <v>3.0781052631578953</v>
          </cell>
          <cell r="AA314">
            <v>0</v>
          </cell>
          <cell r="AB314">
            <v>0</v>
          </cell>
          <cell r="AC314">
            <v>11.915789473684216</v>
          </cell>
          <cell r="AD314">
            <v>0.71284210526315805</v>
          </cell>
        </row>
        <row r="317">
          <cell r="E317" t="str">
            <v>Grilled Chicken Breast</v>
          </cell>
          <cell r="G317" t="str">
            <v>Recipe</v>
          </cell>
          <cell r="M317">
            <v>90</v>
          </cell>
          <cell r="N317" t="str">
            <v>100</v>
          </cell>
          <cell r="O317" t="str">
            <v>g</v>
          </cell>
          <cell r="P317">
            <v>0.9</v>
          </cell>
          <cell r="Q317">
            <v>180.27627111129411</v>
          </cell>
          <cell r="R317">
            <v>7.4802046964800262</v>
          </cell>
          <cell r="S317">
            <v>1.1088653540437801</v>
          </cell>
          <cell r="T317">
            <v>7.9155927520540878E-5</v>
          </cell>
          <cell r="U317">
            <v>71.962917275742527</v>
          </cell>
          <cell r="V317">
            <v>207.8277446779978</v>
          </cell>
          <cell r="W317">
            <v>0.26413208613531325</v>
          </cell>
          <cell r="X317">
            <v>0.11845718024573257</v>
          </cell>
          <cell r="Y317">
            <v>2.0285777863140897E-2</v>
          </cell>
          <cell r="Z317">
            <v>26.311108392316541</v>
          </cell>
          <cell r="AA317">
            <v>5.0797353371112379</v>
          </cell>
          <cell r="AB317">
            <v>2.2802408531789591E-3</v>
          </cell>
          <cell r="AC317">
            <v>13.990938577269208</v>
          </cell>
          <cell r="AD317">
            <v>1.0037220058869256</v>
          </cell>
        </row>
        <row r="318">
          <cell r="E318" t="str">
            <v>olive oil</v>
          </cell>
          <cell r="G318" t="str">
            <v>Premade</v>
          </cell>
          <cell r="M318">
            <v>2</v>
          </cell>
          <cell r="N318">
            <v>100</v>
          </cell>
          <cell r="O318" t="str">
            <v xml:space="preserve">ml </v>
          </cell>
          <cell r="P318">
            <v>0.02</v>
          </cell>
          <cell r="Q318">
            <v>16.38</v>
          </cell>
          <cell r="R318">
            <v>1.82</v>
          </cell>
          <cell r="S318">
            <v>0.3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0.02</v>
          </cell>
          <cell r="AD318">
            <v>0</v>
          </cell>
        </row>
        <row r="319">
          <cell r="E319" t="str">
            <v>paprika</v>
          </cell>
          <cell r="F319">
            <v>196</v>
          </cell>
          <cell r="G319" t="str">
            <v>CNF</v>
          </cell>
          <cell r="H319">
            <v>0.5</v>
          </cell>
          <cell r="I319" t="str">
            <v>g</v>
          </cell>
          <cell r="J319" t="str">
            <v>0.5g</v>
          </cell>
          <cell r="K319">
            <v>1484</v>
          </cell>
          <cell r="L319">
            <v>5.0000000000000001E-3</v>
          </cell>
          <cell r="M319">
            <v>0.5</v>
          </cell>
          <cell r="P319">
            <v>1</v>
          </cell>
          <cell r="Q319">
            <v>1.41</v>
          </cell>
          <cell r="R319">
            <v>6.4450000000000007E-2</v>
          </cell>
          <cell r="S319">
            <v>1.0699999999999999E-2</v>
          </cell>
          <cell r="T319">
            <v>0</v>
          </cell>
          <cell r="U319">
            <v>0</v>
          </cell>
          <cell r="V319">
            <v>0.34</v>
          </cell>
          <cell r="W319">
            <v>0.26995000000000002</v>
          </cell>
          <cell r="X319">
            <v>0.17449999999999999</v>
          </cell>
          <cell r="Y319">
            <v>5.1700000000000003E-2</v>
          </cell>
          <cell r="Z319">
            <v>7.0699999999999999E-2</v>
          </cell>
          <cell r="AA319">
            <v>0</v>
          </cell>
          <cell r="AB319">
            <v>4.5000000000000014E-3</v>
          </cell>
          <cell r="AC319">
            <v>1.145</v>
          </cell>
          <cell r="AD319">
            <v>0.1057</v>
          </cell>
        </row>
        <row r="320">
          <cell r="E320" t="str">
            <v>Salsa Verde Recipe</v>
          </cell>
          <cell r="G320" t="str">
            <v>Recipe</v>
          </cell>
          <cell r="M320">
            <v>12</v>
          </cell>
          <cell r="N320" t="str">
            <v>100</v>
          </cell>
          <cell r="O320" t="str">
            <v>g</v>
          </cell>
          <cell r="P320">
            <v>0.12</v>
          </cell>
          <cell r="Q320">
            <v>4.0603942787764256</v>
          </cell>
          <cell r="R320">
            <v>5.9560128792738663E-2</v>
          </cell>
          <cell r="S320">
            <v>1.0715009067615109E-2</v>
          </cell>
          <cell r="T320">
            <v>0</v>
          </cell>
          <cell r="U320">
            <v>0</v>
          </cell>
          <cell r="V320">
            <v>327.67640193275474</v>
          </cell>
          <cell r="W320">
            <v>0.79018076737135456</v>
          </cell>
          <cell r="X320">
            <v>0.24854303754202092</v>
          </cell>
          <cell r="Y320">
            <v>0.10698856977399734</v>
          </cell>
          <cell r="Z320">
            <v>0.24852512039232039</v>
          </cell>
          <cell r="AA320">
            <v>0.23481441671990924</v>
          </cell>
          <cell r="AB320">
            <v>9.7892330129852905</v>
          </cell>
          <cell r="AC320">
            <v>10.10272274819452</v>
          </cell>
          <cell r="AD320">
            <v>0.51844169610933566</v>
          </cell>
        </row>
        <row r="321">
          <cell r="E321" t="str">
            <v>Spicy Grilled Chicken</v>
          </cell>
          <cell r="M321">
            <v>104.5</v>
          </cell>
          <cell r="P321">
            <v>1.0449999999999999</v>
          </cell>
          <cell r="Q321">
            <v>193.42264630628759</v>
          </cell>
          <cell r="R321">
            <v>9.0183873926055185</v>
          </cell>
          <cell r="S321">
            <v>1.3686893426903304</v>
          </cell>
          <cell r="T321">
            <v>7.5747299062718551E-5</v>
          </cell>
          <cell r="U321">
            <v>68.86403567056702</v>
          </cell>
          <cell r="V321">
            <v>512.76951828780147</v>
          </cell>
          <cell r="W321">
            <v>1.267237180389156</v>
          </cell>
          <cell r="X321">
            <v>0.51818202659115165</v>
          </cell>
          <cell r="Y321">
            <v>0.17126731831305095</v>
          </cell>
          <cell r="Z321">
            <v>25.483572739434315</v>
          </cell>
          <cell r="AA321">
            <v>5.0856935443360261</v>
          </cell>
          <cell r="AB321">
            <v>9.3741753625248503</v>
          </cell>
          <cell r="AC321">
            <v>24.170967775563376</v>
          </cell>
          <cell r="AD321">
            <v>1.5577643081303936</v>
          </cell>
        </row>
        <row r="324">
          <cell r="E324" t="str">
            <v>Grilled Chicken Breast</v>
          </cell>
          <cell r="G324" t="str">
            <v>Recipe</v>
          </cell>
          <cell r="M324">
            <v>90</v>
          </cell>
          <cell r="N324" t="str">
            <v>100</v>
          </cell>
          <cell r="O324" t="str">
            <v>g</v>
          </cell>
          <cell r="P324">
            <v>0.9</v>
          </cell>
          <cell r="Q324">
            <v>180.27627111129411</v>
          </cell>
          <cell r="R324">
            <v>7.4802046964800262</v>
          </cell>
          <cell r="S324">
            <v>1.1088653540437801</v>
          </cell>
          <cell r="T324">
            <v>7.9155927520540878E-5</v>
          </cell>
          <cell r="U324">
            <v>71.962917275742527</v>
          </cell>
          <cell r="V324">
            <v>207.8277446779978</v>
          </cell>
          <cell r="W324">
            <v>0.26413208613531325</v>
          </cell>
          <cell r="X324">
            <v>0.11845718024573257</v>
          </cell>
          <cell r="Y324">
            <v>2.0285777863140897E-2</v>
          </cell>
          <cell r="Z324">
            <v>26.311108392316541</v>
          </cell>
          <cell r="AA324">
            <v>5.0797353371112379</v>
          </cell>
          <cell r="AB324">
            <v>2.2802408531789591E-3</v>
          </cell>
          <cell r="AC324">
            <v>13.990938577269208</v>
          </cell>
          <cell r="AD324">
            <v>1.0037220058869256</v>
          </cell>
        </row>
        <row r="325">
          <cell r="E325" t="str">
            <v>olive oil</v>
          </cell>
          <cell r="G325" t="str">
            <v>Premade</v>
          </cell>
          <cell r="M325">
            <v>2</v>
          </cell>
          <cell r="N325">
            <v>100</v>
          </cell>
          <cell r="O325" t="str">
            <v xml:space="preserve">ml </v>
          </cell>
          <cell r="P325">
            <v>0.02</v>
          </cell>
          <cell r="Q325">
            <v>16.38</v>
          </cell>
          <cell r="R325">
            <v>1.82</v>
          </cell>
          <cell r="S325">
            <v>0.3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0.02</v>
          </cell>
          <cell r="AD325">
            <v>0</v>
          </cell>
        </row>
        <row r="326">
          <cell r="E326" t="str">
            <v>lemon juice</v>
          </cell>
          <cell r="F326">
            <v>1589</v>
          </cell>
          <cell r="G326" t="str">
            <v>CNF</v>
          </cell>
          <cell r="H326">
            <v>5</v>
          </cell>
          <cell r="I326" t="str">
            <v>ml</v>
          </cell>
          <cell r="J326" t="str">
            <v>5ml</v>
          </cell>
          <cell r="K326">
            <v>439</v>
          </cell>
          <cell r="L326">
            <v>5.1560000000000002E-2</v>
          </cell>
          <cell r="M326">
            <v>2.0623999999999998</v>
          </cell>
          <cell r="P326">
            <v>0.4</v>
          </cell>
          <cell r="Q326">
            <v>0.45372800000000002</v>
          </cell>
          <cell r="R326">
            <v>4.949760000000001E-3</v>
          </cell>
          <cell r="S326">
            <v>8.2496000000000002E-4</v>
          </cell>
          <cell r="T326">
            <v>0</v>
          </cell>
          <cell r="U326">
            <v>0</v>
          </cell>
          <cell r="V326">
            <v>2.0624000000000003E-2</v>
          </cell>
          <cell r="W326">
            <v>0.1423056</v>
          </cell>
          <cell r="X326">
            <v>6.1872000000000003E-3</v>
          </cell>
          <cell r="Y326">
            <v>5.1972480000000001E-2</v>
          </cell>
          <cell r="Z326">
            <v>7.2183999999999998E-3</v>
          </cell>
          <cell r="AA326">
            <v>0</v>
          </cell>
          <cell r="AB326">
            <v>0.79814879999999999</v>
          </cell>
          <cell r="AC326">
            <v>0.12374400000000002</v>
          </cell>
          <cell r="AD326">
            <v>1.6499200000000007E-3</v>
          </cell>
        </row>
        <row r="327">
          <cell r="E327" t="str">
            <v>salt</v>
          </cell>
          <cell r="F327">
            <v>214</v>
          </cell>
          <cell r="G327" t="str">
            <v>CNF</v>
          </cell>
          <cell r="H327">
            <v>1</v>
          </cell>
          <cell r="I327" t="str">
            <v>dash</v>
          </cell>
          <cell r="J327" t="str">
            <v>1 dash</v>
          </cell>
          <cell r="K327">
            <v>1005</v>
          </cell>
          <cell r="L327">
            <v>4.0000000000000001E-3</v>
          </cell>
          <cell r="M327">
            <v>0.4</v>
          </cell>
          <cell r="P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155.03200000000001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9.6000000000000002E-2</v>
          </cell>
          <cell r="AD327">
            <v>1.32E-3</v>
          </cell>
        </row>
        <row r="328">
          <cell r="E328" t="str">
            <v>pepper</v>
          </cell>
          <cell r="F328">
            <v>198</v>
          </cell>
          <cell r="G328" t="str">
            <v>CNF</v>
          </cell>
          <cell r="H328">
            <v>1</v>
          </cell>
          <cell r="I328" t="str">
            <v>dash</v>
          </cell>
          <cell r="J328" t="str">
            <v>1 dash</v>
          </cell>
          <cell r="K328">
            <v>1005</v>
          </cell>
          <cell r="L328">
            <v>1E-3</v>
          </cell>
          <cell r="M328">
            <v>0.1</v>
          </cell>
          <cell r="P328">
            <v>1</v>
          </cell>
          <cell r="Q328">
            <v>0.251</v>
          </cell>
          <cell r="R328">
            <v>3.2599999999999999E-3</v>
          </cell>
          <cell r="S328">
            <v>1.392E-3</v>
          </cell>
          <cell r="T328">
            <v>0</v>
          </cell>
          <cell r="U328">
            <v>0</v>
          </cell>
          <cell r="V328">
            <v>0.02</v>
          </cell>
          <cell r="W328">
            <v>6.3950000000000007E-2</v>
          </cell>
          <cell r="X328">
            <v>2.53E-2</v>
          </cell>
          <cell r="Y328">
            <v>6.4000000000000005E-4</v>
          </cell>
          <cell r="Z328">
            <v>1.039E-2</v>
          </cell>
          <cell r="AA328">
            <v>0</v>
          </cell>
          <cell r="AB328">
            <v>0</v>
          </cell>
          <cell r="AC328">
            <v>0.443</v>
          </cell>
          <cell r="AD328">
            <v>9.7100000000000016E-3</v>
          </cell>
        </row>
        <row r="329">
          <cell r="E329" t="str">
            <v>dried parsley</v>
          </cell>
          <cell r="F329">
            <v>197</v>
          </cell>
          <cell r="G329" t="str">
            <v>CNF</v>
          </cell>
          <cell r="H329">
            <v>0.5</v>
          </cell>
          <cell r="I329" t="str">
            <v>g</v>
          </cell>
          <cell r="J329" t="str">
            <v>0.5g</v>
          </cell>
          <cell r="K329">
            <v>1484</v>
          </cell>
          <cell r="L329">
            <v>5.0000000000000001E-3</v>
          </cell>
          <cell r="M329">
            <v>0.3</v>
          </cell>
          <cell r="P329">
            <v>0.6</v>
          </cell>
          <cell r="Q329">
            <v>0.82799999999999996</v>
          </cell>
          <cell r="R329">
            <v>1.329E-2</v>
          </cell>
          <cell r="S329">
            <v>4.1339999999999997E-3</v>
          </cell>
          <cell r="T329">
            <v>0</v>
          </cell>
          <cell r="U329">
            <v>0</v>
          </cell>
          <cell r="V329">
            <v>1.3559999999999999</v>
          </cell>
          <cell r="W329">
            <v>0.15497999999999998</v>
          </cell>
          <cell r="X329">
            <v>9.1199999999999989E-2</v>
          </cell>
          <cell r="Y329">
            <v>2.181E-2</v>
          </cell>
          <cell r="Z329">
            <v>6.726E-2</v>
          </cell>
          <cell r="AA329">
            <v>0</v>
          </cell>
          <cell r="AB329">
            <v>0.36599999999999999</v>
          </cell>
          <cell r="AC329">
            <v>4.4039999999999999</v>
          </cell>
          <cell r="AD329">
            <v>0.29358000000000001</v>
          </cell>
        </row>
        <row r="330">
          <cell r="E330" t="str">
            <v>Lemon and Herb Chicken</v>
          </cell>
          <cell r="M330">
            <v>94.862399999999994</v>
          </cell>
          <cell r="P330">
            <v>0.94862399999999991</v>
          </cell>
          <cell r="Q330">
            <v>208.92260696682158</v>
          </cell>
          <cell r="R330">
            <v>9.8265534674223147</v>
          </cell>
          <cell r="S330">
            <v>1.4918622278624412</v>
          </cell>
          <cell r="T330">
            <v>8.3442889406699472E-5</v>
          </cell>
          <cell r="U330">
            <v>75.860316917706626</v>
          </cell>
          <cell r="V330">
            <v>383.98392690675951</v>
          </cell>
          <cell r="W330">
            <v>0.65923662708861819</v>
          </cell>
          <cell r="X330">
            <v>0.2542043847148423</v>
          </cell>
          <cell r="Y330">
            <v>9.98375097648182E-2</v>
          </cell>
          <cell r="Z330">
            <v>27.825541829340754</v>
          </cell>
          <cell r="AA330">
            <v>5.3548459000734097</v>
          </cell>
          <cell r="AB330">
            <v>1.2296010230114134</v>
          </cell>
          <cell r="AC330">
            <v>20.11090018518318</v>
          </cell>
          <cell r="AD330">
            <v>1.3809285089634309</v>
          </cell>
        </row>
        <row r="333">
          <cell r="E333" t="str">
            <v>egg</v>
          </cell>
          <cell r="F333">
            <v>125</v>
          </cell>
          <cell r="G333" t="str">
            <v>CNF</v>
          </cell>
          <cell r="H333">
            <v>1</v>
          </cell>
          <cell r="I333" t="str">
            <v>large egg</v>
          </cell>
          <cell r="J333" t="str">
            <v>1 large egg</v>
          </cell>
          <cell r="K333">
            <v>142</v>
          </cell>
          <cell r="L333">
            <v>0.52680000000000005</v>
          </cell>
          <cell r="M333">
            <v>105.36000000000001</v>
          </cell>
          <cell r="P333">
            <v>2</v>
          </cell>
          <cell r="Q333">
            <v>152.77200000000002</v>
          </cell>
          <cell r="R333">
            <v>10.548643200000001</v>
          </cell>
          <cell r="S333">
            <v>3.2059994399999998</v>
          </cell>
          <cell r="T333">
            <v>7.2698400000000024E-2</v>
          </cell>
          <cell r="U333">
            <v>385.42321079999999</v>
          </cell>
          <cell r="V333">
            <v>132.17991480000001</v>
          </cell>
          <cell r="W333">
            <v>1.0337923200000001</v>
          </cell>
          <cell r="X333">
            <v>0</v>
          </cell>
          <cell r="Y333">
            <v>0.81127200000000022</v>
          </cell>
          <cell r="Z333">
            <v>12.431953200000001</v>
          </cell>
          <cell r="AA333">
            <v>201.40912607999999</v>
          </cell>
          <cell r="AB333">
            <v>0</v>
          </cell>
          <cell r="AC333">
            <v>47.218032239999999</v>
          </cell>
          <cell r="AD333">
            <v>1.4616592800000001</v>
          </cell>
        </row>
        <row r="334">
          <cell r="E334" t="str">
            <v>salt</v>
          </cell>
          <cell r="F334">
            <v>214</v>
          </cell>
          <cell r="G334" t="str">
            <v>CNF</v>
          </cell>
          <cell r="H334">
            <v>1</v>
          </cell>
          <cell r="I334" t="str">
            <v>dash</v>
          </cell>
          <cell r="J334" t="str">
            <v>1 dash</v>
          </cell>
          <cell r="K334">
            <v>1005</v>
          </cell>
          <cell r="L334">
            <v>4.0000000000000001E-3</v>
          </cell>
          <cell r="M334">
            <v>0.4</v>
          </cell>
          <cell r="P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155.03200000000001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9.6000000000000002E-2</v>
          </cell>
          <cell r="AD334">
            <v>1.32E-3</v>
          </cell>
        </row>
        <row r="335">
          <cell r="E335" t="str">
            <v>pepper</v>
          </cell>
          <cell r="F335">
            <v>198</v>
          </cell>
          <cell r="G335" t="str">
            <v>CNF</v>
          </cell>
          <cell r="H335">
            <v>1</v>
          </cell>
          <cell r="I335" t="str">
            <v>dash</v>
          </cell>
          <cell r="J335" t="str">
            <v>1 dash</v>
          </cell>
          <cell r="K335">
            <v>1005</v>
          </cell>
          <cell r="L335">
            <v>1E-3</v>
          </cell>
          <cell r="M335">
            <v>0.1</v>
          </cell>
          <cell r="P335">
            <v>1</v>
          </cell>
          <cell r="Q335">
            <v>0.251</v>
          </cell>
          <cell r="R335">
            <v>3.2599999999999999E-3</v>
          </cell>
          <cell r="S335">
            <v>1.392E-3</v>
          </cell>
          <cell r="T335">
            <v>0</v>
          </cell>
          <cell r="U335">
            <v>0</v>
          </cell>
          <cell r="V335">
            <v>0.02</v>
          </cell>
          <cell r="W335">
            <v>6.3950000000000007E-2</v>
          </cell>
          <cell r="X335">
            <v>2.53E-2</v>
          </cell>
          <cell r="Y335">
            <v>6.4000000000000005E-4</v>
          </cell>
          <cell r="Z335">
            <v>1.039E-2</v>
          </cell>
          <cell r="AA335">
            <v>0</v>
          </cell>
          <cell r="AB335">
            <v>0</v>
          </cell>
          <cell r="AC335">
            <v>0.443</v>
          </cell>
          <cell r="AD335">
            <v>9.7100000000000016E-3</v>
          </cell>
        </row>
        <row r="336">
          <cell r="E336" t="str">
            <v>Eggs</v>
          </cell>
          <cell r="M336">
            <v>105.86000000000001</v>
          </cell>
          <cell r="P336">
            <v>1.0586000000000002</v>
          </cell>
          <cell r="Q336">
            <v>144.55223880597015</v>
          </cell>
          <cell r="R336">
            <v>9.9677906669185692</v>
          </cell>
          <cell r="S336">
            <v>3.0298426601171351</v>
          </cell>
          <cell r="T336">
            <v>6.8674097865104866E-2</v>
          </cell>
          <cell r="U336">
            <v>364.08767315322115</v>
          </cell>
          <cell r="V336">
            <v>271.33186737200072</v>
          </cell>
          <cell r="W336">
            <v>1.0369755526166633</v>
          </cell>
          <cell r="X336">
            <v>2.3899489892310593E-2</v>
          </cell>
          <cell r="Y336">
            <v>0.76696769317967128</v>
          </cell>
          <cell r="Z336">
            <v>11.753583223124879</v>
          </cell>
          <cell r="AA336">
            <v>190.25989616474584</v>
          </cell>
          <cell r="AB336">
            <v>0</v>
          </cell>
          <cell r="AC336">
            <v>45.113387719629685</v>
          </cell>
          <cell r="AD336">
            <v>1.3911668996788209</v>
          </cell>
        </row>
        <row r="339">
          <cell r="E339" t="str">
            <v>egg</v>
          </cell>
          <cell r="F339">
            <v>125</v>
          </cell>
          <cell r="G339" t="str">
            <v>CNF</v>
          </cell>
          <cell r="H339">
            <v>1</v>
          </cell>
          <cell r="I339" t="str">
            <v>large egg</v>
          </cell>
          <cell r="J339" t="str">
            <v>1 large egg</v>
          </cell>
          <cell r="K339">
            <v>142</v>
          </cell>
          <cell r="L339">
            <v>0.52680000000000005</v>
          </cell>
          <cell r="M339">
            <v>105.36000000000001</v>
          </cell>
          <cell r="P339">
            <v>2</v>
          </cell>
          <cell r="Q339">
            <v>152.77200000000002</v>
          </cell>
          <cell r="R339">
            <v>10.548643200000001</v>
          </cell>
          <cell r="S339">
            <v>3.2059994399999998</v>
          </cell>
          <cell r="T339">
            <v>7.2698400000000024E-2</v>
          </cell>
          <cell r="U339">
            <v>385.42321079999999</v>
          </cell>
          <cell r="V339">
            <v>132.17991480000001</v>
          </cell>
          <cell r="W339">
            <v>1.0337923200000001</v>
          </cell>
          <cell r="X339">
            <v>0</v>
          </cell>
          <cell r="Y339">
            <v>0.81127200000000022</v>
          </cell>
          <cell r="Z339">
            <v>12.431953200000001</v>
          </cell>
          <cell r="AA339">
            <v>201.40912607999999</v>
          </cell>
          <cell r="AB339">
            <v>0</v>
          </cell>
          <cell r="AC339">
            <v>47.218032239999999</v>
          </cell>
          <cell r="AD339">
            <v>1.4616592800000001</v>
          </cell>
        </row>
        <row r="340">
          <cell r="E340" t="str">
            <v>salt</v>
          </cell>
          <cell r="F340">
            <v>214</v>
          </cell>
          <cell r="G340" t="str">
            <v>CNF</v>
          </cell>
          <cell r="H340">
            <v>1</v>
          </cell>
          <cell r="I340" t="str">
            <v>dash</v>
          </cell>
          <cell r="J340" t="str">
            <v>1 dash</v>
          </cell>
          <cell r="K340">
            <v>1005</v>
          </cell>
          <cell r="L340">
            <v>4.0000000000000001E-3</v>
          </cell>
          <cell r="M340">
            <v>0.4</v>
          </cell>
          <cell r="P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155.03200000000001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9.6000000000000002E-2</v>
          </cell>
          <cell r="AD340">
            <v>1.32E-3</v>
          </cell>
        </row>
        <row r="341">
          <cell r="E341" t="str">
            <v>pepper</v>
          </cell>
          <cell r="F341">
            <v>198</v>
          </cell>
          <cell r="G341" t="str">
            <v>CNF</v>
          </cell>
          <cell r="H341">
            <v>1</v>
          </cell>
          <cell r="I341" t="str">
            <v>dash</v>
          </cell>
          <cell r="J341" t="str">
            <v>1 dash</v>
          </cell>
          <cell r="K341">
            <v>1005</v>
          </cell>
          <cell r="L341">
            <v>1E-3</v>
          </cell>
          <cell r="M341">
            <v>0.1</v>
          </cell>
          <cell r="P341">
            <v>1</v>
          </cell>
          <cell r="Q341">
            <v>0.251</v>
          </cell>
          <cell r="R341">
            <v>3.2599999999999999E-3</v>
          </cell>
          <cell r="S341">
            <v>1.392E-3</v>
          </cell>
          <cell r="T341">
            <v>0</v>
          </cell>
          <cell r="U341">
            <v>0</v>
          </cell>
          <cell r="V341">
            <v>0.02</v>
          </cell>
          <cell r="W341">
            <v>6.3950000000000007E-2</v>
          </cell>
          <cell r="X341">
            <v>2.53E-2</v>
          </cell>
          <cell r="Y341">
            <v>6.4000000000000005E-4</v>
          </cell>
          <cell r="Z341">
            <v>1.039E-2</v>
          </cell>
          <cell r="AA341">
            <v>0</v>
          </cell>
          <cell r="AB341">
            <v>0</v>
          </cell>
          <cell r="AC341">
            <v>0.443</v>
          </cell>
          <cell r="AD341">
            <v>9.7100000000000016E-3</v>
          </cell>
        </row>
        <row r="342">
          <cell r="E342" t="str">
            <v>Seasoned Eggs</v>
          </cell>
          <cell r="M342">
            <v>105.86000000000001</v>
          </cell>
          <cell r="P342">
            <v>1.0586000000000002</v>
          </cell>
          <cell r="Q342">
            <v>144.55223880597015</v>
          </cell>
          <cell r="R342">
            <v>9.9677906669185692</v>
          </cell>
          <cell r="S342">
            <v>3.0298426601171351</v>
          </cell>
          <cell r="T342">
            <v>6.8674097865104866E-2</v>
          </cell>
          <cell r="U342">
            <v>364.08767315322115</v>
          </cell>
          <cell r="V342">
            <v>271.33186737200072</v>
          </cell>
          <cell r="W342">
            <v>1.0369755526166633</v>
          </cell>
          <cell r="X342">
            <v>2.3899489892310593E-2</v>
          </cell>
          <cell r="Y342">
            <v>0.76696769317967128</v>
          </cell>
          <cell r="Z342">
            <v>11.753583223124879</v>
          </cell>
          <cell r="AA342">
            <v>190.25989616474584</v>
          </cell>
          <cell r="AB342">
            <v>0</v>
          </cell>
          <cell r="AC342">
            <v>45.113387719629685</v>
          </cell>
          <cell r="AD342">
            <v>1.3911668996788209</v>
          </cell>
        </row>
        <row r="345">
          <cell r="E345" t="str">
            <v>egg</v>
          </cell>
          <cell r="F345">
            <v>125</v>
          </cell>
          <cell r="G345" t="str">
            <v>CNF</v>
          </cell>
          <cell r="H345">
            <v>1</v>
          </cell>
          <cell r="I345" t="str">
            <v>large egg</v>
          </cell>
          <cell r="J345" t="str">
            <v>1 large egg</v>
          </cell>
          <cell r="K345">
            <v>142</v>
          </cell>
          <cell r="L345">
            <v>0.52680000000000005</v>
          </cell>
          <cell r="M345">
            <v>158.04</v>
          </cell>
          <cell r="P345">
            <v>3</v>
          </cell>
          <cell r="Q345">
            <v>229.15800000000002</v>
          </cell>
          <cell r="R345">
            <v>15.822964800000001</v>
          </cell>
          <cell r="S345">
            <v>4.8089991599999999</v>
          </cell>
          <cell r="T345">
            <v>0.10904760000000004</v>
          </cell>
          <cell r="U345">
            <v>578.13481619999993</v>
          </cell>
          <cell r="V345">
            <v>198.26987220000001</v>
          </cell>
          <cell r="W345">
            <v>1.5506884800000003</v>
          </cell>
          <cell r="X345">
            <v>0</v>
          </cell>
          <cell r="Y345">
            <v>1.2169080000000003</v>
          </cell>
          <cell r="Z345">
            <v>18.6479298</v>
          </cell>
          <cell r="AA345">
            <v>302.11368912</v>
          </cell>
          <cell r="AB345">
            <v>0</v>
          </cell>
          <cell r="AC345">
            <v>70.827048359999992</v>
          </cell>
          <cell r="AD345">
            <v>2.1924889200000002</v>
          </cell>
        </row>
        <row r="346">
          <cell r="E346" t="str">
            <v>Crumbled Eggs</v>
          </cell>
          <cell r="M346">
            <v>158.04</v>
          </cell>
          <cell r="P346">
            <v>1.5804</v>
          </cell>
          <cell r="Q346">
            <v>145</v>
          </cell>
          <cell r="R346">
            <v>10.012</v>
          </cell>
          <cell r="S346">
            <v>3.0428999999999999</v>
          </cell>
          <cell r="T346">
            <v>6.900000000000002E-2</v>
          </cell>
          <cell r="U346">
            <v>365.81549999999993</v>
          </cell>
          <cell r="V346">
            <v>125.4555</v>
          </cell>
          <cell r="W346">
            <v>0.98120000000000018</v>
          </cell>
          <cell r="X346">
            <v>0</v>
          </cell>
          <cell r="Y346">
            <v>0.77000000000000024</v>
          </cell>
          <cell r="Z346">
            <v>11.7995</v>
          </cell>
          <cell r="AA346">
            <v>191.1628</v>
          </cell>
          <cell r="AB346">
            <v>0</v>
          </cell>
          <cell r="AC346">
            <v>44.815899999999992</v>
          </cell>
          <cell r="AD346">
            <v>1.3873</v>
          </cell>
        </row>
        <row r="349">
          <cell r="E349" t="str">
            <v>avocado</v>
          </cell>
          <cell r="F349">
            <v>1511</v>
          </cell>
          <cell r="G349" t="str">
            <v>CNF</v>
          </cell>
          <cell r="H349">
            <v>140</v>
          </cell>
          <cell r="I349" t="str">
            <v>g</v>
          </cell>
          <cell r="J349" t="str">
            <v>140g</v>
          </cell>
          <cell r="K349">
            <v>1457</v>
          </cell>
          <cell r="L349">
            <v>1.4</v>
          </cell>
          <cell r="M349">
            <v>100</v>
          </cell>
          <cell r="P349">
            <v>0.7142857142857143</v>
          </cell>
          <cell r="Q349">
            <v>160</v>
          </cell>
          <cell r="R349">
            <v>14.66</v>
          </cell>
          <cell r="S349">
            <v>2.1259999999999994</v>
          </cell>
          <cell r="T349">
            <v>0</v>
          </cell>
          <cell r="U349">
            <v>0</v>
          </cell>
          <cell r="V349">
            <v>6.9999999999999991</v>
          </cell>
          <cell r="W349">
            <v>8.5300000000000011</v>
          </cell>
          <cell r="X349">
            <v>6.6999999999999993</v>
          </cell>
          <cell r="Y349">
            <v>0.65999999999999992</v>
          </cell>
          <cell r="Z349">
            <v>2</v>
          </cell>
          <cell r="AA349">
            <v>0</v>
          </cell>
          <cell r="AB349">
            <v>10</v>
          </cell>
          <cell r="AC349">
            <v>12</v>
          </cell>
          <cell r="AD349">
            <v>0.55000000000000004</v>
          </cell>
        </row>
        <row r="350">
          <cell r="E350" t="str">
            <v>Half Avocado</v>
          </cell>
          <cell r="M350">
            <v>416.08</v>
          </cell>
          <cell r="P350">
            <v>4.1608000000000001</v>
          </cell>
          <cell r="Q350">
            <v>128.37867717746587</v>
          </cell>
          <cell r="R350">
            <v>9.7324949048259963</v>
          </cell>
          <cell r="S350">
            <v>2.39807228417612</v>
          </cell>
          <cell r="T350">
            <v>4.2791674677946562E-2</v>
          </cell>
          <cell r="U350">
            <v>226.86750533551236</v>
          </cell>
          <cell r="V350">
            <v>79.486005623918487</v>
          </cell>
          <cell r="W350">
            <v>2.6585965391270916</v>
          </cell>
          <cell r="X350">
            <v>1.6102672562968658</v>
          </cell>
          <cell r="Y350">
            <v>0.63615362430301881</v>
          </cell>
          <cell r="Z350">
            <v>7.7983632474524134</v>
          </cell>
          <cell r="AA350">
            <v>118.55328040761393</v>
          </cell>
          <cell r="AB350">
            <v>2.4033839646221882</v>
          </cell>
          <cell r="AC350">
            <v>30.677501528552199</v>
          </cell>
          <cell r="AD350">
            <v>0.99254684676023841</v>
          </cell>
        </row>
        <row r="353">
          <cell r="G353" t="str">
            <v>Yield</v>
          </cell>
        </row>
        <row r="354">
          <cell r="E354" t="str">
            <v>red chilis</v>
          </cell>
          <cell r="F354">
            <v>2322</v>
          </cell>
          <cell r="G354" t="str">
            <v>CNF</v>
          </cell>
          <cell r="H354">
            <v>30</v>
          </cell>
          <cell r="I354" t="str">
            <v>g</v>
          </cell>
          <cell r="J354" t="str">
            <v>30g</v>
          </cell>
          <cell r="K354">
            <v>1454</v>
          </cell>
          <cell r="L354">
            <v>0.3</v>
          </cell>
          <cell r="M354">
            <v>40</v>
          </cell>
          <cell r="P354">
            <v>1.3333333333333333</v>
          </cell>
          <cell r="Q354">
            <v>16</v>
          </cell>
          <cell r="R354">
            <v>7.9999999999999988E-2</v>
          </cell>
          <cell r="S354">
            <v>8.3999999999999995E-3</v>
          </cell>
          <cell r="T354">
            <v>0</v>
          </cell>
          <cell r="U354">
            <v>0</v>
          </cell>
          <cell r="V354">
            <v>2.8</v>
          </cell>
          <cell r="W354">
            <v>3.7839999999999998</v>
          </cell>
          <cell r="X354">
            <v>0.6</v>
          </cell>
          <cell r="Y354">
            <v>2.04</v>
          </cell>
          <cell r="Z354">
            <v>0.79999999999999993</v>
          </cell>
          <cell r="AA354">
            <v>0</v>
          </cell>
          <cell r="AB354">
            <v>97</v>
          </cell>
          <cell r="AC354">
            <v>7.1999999999999975</v>
          </cell>
          <cell r="AD354">
            <v>0.48</v>
          </cell>
        </row>
        <row r="355">
          <cell r="E355" t="str">
            <v>caper berries</v>
          </cell>
          <cell r="G355" t="str">
            <v>Premade</v>
          </cell>
          <cell r="M355">
            <v>580</v>
          </cell>
          <cell r="N355">
            <v>16</v>
          </cell>
          <cell r="O355" t="str">
            <v>g</v>
          </cell>
          <cell r="P355">
            <v>36.25</v>
          </cell>
          <cell r="Q355">
            <v>181.25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16312.5</v>
          </cell>
          <cell r="W355">
            <v>36.25</v>
          </cell>
          <cell r="X355">
            <v>0</v>
          </cell>
          <cell r="Y355">
            <v>0</v>
          </cell>
          <cell r="Z355">
            <v>7.25</v>
          </cell>
          <cell r="AA355">
            <v>72.5</v>
          </cell>
          <cell r="AB355">
            <v>43.5</v>
          </cell>
          <cell r="AC355">
            <v>0</v>
          </cell>
          <cell r="AD355">
            <v>30.45</v>
          </cell>
        </row>
        <row r="356">
          <cell r="E356" t="str">
            <v>fresh parsley</v>
          </cell>
          <cell r="F356">
            <v>2405</v>
          </cell>
          <cell r="G356" t="str">
            <v>CNF</v>
          </cell>
          <cell r="H356">
            <v>4</v>
          </cell>
          <cell r="I356" t="str">
            <v>g</v>
          </cell>
          <cell r="J356" t="str">
            <v>4g</v>
          </cell>
          <cell r="K356">
            <v>1481</v>
          </cell>
          <cell r="L356">
            <v>0.04</v>
          </cell>
          <cell r="M356">
            <v>2000</v>
          </cell>
          <cell r="P356">
            <v>500</v>
          </cell>
          <cell r="Q356">
            <v>720</v>
          </cell>
          <cell r="R356">
            <v>15.8</v>
          </cell>
          <cell r="S356">
            <v>2.64</v>
          </cell>
          <cell r="T356">
            <v>0</v>
          </cell>
          <cell r="U356">
            <v>0</v>
          </cell>
          <cell r="V356">
            <v>1120</v>
          </cell>
          <cell r="W356">
            <v>126.6</v>
          </cell>
          <cell r="X356">
            <v>66</v>
          </cell>
          <cell r="Y356">
            <v>17</v>
          </cell>
          <cell r="Z356">
            <v>59.4</v>
          </cell>
          <cell r="AA356">
            <v>0</v>
          </cell>
          <cell r="AB356">
            <v>2660</v>
          </cell>
          <cell r="AC356">
            <v>2760</v>
          </cell>
          <cell r="AD356">
            <v>124</v>
          </cell>
        </row>
        <row r="357">
          <cell r="E357" t="str">
            <v>lemon juice</v>
          </cell>
          <cell r="F357">
            <v>1589</v>
          </cell>
          <cell r="G357" t="str">
            <v>CNF</v>
          </cell>
          <cell r="H357">
            <v>250</v>
          </cell>
          <cell r="I357" t="str">
            <v>ml</v>
          </cell>
          <cell r="J357" t="str">
            <v>250ml</v>
          </cell>
          <cell r="K357">
            <v>415</v>
          </cell>
          <cell r="L357">
            <v>2.5781900000000002</v>
          </cell>
          <cell r="M357">
            <v>515.63800000000003</v>
          </cell>
          <cell r="P357">
            <v>2</v>
          </cell>
          <cell r="Q357">
            <v>113.44036000000003</v>
          </cell>
          <cell r="R357">
            <v>1.2375312000000001</v>
          </cell>
          <cell r="S357">
            <v>0.2062552</v>
          </cell>
          <cell r="T357">
            <v>0</v>
          </cell>
          <cell r="U357">
            <v>0</v>
          </cell>
          <cell r="V357">
            <v>5.1563800000000004</v>
          </cell>
          <cell r="W357">
            <v>35.579022000000002</v>
          </cell>
          <cell r="X357">
            <v>1.5469140000000001</v>
          </cell>
          <cell r="Y357">
            <v>12.994077600000001</v>
          </cell>
          <cell r="Z357">
            <v>1.8047329999999999</v>
          </cell>
          <cell r="AA357">
            <v>0</v>
          </cell>
          <cell r="AB357">
            <v>199.55190600000003</v>
          </cell>
          <cell r="AC357">
            <v>30.938279999999999</v>
          </cell>
          <cell r="AD357">
            <v>0.4125104</v>
          </cell>
        </row>
        <row r="358">
          <cell r="E358" t="str">
            <v>salt</v>
          </cell>
          <cell r="F358">
            <v>214</v>
          </cell>
          <cell r="G358" t="str">
            <v>CNF</v>
          </cell>
          <cell r="H358">
            <v>250</v>
          </cell>
          <cell r="I358" t="str">
            <v>ml</v>
          </cell>
          <cell r="J358" t="str">
            <v>250ml</v>
          </cell>
          <cell r="K358">
            <v>415</v>
          </cell>
          <cell r="L358">
            <v>3.0853799999999998</v>
          </cell>
          <cell r="M358">
            <v>215.97660000000002</v>
          </cell>
          <cell r="P358">
            <v>0.7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83708.210627999986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51.834383999999986</v>
          </cell>
          <cell r="AD358">
            <v>0.71272278</v>
          </cell>
        </row>
        <row r="359">
          <cell r="E359" t="str">
            <v>pepper</v>
          </cell>
          <cell r="F359">
            <v>198</v>
          </cell>
          <cell r="G359" t="str">
            <v>CNF</v>
          </cell>
          <cell r="H359">
            <v>15</v>
          </cell>
          <cell r="I359" t="str">
            <v>ml ground</v>
          </cell>
          <cell r="J359" t="str">
            <v>15ml ground</v>
          </cell>
          <cell r="K359">
            <v>1641</v>
          </cell>
          <cell r="L359">
            <v>6.9989999999999997E-2</v>
          </cell>
          <cell r="M359">
            <v>27.995999999999999</v>
          </cell>
          <cell r="P359">
            <v>4</v>
          </cell>
          <cell r="Q359">
            <v>70.269959999999998</v>
          </cell>
          <cell r="R359">
            <v>0.91266959999999997</v>
          </cell>
          <cell r="S359">
            <v>0.38970431999999994</v>
          </cell>
          <cell r="T359">
            <v>0</v>
          </cell>
          <cell r="U359">
            <v>0</v>
          </cell>
          <cell r="V359">
            <v>5.5991999999999997</v>
          </cell>
          <cell r="W359">
            <v>17.903441999999998</v>
          </cell>
          <cell r="X359">
            <v>7.0829880000000003</v>
          </cell>
          <cell r="Y359">
            <v>0.17917440000000001</v>
          </cell>
          <cell r="Z359">
            <v>2.9087844</v>
          </cell>
          <cell r="AA359">
            <v>0</v>
          </cell>
          <cell r="AB359">
            <v>0</v>
          </cell>
          <cell r="AC359">
            <v>124.02227999999999</v>
          </cell>
          <cell r="AD359">
            <v>2.7184116</v>
          </cell>
        </row>
        <row r="360">
          <cell r="E360" t="str">
            <v>roasted garlic</v>
          </cell>
          <cell r="F360">
            <v>2394</v>
          </cell>
          <cell r="G360" t="str">
            <v>CNF</v>
          </cell>
          <cell r="H360">
            <v>125</v>
          </cell>
          <cell r="I360" t="str">
            <v>ml</v>
          </cell>
          <cell r="J360" t="str">
            <v>125ml</v>
          </cell>
          <cell r="K360">
            <v>383</v>
          </cell>
          <cell r="L360">
            <v>0.71850999999999998</v>
          </cell>
          <cell r="M360">
            <v>71.850999999999999</v>
          </cell>
          <cell r="P360">
            <v>1</v>
          </cell>
          <cell r="Q360">
            <v>107.05799</v>
          </cell>
          <cell r="R360">
            <v>0.35925499999999999</v>
          </cell>
          <cell r="S360">
            <v>6.3947389999999993E-2</v>
          </cell>
          <cell r="T360">
            <v>0</v>
          </cell>
          <cell r="U360">
            <v>0</v>
          </cell>
          <cell r="V360">
            <v>12.21467</v>
          </cell>
          <cell r="W360">
            <v>23.7539406</v>
          </cell>
          <cell r="X360">
            <v>1.5088710000000001</v>
          </cell>
          <cell r="Y360">
            <v>0.71850999999999998</v>
          </cell>
          <cell r="Z360">
            <v>4.5697236000000014</v>
          </cell>
          <cell r="AA360">
            <v>0</v>
          </cell>
          <cell r="AB360">
            <v>22.417511999999999</v>
          </cell>
          <cell r="AC360">
            <v>130.05031</v>
          </cell>
          <cell r="AD360">
            <v>1.2214670000000001</v>
          </cell>
        </row>
        <row r="361">
          <cell r="E361" t="str">
            <v>white vinegar</v>
          </cell>
          <cell r="F361">
            <v>14</v>
          </cell>
          <cell r="G361" t="str">
            <v>CNF</v>
          </cell>
          <cell r="H361">
            <v>125</v>
          </cell>
          <cell r="I361" t="str">
            <v>ml</v>
          </cell>
          <cell r="J361" t="str">
            <v>125ml</v>
          </cell>
          <cell r="K361">
            <v>383</v>
          </cell>
          <cell r="L361">
            <v>1.26796</v>
          </cell>
          <cell r="M361">
            <v>253.59199999999998</v>
          </cell>
          <cell r="P361">
            <v>2</v>
          </cell>
          <cell r="Q361">
            <v>45.646560000000001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5.0718399999999999</v>
          </cell>
          <cell r="W361">
            <v>0.10143679999999999</v>
          </cell>
          <cell r="X361">
            <v>0</v>
          </cell>
          <cell r="Y361">
            <v>0.10143679999999999</v>
          </cell>
          <cell r="Z361">
            <v>0</v>
          </cell>
          <cell r="AA361">
            <v>0</v>
          </cell>
          <cell r="AB361">
            <v>0</v>
          </cell>
          <cell r="AC361">
            <v>15.21552</v>
          </cell>
          <cell r="AD361">
            <v>7.6077599999999995E-2</v>
          </cell>
        </row>
        <row r="362">
          <cell r="E362" t="str">
            <v>Spicy Salsa Verde</v>
          </cell>
          <cell r="M362">
            <v>3705.0536000000002</v>
          </cell>
          <cell r="P362">
            <v>37.050536000000001</v>
          </cell>
          <cell r="Q362">
            <v>33.836618989803547</v>
          </cell>
          <cell r="R362">
            <v>0.49633440660615552</v>
          </cell>
          <cell r="S362">
            <v>8.9291742230125912E-2</v>
          </cell>
          <cell r="T362">
            <v>0</v>
          </cell>
          <cell r="U362">
            <v>0</v>
          </cell>
          <cell r="V362">
            <v>2730.6366827729562</v>
          </cell>
          <cell r="W362">
            <v>6.5848397280946216</v>
          </cell>
          <cell r="X362">
            <v>2.0711919795168412</v>
          </cell>
          <cell r="Y362">
            <v>0.89157141478331126</v>
          </cell>
          <cell r="Z362">
            <v>2.0710426699360034</v>
          </cell>
          <cell r="AA362">
            <v>1.9567868059992437</v>
          </cell>
          <cell r="AB362">
            <v>81.576941774877426</v>
          </cell>
          <cell r="AC362">
            <v>84.189356234954332</v>
          </cell>
          <cell r="AD362">
            <v>4.3203474675777969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DA0-C475-4F11-9867-5045E0CC422A}">
  <dimension ref="A1:Q394"/>
  <sheetViews>
    <sheetView tabSelected="1" zoomScale="80" zoomScaleNormal="80" workbookViewId="0">
      <selection activeCell="R10" sqref="R10"/>
    </sheetView>
  </sheetViews>
  <sheetFormatPr defaultRowHeight="15" x14ac:dyDescent="0.25"/>
  <cols>
    <col min="1" max="1" width="49.28515625" customWidth="1"/>
    <col min="2" max="2" width="34.7109375" customWidth="1"/>
    <col min="3" max="3" width="12.5703125" bestFit="1" customWidth="1"/>
    <col min="4" max="4" width="6.42578125" bestFit="1" customWidth="1"/>
    <col min="5" max="5" width="14.5703125" bestFit="1" customWidth="1"/>
    <col min="6" max="6" width="10.5703125" bestFit="1" customWidth="1"/>
    <col min="7" max="7" width="15" bestFit="1" customWidth="1"/>
    <col min="8" max="8" width="11.5703125" bestFit="1" customWidth="1"/>
    <col min="9" max="9" width="15.85546875" bestFit="1" customWidth="1"/>
    <col min="12" max="12" width="9.85546875" bestFit="1" customWidth="1"/>
    <col min="13" max="13" width="12.85546875" bestFit="1" customWidth="1"/>
    <col min="14" max="14" width="13.42578125" bestFit="1" customWidth="1"/>
    <col min="15" max="15" width="12.5703125" bestFit="1" customWidth="1"/>
  </cols>
  <sheetData>
    <row r="1" spans="1:17" x14ac:dyDescent="0.25">
      <c r="A1" s="3" t="s">
        <v>138</v>
      </c>
      <c r="B1" s="3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x14ac:dyDescent="0.25">
      <c r="A2" s="1" t="s">
        <v>139</v>
      </c>
      <c r="B2" s="1" t="s">
        <v>130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7" x14ac:dyDescent="0.25">
      <c r="A3" t="s">
        <v>16</v>
      </c>
      <c r="B3" s="14">
        <v>102</v>
      </c>
      <c r="C3" s="1" cm="1">
        <f t="array" ref="C3:P3">VLOOKUP(A3,[1]Recipes!$E:$AD,{13,14,15,16,17,18,19,20,21,22,23,24,25,26}, FALSE) *B3/100</f>
        <v>147.44328358208955</v>
      </c>
      <c r="D3" s="1">
        <v>10.167146480256941</v>
      </c>
      <c r="E3" s="1">
        <v>3.0904395133194775</v>
      </c>
      <c r="F3" s="1">
        <v>7.0047579822406961E-2</v>
      </c>
      <c r="G3" s="1">
        <v>371.36942661628558</v>
      </c>
      <c r="H3" s="1">
        <v>276.75850471944074</v>
      </c>
      <c r="I3" s="1">
        <v>1.0577150636689965</v>
      </c>
      <c r="J3" s="1">
        <v>2.4377479690156804E-2</v>
      </c>
      <c r="K3" s="1">
        <v>0.7823070470432647</v>
      </c>
      <c r="L3" s="1">
        <v>11.988654887587376</v>
      </c>
      <c r="M3" s="1">
        <v>194.06509408804075</v>
      </c>
      <c r="N3" s="1">
        <v>0</v>
      </c>
      <c r="O3" s="1">
        <v>46.015655474022282</v>
      </c>
      <c r="P3" s="1">
        <v>1.4189902376723973</v>
      </c>
    </row>
    <row r="4" spans="1:17" x14ac:dyDescent="0.25">
      <c r="A4" t="s">
        <v>17</v>
      </c>
      <c r="B4">
        <v>94</v>
      </c>
      <c r="C4" s="1" t="e" cm="1">
        <f t="array" ref="C4:P4">VLOOKUP(A4,[1]Recipes!$E:$AD,{13,14,15,16,17,18,19,20,21,22,23,24,25,26}, FALSE) *B4/100</f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198</v>
      </c>
    </row>
    <row r="5" spans="1:17" x14ac:dyDescent="0.25">
      <c r="A5" t="s">
        <v>18</v>
      </c>
      <c r="B5">
        <v>58.67</v>
      </c>
      <c r="C5" s="1" cm="1">
        <f t="array" ref="C5:P5">VLOOKUP(A5,[1]Recipes!$E:$AD,{13,14,15,16,17,18,19,20,21,22,23,24,25,26}, FALSE) *B5/100</f>
        <v>25.228099999999998</v>
      </c>
      <c r="D5">
        <v>9.973899999999998E-2</v>
      </c>
      <c r="E5">
        <v>1.5840900000000002E-2</v>
      </c>
      <c r="F5">
        <v>0</v>
      </c>
      <c r="G5">
        <v>0</v>
      </c>
      <c r="H5">
        <v>45.762599999999999</v>
      </c>
      <c r="I5">
        <v>5.6088520000000006</v>
      </c>
      <c r="J5">
        <v>1.1205969999999998</v>
      </c>
      <c r="K5">
        <v>3.9660920000000006</v>
      </c>
      <c r="L5">
        <v>0.94458700000000007</v>
      </c>
      <c r="M5">
        <v>0</v>
      </c>
      <c r="N5">
        <v>2.8748300000000002</v>
      </c>
      <c r="O5">
        <v>9.3872</v>
      </c>
      <c r="P5">
        <v>0.46936000000000005</v>
      </c>
    </row>
    <row r="6" spans="1:17" x14ac:dyDescent="0.25">
      <c r="A6" t="s">
        <v>19</v>
      </c>
      <c r="B6">
        <v>61</v>
      </c>
      <c r="C6" s="1" cm="1">
        <f t="array" ref="C6:P6">VLOOKUP(A6,[1]Recipes!$E:$AD,{13,14,15,16,17,18,19,20,21,22,23,24,25,26}, FALSE) *B6/100</f>
        <v>15.256100000000002</v>
      </c>
      <c r="D6">
        <v>8.9304000000000008E-2</v>
      </c>
      <c r="E6">
        <v>1.3767700000000001E-2</v>
      </c>
      <c r="F6">
        <v>0</v>
      </c>
      <c r="G6">
        <v>0</v>
      </c>
      <c r="H6">
        <v>25.674899999999997</v>
      </c>
      <c r="I6">
        <v>3.5647180000000005</v>
      </c>
      <c r="J6">
        <v>0.90792399999999995</v>
      </c>
      <c r="K6">
        <v>1.7637539999999998</v>
      </c>
      <c r="L6">
        <v>0.346053</v>
      </c>
      <c r="M6">
        <v>0</v>
      </c>
      <c r="N6">
        <v>2.1953900000000006</v>
      </c>
      <c r="O6">
        <v>12.279299999999999</v>
      </c>
      <c r="P6">
        <v>0.11163000000000001</v>
      </c>
    </row>
    <row r="7" spans="1:17" x14ac:dyDescent="0.25">
      <c r="A7" t="s">
        <v>20</v>
      </c>
      <c r="B7">
        <v>46.67</v>
      </c>
      <c r="C7" s="1" cm="1">
        <f t="array" ref="C7:P7">VLOOKUP(A7,[1]Recipes!$E:$AD,{13,14,15,16,17,18,19,20,21,22,23,24,25,26}, FALSE) *B7/100</f>
        <v>6.3164578100000002</v>
      </c>
      <c r="D7">
        <v>1.9602800100000005E-2</v>
      </c>
      <c r="E7">
        <v>2.39589779E-3</v>
      </c>
      <c r="F7">
        <v>0</v>
      </c>
      <c r="G7">
        <v>0</v>
      </c>
      <c r="H7">
        <v>6.0986489200000014</v>
      </c>
      <c r="I7">
        <v>1.5115936966000001</v>
      </c>
      <c r="J7">
        <v>0.56630311400000011</v>
      </c>
      <c r="K7">
        <v>0.72312551480000009</v>
      </c>
      <c r="L7">
        <v>0.32889142390000009</v>
      </c>
      <c r="M7">
        <v>0</v>
      </c>
      <c r="N7">
        <v>7.4926258160000012</v>
      </c>
      <c r="O7">
        <v>9.1479733800000034</v>
      </c>
      <c r="P7">
        <v>0.14375386740000004</v>
      </c>
    </row>
    <row r="8" spans="1:17" x14ac:dyDescent="0.25">
      <c r="A8" t="s">
        <v>21</v>
      </c>
      <c r="B8">
        <v>39.33</v>
      </c>
      <c r="C8" s="1" t="e" cm="1">
        <f t="array" ref="C8:P8">VLOOKUP(A8,[1]Recipes!$E:$AD,{13,14,15,16,17,18,19,20,21,22,23,24,25,26}, FALSE) *B8/100</f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s">
        <v>195</v>
      </c>
    </row>
    <row r="9" spans="1:17" x14ac:dyDescent="0.25">
      <c r="A9" t="s">
        <v>127</v>
      </c>
      <c r="B9">
        <v>46.33</v>
      </c>
      <c r="C9" s="1" t="e" cm="1">
        <f t="array" ref="C9:P9">VLOOKUP(A9,[1]Recipes!$E:$AD,{13,14,15,16,17,18,19,20,21,22,23,24,25,26}, FALSE) *B9/100</f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s">
        <v>194</v>
      </c>
    </row>
    <row r="10" spans="1:17" x14ac:dyDescent="0.25">
      <c r="A10" t="s">
        <v>22</v>
      </c>
      <c r="B10">
        <v>95.33</v>
      </c>
      <c r="C10" s="1" t="e" cm="1">
        <f t="array" ref="C10:P10">VLOOKUP(A10,[1]Recipes!$E:$AD,{13,14,15,16,17,18,19,20,21,22,23,24,25,26}, FALSE) *B10/100</f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s">
        <v>196</v>
      </c>
    </row>
    <row r="11" spans="1:17" x14ac:dyDescent="0.25">
      <c r="A11" t="s">
        <v>140</v>
      </c>
      <c r="C11" t="e">
        <f t="shared" ref="C11:P11" si="0">SUM(C3:C10)</f>
        <v>#N/A</v>
      </c>
      <c r="D11" t="e">
        <f t="shared" si="0"/>
        <v>#N/A</v>
      </c>
      <c r="E11" t="e">
        <f t="shared" si="0"/>
        <v>#N/A</v>
      </c>
      <c r="F11" t="e">
        <f t="shared" si="0"/>
        <v>#N/A</v>
      </c>
      <c r="G11" t="e">
        <f t="shared" si="0"/>
        <v>#N/A</v>
      </c>
      <c r="H11" t="e">
        <f t="shared" si="0"/>
        <v>#N/A</v>
      </c>
      <c r="I11" t="e">
        <f t="shared" si="0"/>
        <v>#N/A</v>
      </c>
      <c r="J11" t="e">
        <f t="shared" si="0"/>
        <v>#N/A</v>
      </c>
      <c r="K11" t="e">
        <f t="shared" si="0"/>
        <v>#N/A</v>
      </c>
      <c r="L11" t="e">
        <f t="shared" si="0"/>
        <v>#N/A</v>
      </c>
      <c r="M11" t="e">
        <f t="shared" si="0"/>
        <v>#N/A</v>
      </c>
      <c r="N11" t="e">
        <f t="shared" si="0"/>
        <v>#N/A</v>
      </c>
      <c r="O11" t="e">
        <f t="shared" si="0"/>
        <v>#N/A</v>
      </c>
      <c r="P11" t="e">
        <f t="shared" si="0"/>
        <v>#N/A</v>
      </c>
    </row>
    <row r="12" spans="1:17" x14ac:dyDescent="0.25">
      <c r="A12" t="s">
        <v>141</v>
      </c>
    </row>
    <row r="13" spans="1:17" x14ac:dyDescent="0.25">
      <c r="A13" s="3" t="s">
        <v>142</v>
      </c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7" x14ac:dyDescent="0.25">
      <c r="A14" s="1" t="s">
        <v>139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86</v>
      </c>
      <c r="P14" s="1" t="s">
        <v>87</v>
      </c>
    </row>
    <row r="15" spans="1:17" x14ac:dyDescent="0.25">
      <c r="A15" t="s">
        <v>24</v>
      </c>
      <c r="B15">
        <v>62</v>
      </c>
      <c r="C15" s="1" cm="1">
        <f t="array" ref="C15:P15">VLOOKUP(A15,[1]Recipes!$E:$AD,{13,14,15,16,17,18,19,20,21,22,23,24,25,26}, FALSE) *B15/100</f>
        <v>1993.92</v>
      </c>
      <c r="D15">
        <v>182.69292000000002</v>
      </c>
      <c r="E15">
        <v>26.494211999999997</v>
      </c>
      <c r="F15">
        <v>0</v>
      </c>
      <c r="G15">
        <v>0</v>
      </c>
      <c r="H15">
        <v>87.233999999999995</v>
      </c>
      <c r="I15">
        <v>106.30086</v>
      </c>
      <c r="J15">
        <v>83.495400000000004</v>
      </c>
      <c r="K15">
        <v>8.2249199999999991</v>
      </c>
      <c r="L15">
        <v>24.923999999999996</v>
      </c>
      <c r="M15">
        <v>0</v>
      </c>
      <c r="N15">
        <v>124.62</v>
      </c>
      <c r="O15">
        <v>149.54400000000001</v>
      </c>
      <c r="P15">
        <v>6.8540999999999999</v>
      </c>
    </row>
    <row r="16" spans="1:17" x14ac:dyDescent="0.25">
      <c r="A16" t="s">
        <v>17</v>
      </c>
      <c r="B16">
        <v>94</v>
      </c>
      <c r="C16" s="1" t="e" cm="1">
        <f t="array" ref="C16:P16">VLOOKUP(A16,[1]Recipes!$E:$AD,{13,14,15,16,17,18,19,20,21,22,23,24,25,26}, FALSE) *B16/100</f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s">
        <v>198</v>
      </c>
    </row>
    <row r="17" spans="1:17" x14ac:dyDescent="0.25">
      <c r="A17" t="s">
        <v>18</v>
      </c>
      <c r="B17">
        <v>58.67</v>
      </c>
      <c r="C17" s="1" cm="1">
        <f t="array" ref="C17:P17">VLOOKUP(A17,[1]Recipes!$E:$AD,{13,14,15,16,17,18,19,20,21,22,23,24,25,26}, FALSE) *B17/100</f>
        <v>25.228099999999998</v>
      </c>
      <c r="D17">
        <v>9.973899999999998E-2</v>
      </c>
      <c r="E17">
        <v>1.5840900000000002E-2</v>
      </c>
      <c r="F17">
        <v>0</v>
      </c>
      <c r="G17">
        <v>0</v>
      </c>
      <c r="H17">
        <v>45.762599999999999</v>
      </c>
      <c r="I17">
        <v>5.6088520000000006</v>
      </c>
      <c r="J17">
        <v>1.1205969999999998</v>
      </c>
      <c r="K17">
        <v>3.9660920000000006</v>
      </c>
      <c r="L17">
        <v>0.94458700000000007</v>
      </c>
      <c r="M17">
        <v>0</v>
      </c>
      <c r="N17">
        <v>2.8748300000000002</v>
      </c>
      <c r="O17">
        <v>9.3872</v>
      </c>
      <c r="P17">
        <v>0.46936000000000005</v>
      </c>
    </row>
    <row r="18" spans="1:17" x14ac:dyDescent="0.25">
      <c r="A18" t="s">
        <v>19</v>
      </c>
      <c r="B18">
        <v>61</v>
      </c>
      <c r="C18" s="1" cm="1">
        <f t="array" ref="C18:P18">VLOOKUP(A18,[1]Recipes!$E:$AD,{13,14,15,16,17,18,19,20,21,22,23,24,25,26}, FALSE) *B18/100</f>
        <v>15.256100000000002</v>
      </c>
      <c r="D18">
        <v>8.9304000000000008E-2</v>
      </c>
      <c r="E18">
        <v>1.3767700000000001E-2</v>
      </c>
      <c r="F18">
        <v>0</v>
      </c>
      <c r="G18">
        <v>0</v>
      </c>
      <c r="H18">
        <v>25.674899999999997</v>
      </c>
      <c r="I18">
        <v>3.5647180000000005</v>
      </c>
      <c r="J18">
        <v>0.90792399999999995</v>
      </c>
      <c r="K18">
        <v>1.7637539999999998</v>
      </c>
      <c r="L18">
        <v>0.346053</v>
      </c>
      <c r="M18">
        <v>0</v>
      </c>
      <c r="N18">
        <v>2.1953900000000006</v>
      </c>
      <c r="O18">
        <v>12.279299999999999</v>
      </c>
      <c r="P18">
        <v>0.11163000000000001</v>
      </c>
    </row>
    <row r="19" spans="1:17" x14ac:dyDescent="0.25">
      <c r="A19" t="s">
        <v>20</v>
      </c>
      <c r="B19">
        <v>46.67</v>
      </c>
      <c r="C19" s="1" cm="1">
        <f t="array" ref="C19:P19">VLOOKUP(A19,[1]Recipes!$E:$AD,{13,14,15,16,17,18,19,20,21,22,23,24,25,26}, FALSE) *B19/100</f>
        <v>6.3164578100000002</v>
      </c>
      <c r="D19">
        <v>1.9602800100000005E-2</v>
      </c>
      <c r="E19">
        <v>2.39589779E-3</v>
      </c>
      <c r="F19">
        <v>0</v>
      </c>
      <c r="G19">
        <v>0</v>
      </c>
      <c r="H19">
        <v>6.0986489200000014</v>
      </c>
      <c r="I19">
        <v>1.5115936966000001</v>
      </c>
      <c r="J19">
        <v>0.56630311400000011</v>
      </c>
      <c r="K19">
        <v>0.72312551480000009</v>
      </c>
      <c r="L19">
        <v>0.32889142390000009</v>
      </c>
      <c r="M19">
        <v>0</v>
      </c>
      <c r="N19">
        <v>7.4926258160000012</v>
      </c>
      <c r="O19">
        <v>9.1479733800000034</v>
      </c>
      <c r="P19">
        <v>0.14375386740000004</v>
      </c>
    </row>
    <row r="20" spans="1:17" x14ac:dyDescent="0.25">
      <c r="A20" t="s">
        <v>21</v>
      </c>
      <c r="B20">
        <v>39.33</v>
      </c>
      <c r="C20" s="1" t="e" cm="1">
        <f t="array" ref="C20:P20">VLOOKUP(A20,[1]Recipes!$E:$AD,{13,14,15,16,17,18,19,20,21,22,23,24,25,26}, FALSE) *B20/100</f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</row>
    <row r="21" spans="1:17" x14ac:dyDescent="0.25">
      <c r="A21" t="s">
        <v>127</v>
      </c>
      <c r="B21">
        <v>46.33</v>
      </c>
      <c r="C21" s="1" t="e" cm="1">
        <f t="array" ref="C21:P21">VLOOKUP(A21,[1]Recipes!$E:$AD,{13,14,15,16,17,18,19,20,21,22,23,24,25,26}, FALSE) *B21/100</f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</row>
    <row r="22" spans="1:17" x14ac:dyDescent="0.25">
      <c r="A22" t="s">
        <v>25</v>
      </c>
      <c r="B22">
        <v>98</v>
      </c>
      <c r="C22" s="1" t="e" cm="1">
        <f t="array" ref="C22:P22">VLOOKUP(A22,[1]Recipes!$E:$AD,{13,14,15,16,17,18,19,20,21,22,23,24,25,26}, FALSE) *B22/100</f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</row>
    <row r="23" spans="1:17" x14ac:dyDescent="0.25">
      <c r="A23" t="s">
        <v>140</v>
      </c>
      <c r="C23" t="e">
        <f t="shared" ref="C23:P23" si="1">SUM(C15:C22)</f>
        <v>#N/A</v>
      </c>
      <c r="D23" t="e">
        <f t="shared" si="1"/>
        <v>#N/A</v>
      </c>
      <c r="E23" t="e">
        <f t="shared" si="1"/>
        <v>#N/A</v>
      </c>
      <c r="F23" t="e">
        <f t="shared" si="1"/>
        <v>#N/A</v>
      </c>
      <c r="G23" t="e">
        <f t="shared" si="1"/>
        <v>#N/A</v>
      </c>
      <c r="H23" t="e">
        <f t="shared" si="1"/>
        <v>#N/A</v>
      </c>
      <c r="I23" t="e">
        <f t="shared" si="1"/>
        <v>#N/A</v>
      </c>
      <c r="J23" t="e">
        <f t="shared" si="1"/>
        <v>#N/A</v>
      </c>
      <c r="K23" t="e">
        <f t="shared" si="1"/>
        <v>#N/A</v>
      </c>
      <c r="L23" t="e">
        <f t="shared" si="1"/>
        <v>#N/A</v>
      </c>
      <c r="M23" t="e">
        <f t="shared" si="1"/>
        <v>#N/A</v>
      </c>
      <c r="N23" t="e">
        <f t="shared" si="1"/>
        <v>#N/A</v>
      </c>
      <c r="O23" t="e">
        <f t="shared" si="1"/>
        <v>#N/A</v>
      </c>
      <c r="P23" t="e">
        <f t="shared" si="1"/>
        <v>#N/A</v>
      </c>
    </row>
    <row r="24" spans="1:17" x14ac:dyDescent="0.25">
      <c r="A24" t="s">
        <v>141</v>
      </c>
    </row>
    <row r="25" spans="1:17" x14ac:dyDescent="0.25">
      <c r="A25" s="3" t="s">
        <v>143</v>
      </c>
      <c r="B25" s="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7" x14ac:dyDescent="0.25">
      <c r="A26" s="1" t="s">
        <v>139</v>
      </c>
      <c r="B26" s="1"/>
      <c r="C26" s="1" t="s">
        <v>0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86</v>
      </c>
      <c r="P26" s="1" t="s">
        <v>87</v>
      </c>
    </row>
    <row r="27" spans="1:17" x14ac:dyDescent="0.25">
      <c r="A27" t="s">
        <v>137</v>
      </c>
      <c r="B27">
        <v>91.67</v>
      </c>
      <c r="C27" s="1" cm="1">
        <f t="array" ref="C27:P27">VLOOKUP(A27,[1]Recipes!$E:$AD,{13,14,15,16,17,18,19,20,21,22,23,24,25,26}, FALSE) *B27/100</f>
        <v>139.96488602129548</v>
      </c>
      <c r="D27">
        <v>8.1039046303612459</v>
      </c>
      <c r="E27">
        <v>1.0589991603046689</v>
      </c>
      <c r="F27">
        <v>8.6812388408057291E-4</v>
      </c>
      <c r="G27">
        <v>0</v>
      </c>
      <c r="H27">
        <v>1597.0764210583677</v>
      </c>
      <c r="I27">
        <v>5.8215993712386487</v>
      </c>
      <c r="J27">
        <v>1.2991510633928476</v>
      </c>
      <c r="K27">
        <v>1.1974105586047212</v>
      </c>
      <c r="L27">
        <v>14.185078957540533</v>
      </c>
      <c r="M27">
        <v>0</v>
      </c>
      <c r="N27">
        <v>0.19074628760341208</v>
      </c>
      <c r="O27">
        <v>87.285151758033493</v>
      </c>
      <c r="P27">
        <v>3.3014078972081324</v>
      </c>
    </row>
    <row r="28" spans="1:17" x14ac:dyDescent="0.25">
      <c r="A28" t="s">
        <v>17</v>
      </c>
      <c r="B28">
        <v>94</v>
      </c>
      <c r="C28" s="1" t="e" cm="1">
        <f t="array" ref="C28:P28">VLOOKUP(A28,[1]Recipes!$E:$AD,{13,14,15,16,17,18,19,20,21,22,23,24,25,26}, FALSE) *B28/100</f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198</v>
      </c>
    </row>
    <row r="29" spans="1:17" x14ac:dyDescent="0.25">
      <c r="A29" t="s">
        <v>18</v>
      </c>
      <c r="B29">
        <v>58.67</v>
      </c>
      <c r="C29" s="1" cm="1">
        <f t="array" ref="C29:P29">VLOOKUP(A29,[1]Recipes!$E:$AD,{13,14,15,16,17,18,19,20,21,22,23,24,25,26}, FALSE) *B29/100</f>
        <v>25.228099999999998</v>
      </c>
      <c r="D29">
        <v>9.973899999999998E-2</v>
      </c>
      <c r="E29">
        <v>1.5840900000000002E-2</v>
      </c>
      <c r="F29">
        <v>0</v>
      </c>
      <c r="G29">
        <v>0</v>
      </c>
      <c r="H29">
        <v>45.762599999999999</v>
      </c>
      <c r="I29">
        <v>5.6088520000000006</v>
      </c>
      <c r="J29">
        <v>1.1205969999999998</v>
      </c>
      <c r="K29">
        <v>3.9660920000000006</v>
      </c>
      <c r="L29">
        <v>0.94458700000000007</v>
      </c>
      <c r="M29">
        <v>0</v>
      </c>
      <c r="N29">
        <v>2.8748300000000002</v>
      </c>
      <c r="O29">
        <v>9.3872</v>
      </c>
      <c r="P29">
        <v>0.46936000000000005</v>
      </c>
    </row>
    <row r="30" spans="1:17" x14ac:dyDescent="0.25">
      <c r="A30" t="s">
        <v>19</v>
      </c>
      <c r="B30">
        <v>61</v>
      </c>
      <c r="C30" s="1" cm="1">
        <f t="array" ref="C30:P30">VLOOKUP(A30,[1]Recipes!$E:$AD,{13,14,15,16,17,18,19,20,21,22,23,24,25,26}, FALSE) *B30/100</f>
        <v>15.256100000000002</v>
      </c>
      <c r="D30">
        <v>8.9304000000000008E-2</v>
      </c>
      <c r="E30">
        <v>1.3767700000000001E-2</v>
      </c>
      <c r="F30">
        <v>0</v>
      </c>
      <c r="G30">
        <v>0</v>
      </c>
      <c r="H30">
        <v>25.674899999999997</v>
      </c>
      <c r="I30">
        <v>3.5647180000000005</v>
      </c>
      <c r="J30">
        <v>0.90792399999999995</v>
      </c>
      <c r="K30">
        <v>1.7637539999999998</v>
      </c>
      <c r="L30">
        <v>0.346053</v>
      </c>
      <c r="M30">
        <v>0</v>
      </c>
      <c r="N30">
        <v>2.1953900000000006</v>
      </c>
      <c r="O30">
        <v>12.279299999999999</v>
      </c>
      <c r="P30">
        <v>0.11163000000000001</v>
      </c>
    </row>
    <row r="31" spans="1:17" x14ac:dyDescent="0.25">
      <c r="A31" t="s">
        <v>20</v>
      </c>
      <c r="B31">
        <v>46.67</v>
      </c>
      <c r="C31" s="1" cm="1">
        <f t="array" ref="C31:P31">VLOOKUP(A31,[1]Recipes!$E:$AD,{13,14,15,16,17,18,19,20,21,22,23,24,25,26}, FALSE) *B31/100</f>
        <v>6.3164578100000002</v>
      </c>
      <c r="D31">
        <v>1.9602800100000005E-2</v>
      </c>
      <c r="E31">
        <v>2.39589779E-3</v>
      </c>
      <c r="F31">
        <v>0</v>
      </c>
      <c r="G31">
        <v>0</v>
      </c>
      <c r="H31">
        <v>6.0986489200000014</v>
      </c>
      <c r="I31">
        <v>1.5115936966000001</v>
      </c>
      <c r="J31">
        <v>0.56630311400000011</v>
      </c>
      <c r="K31">
        <v>0.72312551480000009</v>
      </c>
      <c r="L31">
        <v>0.32889142390000009</v>
      </c>
      <c r="M31">
        <v>0</v>
      </c>
      <c r="N31">
        <v>7.4926258160000012</v>
      </c>
      <c r="O31">
        <v>9.1479733800000034</v>
      </c>
      <c r="P31">
        <v>0.14375386740000004</v>
      </c>
    </row>
    <row r="32" spans="1:17" x14ac:dyDescent="0.25">
      <c r="A32" t="s">
        <v>21</v>
      </c>
      <c r="B32">
        <v>39.33</v>
      </c>
      <c r="C32" s="1" t="e" cm="1">
        <f t="array" ref="C32:P32">VLOOKUP(A32,[1]Recipes!$E:$AD,{13,14,15,16,17,18,19,20,21,22,23,24,25,26}, FALSE) *B32/100</f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</row>
    <row r="33" spans="1:17" x14ac:dyDescent="0.25">
      <c r="A33" t="s">
        <v>127</v>
      </c>
      <c r="B33">
        <v>46.33</v>
      </c>
      <c r="C33" s="1" t="e" cm="1">
        <f t="array" ref="C33:P33">VLOOKUP(A33,[1]Recipes!$E:$AD,{13,14,15,16,17,18,19,20,21,22,23,24,25,26}, FALSE) *B33/100</f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</row>
    <row r="34" spans="1:17" x14ac:dyDescent="0.25">
      <c r="A34" t="s">
        <v>144</v>
      </c>
      <c r="B34">
        <v>101.33</v>
      </c>
      <c r="C34" s="1" cm="1">
        <f t="array" ref="C34:P34">VLOOKUP(A34,[1]Recipes!$E:$AD,{13,14,15,16,17,18,19,20,21,22,23,24,25,26}, FALSE) *B34/100</f>
        <v>584.04617286596635</v>
      </c>
      <c r="D34">
        <v>58.435101849481526</v>
      </c>
      <c r="E34">
        <v>9.5558612317939797</v>
      </c>
      <c r="F34">
        <v>0</v>
      </c>
      <c r="G34">
        <v>0</v>
      </c>
      <c r="H34">
        <v>453.78829246654544</v>
      </c>
      <c r="I34">
        <v>12.692294784858284</v>
      </c>
      <c r="J34">
        <v>0.3082921781693958</v>
      </c>
      <c r="K34">
        <v>10.774749213690022</v>
      </c>
      <c r="L34">
        <v>0.66109175320942226</v>
      </c>
      <c r="M34">
        <v>0</v>
      </c>
      <c r="N34">
        <v>2.710883940160254</v>
      </c>
      <c r="O34">
        <v>5.5185691964296701</v>
      </c>
      <c r="P34">
        <v>0.43940426789149123</v>
      </c>
    </row>
    <row r="35" spans="1:17" x14ac:dyDescent="0.25">
      <c r="A35" t="s">
        <v>140</v>
      </c>
      <c r="C35" t="e">
        <f t="shared" ref="C35:P35" si="2">SUM(C27:C34)</f>
        <v>#N/A</v>
      </c>
      <c r="D35" t="e">
        <f t="shared" si="2"/>
        <v>#N/A</v>
      </c>
      <c r="E35" t="e">
        <f t="shared" si="2"/>
        <v>#N/A</v>
      </c>
      <c r="F35" t="e">
        <f t="shared" si="2"/>
        <v>#N/A</v>
      </c>
      <c r="G35" t="e">
        <f t="shared" si="2"/>
        <v>#N/A</v>
      </c>
      <c r="H35" t="e">
        <f t="shared" si="2"/>
        <v>#N/A</v>
      </c>
      <c r="I35" t="e">
        <f t="shared" si="2"/>
        <v>#N/A</v>
      </c>
      <c r="J35" t="e">
        <f t="shared" si="2"/>
        <v>#N/A</v>
      </c>
      <c r="K35" t="e">
        <f t="shared" si="2"/>
        <v>#N/A</v>
      </c>
      <c r="L35" t="e">
        <f t="shared" si="2"/>
        <v>#N/A</v>
      </c>
      <c r="M35" t="e">
        <f t="shared" si="2"/>
        <v>#N/A</v>
      </c>
      <c r="N35" t="e">
        <f t="shared" si="2"/>
        <v>#N/A</v>
      </c>
      <c r="O35" t="e">
        <f t="shared" si="2"/>
        <v>#N/A</v>
      </c>
      <c r="P35" t="e">
        <f t="shared" si="2"/>
        <v>#N/A</v>
      </c>
    </row>
    <row r="36" spans="1:17" x14ac:dyDescent="0.25">
      <c r="A36" t="s">
        <v>141</v>
      </c>
    </row>
    <row r="37" spans="1:17" x14ac:dyDescent="0.25">
      <c r="A37" s="3" t="s">
        <v>145</v>
      </c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7" x14ac:dyDescent="0.25">
      <c r="A38" s="1" t="s">
        <v>139</v>
      </c>
      <c r="B38" s="1"/>
      <c r="C38" s="1" t="s">
        <v>0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8</v>
      </c>
      <c r="L38" s="1" t="s">
        <v>9</v>
      </c>
      <c r="M38" s="1" t="s">
        <v>10</v>
      </c>
      <c r="N38" s="1" t="s">
        <v>11</v>
      </c>
      <c r="O38" s="1" t="s">
        <v>86</v>
      </c>
      <c r="P38" s="1" t="s">
        <v>87</v>
      </c>
    </row>
    <row r="39" spans="1:17" x14ac:dyDescent="0.25">
      <c r="A39" t="s">
        <v>146</v>
      </c>
      <c r="B39">
        <v>106</v>
      </c>
      <c r="C39" s="1" cm="1">
        <f t="array" ref="C39:P39">VLOOKUP(A39,[1]Recipes!$E:$AD,{13,14,15,16,17,18,19,20,21,22,23,24,25,26}, FALSE) *B39/100</f>
        <v>221.45796338483086</v>
      </c>
      <c r="D39">
        <v>10.416146675467653</v>
      </c>
      <c r="E39">
        <v>1.5813739615341875</v>
      </c>
      <c r="F39">
        <v>8.8449462771101434E-5</v>
      </c>
      <c r="G39">
        <v>80.411935932769026</v>
      </c>
      <c r="H39">
        <v>407.02296252116508</v>
      </c>
      <c r="I39">
        <v>0.69879082471393528</v>
      </c>
      <c r="J39">
        <v>0.26945664779773287</v>
      </c>
      <c r="K39">
        <v>0.10582776035070729</v>
      </c>
      <c r="L39">
        <v>29.495074339101198</v>
      </c>
      <c r="M39">
        <v>5.6761366540778146</v>
      </c>
      <c r="N39">
        <v>1.3033770843920982</v>
      </c>
      <c r="O39">
        <v>21.317554196294171</v>
      </c>
      <c r="P39">
        <v>1.4637842195012367</v>
      </c>
    </row>
    <row r="40" spans="1:17" x14ac:dyDescent="0.25">
      <c r="A40" t="s">
        <v>17</v>
      </c>
      <c r="B40">
        <v>94</v>
      </c>
      <c r="C40" s="1" t="e" cm="1">
        <f t="array" ref="C40:P40">VLOOKUP(A40,[1]Recipes!$E:$AD,{13,14,15,16,17,18,19,20,21,22,23,24,25,26}, FALSE) *B40/100</f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198</v>
      </c>
    </row>
    <row r="41" spans="1:17" x14ac:dyDescent="0.25">
      <c r="A41" t="s">
        <v>18</v>
      </c>
      <c r="B41">
        <v>58.67</v>
      </c>
      <c r="C41" s="1" cm="1">
        <f t="array" ref="C41:P41">VLOOKUP(A41,[1]Recipes!$E:$AD,{13,14,15,16,17,18,19,20,21,22,23,24,25,26}, FALSE) *B41/100</f>
        <v>25.228099999999998</v>
      </c>
      <c r="D41">
        <v>9.973899999999998E-2</v>
      </c>
      <c r="E41">
        <v>1.5840900000000002E-2</v>
      </c>
      <c r="F41">
        <v>0</v>
      </c>
      <c r="G41">
        <v>0</v>
      </c>
      <c r="H41">
        <v>45.762599999999999</v>
      </c>
      <c r="I41">
        <v>5.6088520000000006</v>
      </c>
      <c r="J41">
        <v>1.1205969999999998</v>
      </c>
      <c r="K41">
        <v>3.9660920000000006</v>
      </c>
      <c r="L41">
        <v>0.94458700000000007</v>
      </c>
      <c r="M41">
        <v>0</v>
      </c>
      <c r="N41">
        <v>2.8748300000000002</v>
      </c>
      <c r="O41">
        <v>9.3872</v>
      </c>
      <c r="P41">
        <v>0.46936000000000005</v>
      </c>
    </row>
    <row r="42" spans="1:17" x14ac:dyDescent="0.25">
      <c r="A42" t="s">
        <v>19</v>
      </c>
      <c r="B42">
        <v>61</v>
      </c>
      <c r="C42" s="1" cm="1">
        <f t="array" ref="C42:P42">VLOOKUP(A42,[1]Recipes!$E:$AD,{13,14,15,16,17,18,19,20,21,22,23,24,25,26}, FALSE) *B42/100</f>
        <v>15.256100000000002</v>
      </c>
      <c r="D42">
        <v>8.9304000000000008E-2</v>
      </c>
      <c r="E42">
        <v>1.3767700000000001E-2</v>
      </c>
      <c r="F42">
        <v>0</v>
      </c>
      <c r="G42">
        <v>0</v>
      </c>
      <c r="H42">
        <v>25.674899999999997</v>
      </c>
      <c r="I42">
        <v>3.5647180000000005</v>
      </c>
      <c r="J42">
        <v>0.90792399999999995</v>
      </c>
      <c r="K42">
        <v>1.7637539999999998</v>
      </c>
      <c r="L42">
        <v>0.346053</v>
      </c>
      <c r="M42">
        <v>0</v>
      </c>
      <c r="N42">
        <v>2.1953900000000006</v>
      </c>
      <c r="O42">
        <v>12.279299999999999</v>
      </c>
      <c r="P42">
        <v>0.11163000000000001</v>
      </c>
    </row>
    <row r="43" spans="1:17" x14ac:dyDescent="0.25">
      <c r="A43" t="s">
        <v>20</v>
      </c>
      <c r="B43">
        <v>46.67</v>
      </c>
      <c r="C43" s="1" cm="1">
        <f t="array" ref="C43:P43">VLOOKUP(A43,[1]Recipes!$E:$AD,{13,14,15,16,17,18,19,20,21,22,23,24,25,26}, FALSE) *B43/100</f>
        <v>6.3164578100000002</v>
      </c>
      <c r="D43">
        <v>1.9602800100000005E-2</v>
      </c>
      <c r="E43">
        <v>2.39589779E-3</v>
      </c>
      <c r="F43">
        <v>0</v>
      </c>
      <c r="G43">
        <v>0</v>
      </c>
      <c r="H43">
        <v>6.0986489200000014</v>
      </c>
      <c r="I43">
        <v>1.5115936966000001</v>
      </c>
      <c r="J43">
        <v>0.56630311400000011</v>
      </c>
      <c r="K43">
        <v>0.72312551480000009</v>
      </c>
      <c r="L43">
        <v>0.32889142390000009</v>
      </c>
      <c r="M43">
        <v>0</v>
      </c>
      <c r="N43">
        <v>7.4926258160000012</v>
      </c>
      <c r="O43">
        <v>9.1479733800000034</v>
      </c>
      <c r="P43">
        <v>0.14375386740000004</v>
      </c>
    </row>
    <row r="44" spans="1:17" x14ac:dyDescent="0.25">
      <c r="A44" t="s">
        <v>21</v>
      </c>
      <c r="B44">
        <v>39.33</v>
      </c>
      <c r="C44" s="1" t="e" cm="1">
        <f t="array" ref="C44:P44">VLOOKUP(A44,[1]Recipes!$E:$AD,{13,14,15,16,17,18,19,20,21,22,23,24,25,26}, FALSE) *B44/100</f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</row>
    <row r="45" spans="1:17" x14ac:dyDescent="0.25">
      <c r="A45" t="s">
        <v>127</v>
      </c>
      <c r="B45">
        <v>46.33</v>
      </c>
      <c r="C45" s="1" t="e" cm="1">
        <f t="array" ref="C45:P45">VLOOKUP(A45,[1]Recipes!$E:$AD,{13,14,15,16,17,18,19,20,21,22,23,24,25,26}, FALSE) *B45/100</f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</row>
    <row r="46" spans="1:17" x14ac:dyDescent="0.25">
      <c r="A46" t="s">
        <v>22</v>
      </c>
      <c r="B46">
        <v>95.33</v>
      </c>
      <c r="C46" s="1" t="e" cm="1">
        <f t="array" ref="C46:P46">VLOOKUP(A46,[1]Recipes!$E:$AD,{13,14,15,16,17,18,19,20,21,22,23,24,25,26}, FALSE) *B46/100</f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</row>
    <row r="47" spans="1:17" x14ac:dyDescent="0.25">
      <c r="A47" t="s">
        <v>140</v>
      </c>
      <c r="C47" t="e">
        <f t="shared" ref="C47:P47" si="3">SUM(C39:C46)</f>
        <v>#N/A</v>
      </c>
      <c r="D47" t="e">
        <f t="shared" si="3"/>
        <v>#N/A</v>
      </c>
      <c r="E47" t="e">
        <f t="shared" si="3"/>
        <v>#N/A</v>
      </c>
      <c r="F47" t="e">
        <f t="shared" si="3"/>
        <v>#N/A</v>
      </c>
      <c r="G47" t="e">
        <f t="shared" si="3"/>
        <v>#N/A</v>
      </c>
      <c r="H47" t="e">
        <f t="shared" si="3"/>
        <v>#N/A</v>
      </c>
      <c r="I47" t="e">
        <f t="shared" si="3"/>
        <v>#N/A</v>
      </c>
      <c r="J47" t="e">
        <f t="shared" si="3"/>
        <v>#N/A</v>
      </c>
      <c r="K47" t="e">
        <f t="shared" si="3"/>
        <v>#N/A</v>
      </c>
      <c r="L47" t="e">
        <f t="shared" si="3"/>
        <v>#N/A</v>
      </c>
      <c r="M47" t="e">
        <f t="shared" si="3"/>
        <v>#N/A</v>
      </c>
      <c r="N47" t="e">
        <f t="shared" si="3"/>
        <v>#N/A</v>
      </c>
      <c r="O47" t="e">
        <f t="shared" si="3"/>
        <v>#N/A</v>
      </c>
      <c r="P47" t="e">
        <f t="shared" si="3"/>
        <v>#N/A</v>
      </c>
    </row>
    <row r="48" spans="1:17" x14ac:dyDescent="0.25">
      <c r="A48" t="s">
        <v>141</v>
      </c>
    </row>
    <row r="49" spans="1:17" x14ac:dyDescent="0.25">
      <c r="A49" s="3" t="s">
        <v>147</v>
      </c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7" x14ac:dyDescent="0.25">
      <c r="A50" s="1" t="s">
        <v>139</v>
      </c>
      <c r="B50" s="1"/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86</v>
      </c>
      <c r="P50" s="1" t="s">
        <v>87</v>
      </c>
    </row>
    <row r="51" spans="1:17" x14ac:dyDescent="0.25">
      <c r="A51" t="s">
        <v>148</v>
      </c>
      <c r="B51">
        <v>100</v>
      </c>
      <c r="C51" s="1" cm="1">
        <f t="array" ref="C51:P51">VLOOKUP(A51,[1]Recipes!$E:$AD,{13,14,15,16,17,18,19,20,21,22,23,24,25,26}, FALSE) *B51/100</f>
        <v>193.42264630628762</v>
      </c>
      <c r="D51">
        <v>9.0183873926055185</v>
      </c>
      <c r="E51">
        <v>1.3686893426903304</v>
      </c>
      <c r="F51">
        <v>7.5747299062718551E-5</v>
      </c>
      <c r="G51">
        <v>68.86403567056702</v>
      </c>
      <c r="H51">
        <v>512.76951828780147</v>
      </c>
      <c r="I51">
        <v>1.267237180389156</v>
      </c>
      <c r="J51">
        <v>0.51818202659115165</v>
      </c>
      <c r="K51">
        <v>0.17126731831305095</v>
      </c>
      <c r="L51">
        <v>25.483572739434315</v>
      </c>
      <c r="M51">
        <v>5.0856935443360261</v>
      </c>
      <c r="N51">
        <v>9.3741753625248503</v>
      </c>
      <c r="O51">
        <v>24.170967775563376</v>
      </c>
      <c r="P51">
        <v>1.5577643081303936</v>
      </c>
    </row>
    <row r="52" spans="1:17" x14ac:dyDescent="0.25">
      <c r="A52" t="s">
        <v>17</v>
      </c>
      <c r="B52">
        <v>94</v>
      </c>
      <c r="C52" s="1" t="e" cm="1">
        <f t="array" ref="C52:P52">VLOOKUP(A52,[1]Recipes!$E:$AD,{13,14,15,16,17,18,19,20,21,22,23,24,25,26}, FALSE) *B52/100</f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198</v>
      </c>
    </row>
    <row r="53" spans="1:17" x14ac:dyDescent="0.25">
      <c r="A53" t="s">
        <v>18</v>
      </c>
      <c r="B53">
        <v>58.67</v>
      </c>
      <c r="C53" s="1" cm="1">
        <f t="array" ref="C53:P53">VLOOKUP(A53,[1]Recipes!$E:$AD,{13,14,15,16,17,18,19,20,21,22,23,24,25,26}, FALSE) *B53/100</f>
        <v>25.228099999999998</v>
      </c>
      <c r="D53">
        <v>9.973899999999998E-2</v>
      </c>
      <c r="E53">
        <v>1.5840900000000002E-2</v>
      </c>
      <c r="F53">
        <v>0</v>
      </c>
      <c r="G53">
        <v>0</v>
      </c>
      <c r="H53">
        <v>45.762599999999999</v>
      </c>
      <c r="I53">
        <v>5.6088520000000006</v>
      </c>
      <c r="J53">
        <v>1.1205969999999998</v>
      </c>
      <c r="K53">
        <v>3.9660920000000006</v>
      </c>
      <c r="L53">
        <v>0.94458700000000007</v>
      </c>
      <c r="M53">
        <v>0</v>
      </c>
      <c r="N53">
        <v>2.8748300000000002</v>
      </c>
      <c r="O53">
        <v>9.3872</v>
      </c>
      <c r="P53">
        <v>0.46936000000000005</v>
      </c>
    </row>
    <row r="54" spans="1:17" x14ac:dyDescent="0.25">
      <c r="A54" t="s">
        <v>19</v>
      </c>
      <c r="B54">
        <v>61</v>
      </c>
      <c r="C54" s="1" cm="1">
        <f t="array" ref="C54:P54">VLOOKUP(A54,[1]Recipes!$E:$AD,{13,14,15,16,17,18,19,20,21,22,23,24,25,26}, FALSE) *B54/100</f>
        <v>15.256100000000002</v>
      </c>
      <c r="D54">
        <v>8.9304000000000008E-2</v>
      </c>
      <c r="E54">
        <v>1.3767700000000001E-2</v>
      </c>
      <c r="F54">
        <v>0</v>
      </c>
      <c r="G54">
        <v>0</v>
      </c>
      <c r="H54">
        <v>25.674899999999997</v>
      </c>
      <c r="I54">
        <v>3.5647180000000005</v>
      </c>
      <c r="J54">
        <v>0.90792399999999995</v>
      </c>
      <c r="K54">
        <v>1.7637539999999998</v>
      </c>
      <c r="L54">
        <v>0.346053</v>
      </c>
      <c r="M54">
        <v>0</v>
      </c>
      <c r="N54">
        <v>2.1953900000000006</v>
      </c>
      <c r="O54">
        <v>12.279299999999999</v>
      </c>
      <c r="P54">
        <v>0.11163000000000001</v>
      </c>
    </row>
    <row r="55" spans="1:17" x14ac:dyDescent="0.25">
      <c r="A55" t="s">
        <v>20</v>
      </c>
      <c r="B55">
        <v>46.67</v>
      </c>
      <c r="C55" s="1" cm="1">
        <f t="array" ref="C55:P55">VLOOKUP(A55,[1]Recipes!$E:$AD,{13,14,15,16,17,18,19,20,21,22,23,24,25,26}, FALSE) *B55/100</f>
        <v>6.3164578100000002</v>
      </c>
      <c r="D55">
        <v>1.9602800100000005E-2</v>
      </c>
      <c r="E55">
        <v>2.39589779E-3</v>
      </c>
      <c r="F55">
        <v>0</v>
      </c>
      <c r="G55">
        <v>0</v>
      </c>
      <c r="H55">
        <v>6.0986489200000014</v>
      </c>
      <c r="I55">
        <v>1.5115936966000001</v>
      </c>
      <c r="J55">
        <v>0.56630311400000011</v>
      </c>
      <c r="K55">
        <v>0.72312551480000009</v>
      </c>
      <c r="L55">
        <v>0.32889142390000009</v>
      </c>
      <c r="M55">
        <v>0</v>
      </c>
      <c r="N55">
        <v>7.4926258160000012</v>
      </c>
      <c r="O55">
        <v>9.1479733800000034</v>
      </c>
      <c r="P55">
        <v>0.14375386740000004</v>
      </c>
    </row>
    <row r="56" spans="1:17" x14ac:dyDescent="0.25">
      <c r="A56" t="s">
        <v>21</v>
      </c>
      <c r="B56">
        <v>39.33</v>
      </c>
      <c r="C56" s="1" t="e" cm="1">
        <f t="array" ref="C56:P56">VLOOKUP(A56,[1]Recipes!$E:$AD,{13,14,15,16,17,18,19,20,21,22,23,24,25,26}, FALSE) *B56/100</f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</row>
    <row r="57" spans="1:17" x14ac:dyDescent="0.25">
      <c r="A57" t="s">
        <v>127</v>
      </c>
      <c r="B57">
        <v>46.33</v>
      </c>
      <c r="C57" s="1" t="e" cm="1">
        <f t="array" ref="C57:P57">VLOOKUP(A57,[1]Recipes!$E:$AD,{13,14,15,16,17,18,19,20,21,22,23,24,25,26}, FALSE) *B57/100</f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</row>
    <row r="58" spans="1:17" x14ac:dyDescent="0.25">
      <c r="A58" t="s">
        <v>33</v>
      </c>
      <c r="B58">
        <v>98.67</v>
      </c>
      <c r="C58" s="1" t="e" cm="1">
        <f t="array" ref="C58:P58">VLOOKUP(A58,[1]Recipes!$E:$AD,{13,14,15,16,17,18,19,20,21,22,23,24,25,26}, FALSE) *B58/100</f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</row>
    <row r="59" spans="1:17" x14ac:dyDescent="0.25">
      <c r="A59" t="s">
        <v>140</v>
      </c>
      <c r="C59" t="e">
        <f t="shared" ref="C59:P59" si="4">SUM(C51:C58)</f>
        <v>#N/A</v>
      </c>
      <c r="D59" t="e">
        <f t="shared" si="4"/>
        <v>#N/A</v>
      </c>
      <c r="E59" t="e">
        <f t="shared" si="4"/>
        <v>#N/A</v>
      </c>
      <c r="F59" t="e">
        <f t="shared" si="4"/>
        <v>#N/A</v>
      </c>
      <c r="G59" t="e">
        <f t="shared" si="4"/>
        <v>#N/A</v>
      </c>
      <c r="H59" t="e">
        <f t="shared" si="4"/>
        <v>#N/A</v>
      </c>
      <c r="I59" t="e">
        <f t="shared" si="4"/>
        <v>#N/A</v>
      </c>
      <c r="J59" t="e">
        <f t="shared" si="4"/>
        <v>#N/A</v>
      </c>
      <c r="K59" t="e">
        <f t="shared" si="4"/>
        <v>#N/A</v>
      </c>
      <c r="L59" t="e">
        <f t="shared" si="4"/>
        <v>#N/A</v>
      </c>
      <c r="M59" t="e">
        <f t="shared" si="4"/>
        <v>#N/A</v>
      </c>
      <c r="N59" t="e">
        <f t="shared" si="4"/>
        <v>#N/A</v>
      </c>
      <c r="O59" t="e">
        <f t="shared" si="4"/>
        <v>#N/A</v>
      </c>
      <c r="P59" t="e">
        <f t="shared" si="4"/>
        <v>#N/A</v>
      </c>
    </row>
    <row r="60" spans="1:17" x14ac:dyDescent="0.25">
      <c r="A60" t="s">
        <v>141</v>
      </c>
    </row>
    <row r="61" spans="1:17" x14ac:dyDescent="0.25">
      <c r="A61" s="3" t="s">
        <v>149</v>
      </c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7" x14ac:dyDescent="0.25">
      <c r="A62" s="1" t="s">
        <v>139</v>
      </c>
      <c r="B62" s="1"/>
      <c r="C62" s="1" t="s">
        <v>0</v>
      </c>
      <c r="D62" s="1" t="s">
        <v>1</v>
      </c>
      <c r="E62" s="1" t="s">
        <v>2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7</v>
      </c>
      <c r="K62" s="1" t="s">
        <v>8</v>
      </c>
      <c r="L62" s="1" t="s">
        <v>9</v>
      </c>
      <c r="M62" s="1" t="s">
        <v>10</v>
      </c>
      <c r="N62" s="1" t="s">
        <v>11</v>
      </c>
      <c r="O62" s="1" t="s">
        <v>86</v>
      </c>
      <c r="P62" s="1" t="s">
        <v>87</v>
      </c>
    </row>
    <row r="63" spans="1:17" x14ac:dyDescent="0.25">
      <c r="A63" t="s">
        <v>60</v>
      </c>
      <c r="B63">
        <v>98</v>
      </c>
      <c r="C63" s="1" cm="1">
        <f t="array" ref="C63:P63">VLOOKUP(A63,[1]Recipes!$E:$AD,{13,14,15,16,17,18,19,20,21,22,23,24,25,26}, FALSE) *B63/100</f>
        <v>187.76455451253739</v>
      </c>
      <c r="D63">
        <v>7.5962575317893632</v>
      </c>
      <c r="E63">
        <v>2.4154443709044586</v>
      </c>
      <c r="F63">
        <v>0.18188632854224682</v>
      </c>
      <c r="G63">
        <v>69.850462250566267</v>
      </c>
      <c r="H63">
        <v>119.70090092659775</v>
      </c>
      <c r="I63">
        <v>0.1132295581355864</v>
      </c>
      <c r="J63">
        <v>5.0780858825082272E-2</v>
      </c>
      <c r="K63">
        <v>8.6962159633396079E-3</v>
      </c>
      <c r="L63">
        <v>28.026221640922802</v>
      </c>
      <c r="M63">
        <v>0</v>
      </c>
      <c r="N63">
        <v>9.7750586846876526E-4</v>
      </c>
      <c r="O63">
        <v>6.6983868440651859</v>
      </c>
      <c r="P63">
        <v>2.8284706730942504</v>
      </c>
    </row>
    <row r="64" spans="1:17" x14ac:dyDescent="0.25">
      <c r="A64" t="s">
        <v>17</v>
      </c>
      <c r="B64">
        <v>94</v>
      </c>
      <c r="C64" s="1" t="e" cm="1">
        <f t="array" ref="C64:P64">VLOOKUP(A64,[1]Recipes!$E:$AD,{13,14,15,16,17,18,19,20,21,22,23,24,25,26}, FALSE) *B64/100</f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s">
        <v>198</v>
      </c>
    </row>
    <row r="65" spans="1:17" x14ac:dyDescent="0.25">
      <c r="A65" t="s">
        <v>18</v>
      </c>
      <c r="B65">
        <v>58.67</v>
      </c>
      <c r="C65" s="1" cm="1">
        <f t="array" ref="C65:P65">VLOOKUP(A65,[1]Recipes!$E:$AD,{13,14,15,16,17,18,19,20,21,22,23,24,25,26}, FALSE) *B65/100</f>
        <v>25.228099999999998</v>
      </c>
      <c r="D65">
        <v>9.973899999999998E-2</v>
      </c>
      <c r="E65">
        <v>1.5840900000000002E-2</v>
      </c>
      <c r="F65">
        <v>0</v>
      </c>
      <c r="G65">
        <v>0</v>
      </c>
      <c r="H65">
        <v>45.762599999999999</v>
      </c>
      <c r="I65">
        <v>5.6088520000000006</v>
      </c>
      <c r="J65">
        <v>1.1205969999999998</v>
      </c>
      <c r="K65">
        <v>3.9660920000000006</v>
      </c>
      <c r="L65">
        <v>0.94458700000000007</v>
      </c>
      <c r="M65">
        <v>0</v>
      </c>
      <c r="N65">
        <v>2.8748300000000002</v>
      </c>
      <c r="O65">
        <v>9.3872</v>
      </c>
      <c r="P65">
        <v>0.46936000000000005</v>
      </c>
    </row>
    <row r="66" spans="1:17" x14ac:dyDescent="0.25">
      <c r="A66" t="s">
        <v>19</v>
      </c>
      <c r="B66">
        <v>61</v>
      </c>
      <c r="C66" s="1" cm="1">
        <f t="array" ref="C66:P66">VLOOKUP(A66,[1]Recipes!$E:$AD,{13,14,15,16,17,18,19,20,21,22,23,24,25,26}, FALSE) *B66/100</f>
        <v>15.256100000000002</v>
      </c>
      <c r="D66">
        <v>8.9304000000000008E-2</v>
      </c>
      <c r="E66">
        <v>1.3767700000000001E-2</v>
      </c>
      <c r="F66">
        <v>0</v>
      </c>
      <c r="G66">
        <v>0</v>
      </c>
      <c r="H66">
        <v>25.674899999999997</v>
      </c>
      <c r="I66">
        <v>3.5647180000000005</v>
      </c>
      <c r="J66">
        <v>0.90792399999999995</v>
      </c>
      <c r="K66">
        <v>1.7637539999999998</v>
      </c>
      <c r="L66">
        <v>0.346053</v>
      </c>
      <c r="M66">
        <v>0</v>
      </c>
      <c r="N66">
        <v>2.1953900000000006</v>
      </c>
      <c r="O66">
        <v>12.279299999999999</v>
      </c>
      <c r="P66">
        <v>0.11163000000000001</v>
      </c>
    </row>
    <row r="67" spans="1:17" x14ac:dyDescent="0.25">
      <c r="A67" t="s">
        <v>20</v>
      </c>
      <c r="B67">
        <v>46.67</v>
      </c>
      <c r="C67" s="1" cm="1">
        <f t="array" ref="C67:P67">VLOOKUP(A67,[1]Recipes!$E:$AD,{13,14,15,16,17,18,19,20,21,22,23,24,25,26}, FALSE) *B67/100</f>
        <v>6.3164578100000002</v>
      </c>
      <c r="D67">
        <v>1.9602800100000005E-2</v>
      </c>
      <c r="E67">
        <v>2.39589779E-3</v>
      </c>
      <c r="F67">
        <v>0</v>
      </c>
      <c r="G67">
        <v>0</v>
      </c>
      <c r="H67">
        <v>6.0986489200000014</v>
      </c>
      <c r="I67">
        <v>1.5115936966000001</v>
      </c>
      <c r="J67">
        <v>0.56630311400000011</v>
      </c>
      <c r="K67">
        <v>0.72312551480000009</v>
      </c>
      <c r="L67">
        <v>0.32889142390000009</v>
      </c>
      <c r="M67">
        <v>0</v>
      </c>
      <c r="N67">
        <v>7.4926258160000012</v>
      </c>
      <c r="O67">
        <v>9.1479733800000034</v>
      </c>
      <c r="P67">
        <v>0.14375386740000004</v>
      </c>
    </row>
    <row r="68" spans="1:17" x14ac:dyDescent="0.25">
      <c r="A68" t="s">
        <v>21</v>
      </c>
      <c r="B68">
        <v>39.33</v>
      </c>
      <c r="C68" s="1" t="e" cm="1">
        <f t="array" ref="C68:P68">VLOOKUP(A68,[1]Recipes!$E:$AD,{13,14,15,16,17,18,19,20,21,22,23,24,25,26}, FALSE) *B68/100</f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</row>
    <row r="69" spans="1:17" x14ac:dyDescent="0.25">
      <c r="A69" t="s">
        <v>127</v>
      </c>
      <c r="B69">
        <v>46.33</v>
      </c>
      <c r="C69" s="1" t="e" cm="1">
        <f t="array" ref="C69:P69">VLOOKUP(A69,[1]Recipes!$E:$AD,{13,14,15,16,17,18,19,20,21,22,23,24,25,26}, FALSE) *B69/100</f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</row>
    <row r="70" spans="1:17" x14ac:dyDescent="0.25">
      <c r="A70" t="s">
        <v>33</v>
      </c>
      <c r="B70">
        <v>98.67</v>
      </c>
      <c r="C70" s="1" t="e" cm="1">
        <f t="array" ref="C70:P70">VLOOKUP(A70,[1]Recipes!$E:$AD,{13,14,15,16,17,18,19,20,21,22,23,24,25,26}, FALSE) *B70/100</f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</row>
    <row r="71" spans="1:17" x14ac:dyDescent="0.25">
      <c r="A71" t="s">
        <v>140</v>
      </c>
      <c r="C71" t="e">
        <f t="shared" ref="C71:P71" si="5">SUM(C63:C70)</f>
        <v>#N/A</v>
      </c>
      <c r="D71" t="e">
        <f t="shared" si="5"/>
        <v>#N/A</v>
      </c>
      <c r="E71" t="e">
        <f t="shared" si="5"/>
        <v>#N/A</v>
      </c>
      <c r="F71" t="e">
        <f t="shared" si="5"/>
        <v>#N/A</v>
      </c>
      <c r="G71" t="e">
        <f t="shared" si="5"/>
        <v>#N/A</v>
      </c>
      <c r="H71" t="e">
        <f t="shared" si="5"/>
        <v>#N/A</v>
      </c>
      <c r="I71" t="e">
        <f t="shared" si="5"/>
        <v>#N/A</v>
      </c>
      <c r="J71" t="e">
        <f t="shared" si="5"/>
        <v>#N/A</v>
      </c>
      <c r="K71" t="e">
        <f t="shared" si="5"/>
        <v>#N/A</v>
      </c>
      <c r="L71" t="e">
        <f t="shared" si="5"/>
        <v>#N/A</v>
      </c>
      <c r="M71" t="e">
        <f t="shared" si="5"/>
        <v>#N/A</v>
      </c>
      <c r="N71" t="e">
        <f t="shared" si="5"/>
        <v>#N/A</v>
      </c>
      <c r="O71" t="e">
        <f t="shared" si="5"/>
        <v>#N/A</v>
      </c>
      <c r="P71" t="e">
        <f t="shared" si="5"/>
        <v>#N/A</v>
      </c>
    </row>
    <row r="72" spans="1:17" x14ac:dyDescent="0.25">
      <c r="A72" t="s">
        <v>141</v>
      </c>
    </row>
    <row r="73" spans="1:17" x14ac:dyDescent="0.25">
      <c r="A73" s="3" t="s">
        <v>37</v>
      </c>
      <c r="B73" s="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7" x14ac:dyDescent="0.25">
      <c r="A74" s="1" t="s">
        <v>139</v>
      </c>
      <c r="B74" s="1"/>
      <c r="C74" s="1" t="s">
        <v>0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 t="s">
        <v>9</v>
      </c>
      <c r="M74" s="1" t="s">
        <v>10</v>
      </c>
      <c r="N74" s="1" t="s">
        <v>11</v>
      </c>
      <c r="O74" s="1" t="s">
        <v>86</v>
      </c>
      <c r="P74" s="1" t="s">
        <v>87</v>
      </c>
    </row>
    <row r="75" spans="1:17" x14ac:dyDescent="0.25">
      <c r="A75" t="s">
        <v>62</v>
      </c>
      <c r="B75">
        <v>57.67</v>
      </c>
      <c r="C75" s="1" cm="1">
        <f t="array" ref="C75:P75">VLOOKUP(A75,[1]Recipes!$E:$AD,{13,14,15,16,17,18,19,20,21,22,23,24,25,26}, FALSE) *B75/100</f>
        <v>75.097389290555824</v>
      </c>
      <c r="D75">
        <v>0.72654297333935847</v>
      </c>
      <c r="E75">
        <v>0.28070149344780843</v>
      </c>
      <c r="F75">
        <v>1.3863732489832808E-3</v>
      </c>
      <c r="G75">
        <v>22.163730230456398</v>
      </c>
      <c r="H75">
        <v>398.96773126976967</v>
      </c>
      <c r="I75">
        <v>4.5819635878897431</v>
      </c>
      <c r="J75">
        <v>2.0523275417984639</v>
      </c>
      <c r="K75">
        <v>0.35129707862629916</v>
      </c>
      <c r="L75">
        <v>13.652636314957073</v>
      </c>
      <c r="M75">
        <v>0</v>
      </c>
      <c r="N75">
        <v>3.9610664256665172E-2</v>
      </c>
      <c r="O75">
        <v>21.033262720289198</v>
      </c>
      <c r="P75">
        <v>2.128627583822865</v>
      </c>
    </row>
    <row r="76" spans="1:17" x14ac:dyDescent="0.25">
      <c r="A76" t="s">
        <v>17</v>
      </c>
      <c r="B76">
        <v>94</v>
      </c>
      <c r="C76" s="1" t="e" cm="1">
        <f t="array" ref="C76:P76">VLOOKUP(A76,[1]Recipes!$E:$AD,{13,14,15,16,17,18,19,20,21,22,23,24,25,26}, FALSE) *B76/100</f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s">
        <v>198</v>
      </c>
    </row>
    <row r="77" spans="1:17" x14ac:dyDescent="0.25">
      <c r="A77" t="s">
        <v>18</v>
      </c>
      <c r="B77">
        <v>58.67</v>
      </c>
      <c r="C77" s="1" cm="1">
        <f t="array" ref="C77:P77">VLOOKUP(A77,[1]Recipes!$E:$AD,{13,14,15,16,17,18,19,20,21,22,23,24,25,26}, FALSE) *B77/100</f>
        <v>25.228099999999998</v>
      </c>
      <c r="D77">
        <v>9.973899999999998E-2</v>
      </c>
      <c r="E77">
        <v>1.5840900000000002E-2</v>
      </c>
      <c r="F77">
        <v>0</v>
      </c>
      <c r="G77">
        <v>0</v>
      </c>
      <c r="H77">
        <v>45.762599999999999</v>
      </c>
      <c r="I77">
        <v>5.6088520000000006</v>
      </c>
      <c r="J77">
        <v>1.1205969999999998</v>
      </c>
      <c r="K77">
        <v>3.9660920000000006</v>
      </c>
      <c r="L77">
        <v>0.94458700000000007</v>
      </c>
      <c r="M77">
        <v>0</v>
      </c>
      <c r="N77">
        <v>2.8748300000000002</v>
      </c>
      <c r="O77">
        <v>9.3872</v>
      </c>
      <c r="P77">
        <v>0.46936000000000005</v>
      </c>
    </row>
    <row r="78" spans="1:17" x14ac:dyDescent="0.25">
      <c r="A78" t="s">
        <v>19</v>
      </c>
      <c r="B78">
        <v>61</v>
      </c>
      <c r="C78" s="1" cm="1">
        <f t="array" ref="C78:P78">VLOOKUP(A78,[1]Recipes!$E:$AD,{13,14,15,16,17,18,19,20,21,22,23,24,25,26}, FALSE) *B78/100</f>
        <v>15.256100000000002</v>
      </c>
      <c r="D78">
        <v>8.9304000000000008E-2</v>
      </c>
      <c r="E78">
        <v>1.3767700000000001E-2</v>
      </c>
      <c r="F78">
        <v>0</v>
      </c>
      <c r="G78">
        <v>0</v>
      </c>
      <c r="H78">
        <v>25.674899999999997</v>
      </c>
      <c r="I78">
        <v>3.5647180000000005</v>
      </c>
      <c r="J78">
        <v>0.90792399999999995</v>
      </c>
      <c r="K78">
        <v>1.7637539999999998</v>
      </c>
      <c r="L78">
        <v>0.346053</v>
      </c>
      <c r="M78">
        <v>0</v>
      </c>
      <c r="N78">
        <v>2.1953900000000006</v>
      </c>
      <c r="O78">
        <v>12.279299999999999</v>
      </c>
      <c r="P78">
        <v>0.11163000000000001</v>
      </c>
    </row>
    <row r="79" spans="1:17" x14ac:dyDescent="0.25">
      <c r="A79" t="s">
        <v>20</v>
      </c>
      <c r="B79">
        <v>46.67</v>
      </c>
      <c r="C79" s="1" cm="1">
        <f t="array" ref="C79:P79">VLOOKUP(A79,[1]Recipes!$E:$AD,{13,14,15,16,17,18,19,20,21,22,23,24,25,26}, FALSE) *B79/100</f>
        <v>6.3164578100000002</v>
      </c>
      <c r="D79">
        <v>1.9602800100000005E-2</v>
      </c>
      <c r="E79">
        <v>2.39589779E-3</v>
      </c>
      <c r="F79">
        <v>0</v>
      </c>
      <c r="G79">
        <v>0</v>
      </c>
      <c r="H79">
        <v>6.0986489200000014</v>
      </c>
      <c r="I79">
        <v>1.5115936966000001</v>
      </c>
      <c r="J79">
        <v>0.56630311400000011</v>
      </c>
      <c r="K79">
        <v>0.72312551480000009</v>
      </c>
      <c r="L79">
        <v>0.32889142390000009</v>
      </c>
      <c r="M79">
        <v>0</v>
      </c>
      <c r="N79">
        <v>7.4926258160000012</v>
      </c>
      <c r="O79">
        <v>9.1479733800000034</v>
      </c>
      <c r="P79">
        <v>0.14375386740000004</v>
      </c>
    </row>
    <row r="80" spans="1:17" x14ac:dyDescent="0.25">
      <c r="A80" t="s">
        <v>21</v>
      </c>
      <c r="B80">
        <v>39.33</v>
      </c>
      <c r="C80" s="1" t="e" cm="1">
        <f t="array" ref="C80:P80">VLOOKUP(A80,[1]Recipes!$E:$AD,{13,14,15,16,17,18,19,20,21,22,23,24,25,26}, FALSE) *B80/100</f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</row>
    <row r="81" spans="1:17" x14ac:dyDescent="0.25">
      <c r="A81" t="s">
        <v>127</v>
      </c>
      <c r="B81">
        <v>46.33</v>
      </c>
      <c r="C81" s="1" t="e" cm="1">
        <f t="array" ref="C81:P81">VLOOKUP(A81,[1]Recipes!$E:$AD,{13,14,15,16,17,18,19,20,21,22,23,24,25,26}, FALSE) *B81/100</f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</row>
    <row r="82" spans="1:17" x14ac:dyDescent="0.25">
      <c r="A82" t="s">
        <v>22</v>
      </c>
      <c r="B82">
        <v>95.33</v>
      </c>
      <c r="C82" s="1" t="e" cm="1">
        <f t="array" ref="C82:P82">VLOOKUP(A82,[1]Recipes!$E:$AD,{13,14,15,16,17,18,19,20,21,22,23,24,25,26}, FALSE) *B82/100</f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</row>
    <row r="83" spans="1:17" x14ac:dyDescent="0.25">
      <c r="A83" t="s">
        <v>140</v>
      </c>
      <c r="C83" t="e">
        <f t="shared" ref="C83:P83" si="6">SUM(C75:C82)</f>
        <v>#N/A</v>
      </c>
      <c r="D83" t="e">
        <f t="shared" si="6"/>
        <v>#N/A</v>
      </c>
      <c r="E83" t="e">
        <f t="shared" si="6"/>
        <v>#N/A</v>
      </c>
      <c r="F83" t="e">
        <f t="shared" si="6"/>
        <v>#N/A</v>
      </c>
      <c r="G83" t="e">
        <f t="shared" si="6"/>
        <v>#N/A</v>
      </c>
      <c r="H83" t="e">
        <f t="shared" si="6"/>
        <v>#N/A</v>
      </c>
      <c r="I83" t="e">
        <f t="shared" si="6"/>
        <v>#N/A</v>
      </c>
      <c r="J83" t="e">
        <f t="shared" si="6"/>
        <v>#N/A</v>
      </c>
      <c r="K83" t="e">
        <f t="shared" si="6"/>
        <v>#N/A</v>
      </c>
      <c r="L83" t="e">
        <f t="shared" si="6"/>
        <v>#N/A</v>
      </c>
      <c r="M83" t="e">
        <f t="shared" si="6"/>
        <v>#N/A</v>
      </c>
      <c r="N83" t="e">
        <f t="shared" si="6"/>
        <v>#N/A</v>
      </c>
      <c r="O83" t="e">
        <f t="shared" si="6"/>
        <v>#N/A</v>
      </c>
      <c r="P83" t="e">
        <f t="shared" si="6"/>
        <v>#N/A</v>
      </c>
    </row>
    <row r="84" spans="1:17" x14ac:dyDescent="0.25">
      <c r="A84" t="s">
        <v>141</v>
      </c>
    </row>
    <row r="85" spans="1:17" x14ac:dyDescent="0.25">
      <c r="A85" s="3" t="s">
        <v>150</v>
      </c>
      <c r="B85" s="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7" x14ac:dyDescent="0.25">
      <c r="A86" s="1" t="s">
        <v>139</v>
      </c>
      <c r="B86" s="1"/>
      <c r="C86" s="1" t="s">
        <v>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86</v>
      </c>
      <c r="P86" s="1" t="s">
        <v>87</v>
      </c>
    </row>
    <row r="87" spans="1:17" x14ac:dyDescent="0.25">
      <c r="A87" t="s">
        <v>151</v>
      </c>
      <c r="B87">
        <v>113</v>
      </c>
      <c r="C87" s="1" cm="1">
        <f t="array" ref="C87:P87">VLOOKUP(A87,[1]Recipes!$E:$AD,{13,14,15,16,17,18,19,20,21,22,23,24,25,26}, FALSE) *B87/100</f>
        <v>322.22652453602814</v>
      </c>
      <c r="D87">
        <v>25.214685339850313</v>
      </c>
      <c r="E87">
        <v>4.621983150353743</v>
      </c>
      <c r="F87">
        <v>2.3131360098585011E-4</v>
      </c>
      <c r="G87">
        <v>61.439738532312418</v>
      </c>
      <c r="H87">
        <v>483.73508468632747</v>
      </c>
      <c r="I87">
        <v>0.77186062868140037</v>
      </c>
      <c r="J87">
        <v>0.34616178198606606</v>
      </c>
      <c r="K87">
        <v>5.9280163511500741E-2</v>
      </c>
      <c r="L87">
        <v>21.695500236953823</v>
      </c>
      <c r="M87">
        <v>14.628509174360101</v>
      </c>
      <c r="N87">
        <v>3.6150290357002155</v>
      </c>
      <c r="O87">
        <v>18.546730903943924</v>
      </c>
      <c r="P87">
        <v>0.69170199617203654</v>
      </c>
    </row>
    <row r="88" spans="1:17" x14ac:dyDescent="0.25">
      <c r="A88" t="s">
        <v>17</v>
      </c>
      <c r="B88">
        <v>94</v>
      </c>
      <c r="C88" s="1" t="e" cm="1">
        <f t="array" ref="C88:P88">VLOOKUP(A88,[1]Recipes!$E:$AD,{13,14,15,16,17,18,19,20,21,22,23,24,25,26}, FALSE) *B88/100</f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s">
        <v>198</v>
      </c>
    </row>
    <row r="89" spans="1:17" x14ac:dyDescent="0.25">
      <c r="A89" t="s">
        <v>18</v>
      </c>
      <c r="B89">
        <v>58.67</v>
      </c>
      <c r="C89" s="1" cm="1">
        <f t="array" ref="C89:P89">VLOOKUP(A89,[1]Recipes!$E:$AD,{13,14,15,16,17,18,19,20,21,22,23,24,25,26}, FALSE) *B89/100</f>
        <v>25.228099999999998</v>
      </c>
      <c r="D89">
        <v>9.973899999999998E-2</v>
      </c>
      <c r="E89">
        <v>1.5840900000000002E-2</v>
      </c>
      <c r="F89">
        <v>0</v>
      </c>
      <c r="G89">
        <v>0</v>
      </c>
      <c r="H89">
        <v>45.762599999999999</v>
      </c>
      <c r="I89">
        <v>5.6088520000000006</v>
      </c>
      <c r="J89">
        <v>1.1205969999999998</v>
      </c>
      <c r="K89">
        <v>3.9660920000000006</v>
      </c>
      <c r="L89">
        <v>0.94458700000000007</v>
      </c>
      <c r="M89">
        <v>0</v>
      </c>
      <c r="N89">
        <v>2.8748300000000002</v>
      </c>
      <c r="O89">
        <v>9.3872</v>
      </c>
      <c r="P89">
        <v>0.46936000000000005</v>
      </c>
    </row>
    <row r="90" spans="1:17" x14ac:dyDescent="0.25">
      <c r="A90" t="s">
        <v>19</v>
      </c>
      <c r="B90">
        <v>61</v>
      </c>
      <c r="C90" s="1" cm="1">
        <f t="array" ref="C90:P90">VLOOKUP(A90,[1]Recipes!$E:$AD,{13,14,15,16,17,18,19,20,21,22,23,24,25,26}, FALSE) *B90/100</f>
        <v>15.256100000000002</v>
      </c>
      <c r="D90">
        <v>8.9304000000000008E-2</v>
      </c>
      <c r="E90">
        <v>1.3767700000000001E-2</v>
      </c>
      <c r="F90">
        <v>0</v>
      </c>
      <c r="G90">
        <v>0</v>
      </c>
      <c r="H90">
        <v>25.674899999999997</v>
      </c>
      <c r="I90">
        <v>3.5647180000000005</v>
      </c>
      <c r="J90">
        <v>0.90792399999999995</v>
      </c>
      <c r="K90">
        <v>1.7637539999999998</v>
      </c>
      <c r="L90">
        <v>0.346053</v>
      </c>
      <c r="M90">
        <v>0</v>
      </c>
      <c r="N90">
        <v>2.1953900000000006</v>
      </c>
      <c r="O90">
        <v>12.279299999999999</v>
      </c>
      <c r="P90">
        <v>0.11163000000000001</v>
      </c>
    </row>
    <row r="91" spans="1:17" x14ac:dyDescent="0.25">
      <c r="A91" t="s">
        <v>20</v>
      </c>
      <c r="B91">
        <v>46.67</v>
      </c>
      <c r="C91" s="1" cm="1">
        <f t="array" ref="C91:P91">VLOOKUP(A91,[1]Recipes!$E:$AD,{13,14,15,16,17,18,19,20,21,22,23,24,25,26}, FALSE) *B91/100</f>
        <v>6.3164578100000002</v>
      </c>
      <c r="D91">
        <v>1.9602800100000005E-2</v>
      </c>
      <c r="E91">
        <v>2.39589779E-3</v>
      </c>
      <c r="F91">
        <v>0</v>
      </c>
      <c r="G91">
        <v>0</v>
      </c>
      <c r="H91">
        <v>6.0986489200000014</v>
      </c>
      <c r="I91">
        <v>1.5115936966000001</v>
      </c>
      <c r="J91">
        <v>0.56630311400000011</v>
      </c>
      <c r="K91">
        <v>0.72312551480000009</v>
      </c>
      <c r="L91">
        <v>0.32889142390000009</v>
      </c>
      <c r="M91">
        <v>0</v>
      </c>
      <c r="N91">
        <v>7.4926258160000012</v>
      </c>
      <c r="O91">
        <v>9.1479733800000034</v>
      </c>
      <c r="P91">
        <v>0.14375386740000004</v>
      </c>
    </row>
    <row r="92" spans="1:17" x14ac:dyDescent="0.25">
      <c r="A92" t="s">
        <v>21</v>
      </c>
      <c r="B92">
        <v>39.33</v>
      </c>
      <c r="C92" s="1" t="e" cm="1">
        <f t="array" ref="C92:P92">VLOOKUP(A92,[1]Recipes!$E:$AD,{13,14,15,16,17,18,19,20,21,22,23,24,25,26}, FALSE) *B92/100</f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</row>
    <row r="93" spans="1:17" x14ac:dyDescent="0.25">
      <c r="A93" t="s">
        <v>127</v>
      </c>
      <c r="B93">
        <v>46.33</v>
      </c>
      <c r="C93" s="1" t="e" cm="1">
        <f t="array" ref="C93:P93">VLOOKUP(A93,[1]Recipes!$E:$AD,{13,14,15,16,17,18,19,20,21,22,23,24,25,26}, FALSE) *B93/100</f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</row>
    <row r="94" spans="1:17" x14ac:dyDescent="0.25">
      <c r="A94" t="s">
        <v>25</v>
      </c>
      <c r="B94">
        <v>98</v>
      </c>
      <c r="C94" s="1" t="e" cm="1">
        <f t="array" ref="C94:P94">VLOOKUP(A94,[1]Recipes!$E:$AD,{13,14,15,16,17,18,19,20,21,22,23,24,25,26}, FALSE) *B94/100</f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</row>
    <row r="95" spans="1:17" x14ac:dyDescent="0.25">
      <c r="A95" t="s">
        <v>140</v>
      </c>
      <c r="C95" t="e">
        <f t="shared" ref="C95:P95" si="7">SUM(C87:C94)</f>
        <v>#N/A</v>
      </c>
      <c r="D95" t="e">
        <f t="shared" si="7"/>
        <v>#N/A</v>
      </c>
      <c r="E95" t="e">
        <f t="shared" si="7"/>
        <v>#N/A</v>
      </c>
      <c r="F95" t="e">
        <f t="shared" si="7"/>
        <v>#N/A</v>
      </c>
      <c r="G95" t="e">
        <f t="shared" si="7"/>
        <v>#N/A</v>
      </c>
      <c r="H95" t="e">
        <f t="shared" si="7"/>
        <v>#N/A</v>
      </c>
      <c r="I95" t="e">
        <f t="shared" si="7"/>
        <v>#N/A</v>
      </c>
      <c r="J95" t="e">
        <f t="shared" si="7"/>
        <v>#N/A</v>
      </c>
      <c r="K95" t="e">
        <f t="shared" si="7"/>
        <v>#N/A</v>
      </c>
      <c r="L95" t="e">
        <f t="shared" si="7"/>
        <v>#N/A</v>
      </c>
      <c r="M95" t="e">
        <f t="shared" si="7"/>
        <v>#N/A</v>
      </c>
      <c r="N95" t="e">
        <f t="shared" si="7"/>
        <v>#N/A</v>
      </c>
      <c r="O95" t="e">
        <f t="shared" si="7"/>
        <v>#N/A</v>
      </c>
      <c r="P95" t="e">
        <f t="shared" si="7"/>
        <v>#N/A</v>
      </c>
    </row>
    <row r="96" spans="1:17" x14ac:dyDescent="0.25">
      <c r="A96" t="s">
        <v>141</v>
      </c>
    </row>
    <row r="97" spans="1:16" x14ac:dyDescent="0.25">
      <c r="A97" s="4" t="s">
        <v>152</v>
      </c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1" t="s">
        <v>139</v>
      </c>
      <c r="B98" s="1"/>
      <c r="C98" s="1" t="s">
        <v>0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7</v>
      </c>
      <c r="K98" s="1" t="s">
        <v>8</v>
      </c>
      <c r="L98" s="1" t="s">
        <v>9</v>
      </c>
      <c r="M98" s="1" t="s">
        <v>10</v>
      </c>
      <c r="N98" s="1" t="s">
        <v>11</v>
      </c>
      <c r="O98" s="1" t="s">
        <v>86</v>
      </c>
      <c r="P98" s="1" t="s">
        <v>87</v>
      </c>
    </row>
    <row r="99" spans="1:16" x14ac:dyDescent="0.25">
      <c r="A99" t="s">
        <v>42</v>
      </c>
      <c r="B99">
        <v>102</v>
      </c>
      <c r="C99" s="1" cm="1">
        <f t="array" ref="C99:P99">VLOOKUP(A99,[1]Recipes!$E:$AD,{13,14,15,16,17,18,19,20,21,22,23,24,25,26}, FALSE) *B99/100</f>
        <v>147.44328358208955</v>
      </c>
      <c r="D99">
        <v>10.167146480256941</v>
      </c>
      <c r="E99">
        <v>3.0904395133194775</v>
      </c>
      <c r="F99">
        <v>7.0047579822406961E-2</v>
      </c>
      <c r="G99">
        <v>371.36942661628558</v>
      </c>
      <c r="H99">
        <v>276.75850471944074</v>
      </c>
      <c r="I99">
        <v>1.0577150636689965</v>
      </c>
      <c r="J99">
        <v>2.4377479690156804E-2</v>
      </c>
      <c r="K99">
        <v>0.7823070470432647</v>
      </c>
      <c r="L99">
        <v>11.988654887587376</v>
      </c>
      <c r="M99">
        <v>194.06509408804075</v>
      </c>
      <c r="N99">
        <v>0</v>
      </c>
      <c r="O99">
        <v>46.015655474022282</v>
      </c>
      <c r="P99">
        <v>1.4189902376723973</v>
      </c>
    </row>
    <row r="100" spans="1:16" x14ac:dyDescent="0.25">
      <c r="A100" t="s">
        <v>153</v>
      </c>
      <c r="B100">
        <v>52.67</v>
      </c>
      <c r="C100" s="1" cm="1">
        <f t="array" ref="C100:P100">VLOOKUP(A100,[1]Recipes!$E:$AD,{13,14,15,16,17,18,19,20,21,22,23,24,25,26}, FALSE) *B100/100</f>
        <v>13.59237133333334</v>
      </c>
      <c r="D100">
        <v>0.25797766000000016</v>
      </c>
      <c r="E100">
        <v>2.5242975333333351E-2</v>
      </c>
      <c r="F100">
        <v>0</v>
      </c>
      <c r="G100">
        <v>0</v>
      </c>
      <c r="H100">
        <v>10.541022666666672</v>
      </c>
      <c r="I100">
        <v>2.4272091666666684</v>
      </c>
      <c r="J100">
        <v>0.67684461333333357</v>
      </c>
      <c r="K100">
        <v>0.62691345333333381</v>
      </c>
      <c r="L100">
        <v>1.1872520266666675</v>
      </c>
      <c r="M100">
        <v>0</v>
      </c>
      <c r="N100">
        <v>33.287440000000018</v>
      </c>
      <c r="O100">
        <v>41.609300000000019</v>
      </c>
      <c r="P100">
        <v>0.40777114000000025</v>
      </c>
    </row>
    <row r="101" spans="1:16" x14ac:dyDescent="0.25">
      <c r="A101" t="s">
        <v>44</v>
      </c>
      <c r="B101">
        <v>283</v>
      </c>
      <c r="C101" s="1" cm="1">
        <f t="array" ref="C101:P101">VLOOKUP(A101,[1]Recipes!$E:$AD,{13,14,15,16,17,18,19,20,21,22,23,24,25,26}, FALSE) *B101/100</f>
        <v>321.10073684210528</v>
      </c>
      <c r="D101">
        <v>3.3370168421052644</v>
      </c>
      <c r="E101">
        <v>0.54890084210526324</v>
      </c>
      <c r="F101">
        <v>0</v>
      </c>
      <c r="G101">
        <v>0</v>
      </c>
      <c r="H101">
        <v>15.699052631578953</v>
      </c>
      <c r="I101">
        <v>63.691086315789477</v>
      </c>
      <c r="J101">
        <v>5.2107747368421062</v>
      </c>
      <c r="K101">
        <v>1.3932536842105265</v>
      </c>
      <c r="L101">
        <v>8.7110378947368439</v>
      </c>
      <c r="M101">
        <v>0</v>
      </c>
      <c r="N101">
        <v>0</v>
      </c>
      <c r="O101">
        <v>33.721684210526334</v>
      </c>
      <c r="P101">
        <v>2.0173431578947372</v>
      </c>
    </row>
    <row r="102" spans="1:16" x14ac:dyDescent="0.25">
      <c r="A102" t="s">
        <v>154</v>
      </c>
      <c r="B102">
        <v>86.33</v>
      </c>
      <c r="C102" s="1" cm="1">
        <f t="array" ref="C102:P102">VLOOKUP(A102,[1]Recipes!$E:$AD,{13,14,15,16,17,18,19,20,21,22,23,24,25,26}, FALSE) *B102/100</f>
        <v>679.42477887881239</v>
      </c>
      <c r="D102">
        <v>74.706549185920267</v>
      </c>
      <c r="E102">
        <v>12.341509548910306</v>
      </c>
      <c r="F102">
        <v>0</v>
      </c>
      <c r="G102">
        <v>0</v>
      </c>
      <c r="H102">
        <v>3242.6612112245384</v>
      </c>
      <c r="I102">
        <v>2.0385284911289427</v>
      </c>
      <c r="J102">
        <v>0.80648586122849508</v>
      </c>
      <c r="K102">
        <v>2.0401223367044932E-2</v>
      </c>
      <c r="L102">
        <v>0.33120111059937002</v>
      </c>
      <c r="M102">
        <v>0</v>
      </c>
      <c r="N102">
        <v>0</v>
      </c>
      <c r="O102">
        <v>16.948829512685371</v>
      </c>
      <c r="P102">
        <v>0.33712860384913662</v>
      </c>
    </row>
    <row r="103" spans="1:16" x14ac:dyDescent="0.25">
      <c r="A103" t="s">
        <v>128</v>
      </c>
      <c r="B103">
        <v>72</v>
      </c>
      <c r="C103" s="1" t="e" cm="1">
        <f t="array" ref="C103:P103">VLOOKUP(A103,[1]Recipes!$E:$AD,{13,14,15,16,17,18,19,20,21,22,23,24,25,26}, FALSE) *B103/100</f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</row>
    <row r="104" spans="1:16" x14ac:dyDescent="0.25">
      <c r="A104" t="s">
        <v>155</v>
      </c>
      <c r="B104">
        <v>55.67</v>
      </c>
      <c r="C104" s="1" t="e" cm="1">
        <f t="array" ref="C104:P104">VLOOKUP(A104,[1]Recipes!$E:$AD,{13,14,15,16,17,18,19,20,21,22,23,24,25,26}, FALSE) *B104/100</f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</row>
    <row r="105" spans="1:16" x14ac:dyDescent="0.25">
      <c r="A105" t="s">
        <v>156</v>
      </c>
      <c r="B105">
        <v>58</v>
      </c>
      <c r="C105" s="1" cm="1">
        <f t="array" ref="C105:P105">VLOOKUP(A105,[1]Recipes!$E:$AD,{13,14,15,16,17,18,19,20,21,22,23,24,25,26}, FALSE) *B105/100</f>
        <v>56.450844611763671</v>
      </c>
      <c r="D105">
        <v>2.0570429920746038</v>
      </c>
      <c r="E105">
        <v>0.32595566946578297</v>
      </c>
      <c r="F105">
        <v>0</v>
      </c>
      <c r="G105">
        <v>0</v>
      </c>
      <c r="H105">
        <v>68.095593994291406</v>
      </c>
      <c r="I105">
        <v>9.3264172015356923</v>
      </c>
      <c r="J105">
        <v>3.3562612131662655</v>
      </c>
      <c r="K105">
        <v>5.9271576713960029E-2</v>
      </c>
      <c r="L105">
        <v>2.3376541153987418</v>
      </c>
      <c r="M105">
        <v>0</v>
      </c>
      <c r="N105">
        <v>0.12702215376239132</v>
      </c>
      <c r="O105">
        <v>19.692983750442025</v>
      </c>
      <c r="P105">
        <v>0.81887949554346096</v>
      </c>
    </row>
    <row r="106" spans="1:16" x14ac:dyDescent="0.25">
      <c r="A106" t="s">
        <v>127</v>
      </c>
      <c r="B106">
        <v>46.33</v>
      </c>
      <c r="C106" s="1" t="e" cm="1">
        <f t="array" ref="C106:P106">VLOOKUP(A106,[1]Recipes!$E:$AD,{13,14,15,16,17,18,19,20,21,22,23,24,25,26}, FALSE) *B106/100</f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</row>
    <row r="107" spans="1:16" x14ac:dyDescent="0.25">
      <c r="A107" t="s">
        <v>22</v>
      </c>
      <c r="B107">
        <v>95.33</v>
      </c>
      <c r="C107" s="1" t="e" cm="1">
        <f t="array" ref="C107:P107">VLOOKUP(A107,[1]Recipes!$E:$AD,{13,14,15,16,17,18,19,20,21,22,23,24,25,26}, FALSE) *B107/100</f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</row>
    <row r="108" spans="1:16" x14ac:dyDescent="0.25">
      <c r="A108" t="s">
        <v>140</v>
      </c>
      <c r="C108" t="e">
        <f t="shared" ref="C108:P108" si="8">SUM(C99:C107)</f>
        <v>#N/A</v>
      </c>
      <c r="D108" t="e">
        <f t="shared" si="8"/>
        <v>#N/A</v>
      </c>
      <c r="E108" t="e">
        <f t="shared" si="8"/>
        <v>#N/A</v>
      </c>
      <c r="F108" t="e">
        <f t="shared" si="8"/>
        <v>#N/A</v>
      </c>
      <c r="G108" t="e">
        <f t="shared" si="8"/>
        <v>#N/A</v>
      </c>
      <c r="H108" t="e">
        <f t="shared" si="8"/>
        <v>#N/A</v>
      </c>
      <c r="I108" t="e">
        <f t="shared" si="8"/>
        <v>#N/A</v>
      </c>
      <c r="J108" t="e">
        <f t="shared" si="8"/>
        <v>#N/A</v>
      </c>
      <c r="K108" t="e">
        <f t="shared" si="8"/>
        <v>#N/A</v>
      </c>
      <c r="L108" t="e">
        <f t="shared" si="8"/>
        <v>#N/A</v>
      </c>
      <c r="M108" t="e">
        <f t="shared" si="8"/>
        <v>#N/A</v>
      </c>
      <c r="N108" t="e">
        <f t="shared" si="8"/>
        <v>#N/A</v>
      </c>
      <c r="O108" t="e">
        <f t="shared" si="8"/>
        <v>#N/A</v>
      </c>
      <c r="P108" t="e">
        <f t="shared" si="8"/>
        <v>#N/A</v>
      </c>
    </row>
    <row r="109" spans="1:16" x14ac:dyDescent="0.25">
      <c r="A109" t="s">
        <v>141</v>
      </c>
    </row>
    <row r="110" spans="1:16" x14ac:dyDescent="0.25">
      <c r="A110" s="4" t="s">
        <v>157</v>
      </c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 x14ac:dyDescent="0.25">
      <c r="A111" s="1" t="s">
        <v>139</v>
      </c>
      <c r="B111" s="1"/>
      <c r="C111" s="1" t="s">
        <v>0</v>
      </c>
      <c r="D111" s="1" t="s">
        <v>1</v>
      </c>
      <c r="E111" s="1" t="s">
        <v>2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7</v>
      </c>
      <c r="K111" s="1" t="s">
        <v>8</v>
      </c>
      <c r="L111" s="1" t="s">
        <v>9</v>
      </c>
      <c r="M111" s="1" t="s">
        <v>10</v>
      </c>
      <c r="N111" s="1" t="s">
        <v>11</v>
      </c>
      <c r="O111" s="1" t="s">
        <v>86</v>
      </c>
      <c r="P111" s="1" t="s">
        <v>87</v>
      </c>
    </row>
    <row r="112" spans="1:16" x14ac:dyDescent="0.25">
      <c r="A112" t="s">
        <v>158</v>
      </c>
      <c r="B112">
        <v>62</v>
      </c>
      <c r="C112" s="1" cm="1">
        <f t="array" ref="C112:P112">VLOOKUP(A112,[1]Recipes!$E:$AD,{13,14,15,16,17,18,19,20,21,22,23,24,25,26}, FALSE) *B112/100</f>
        <v>79.594779850028843</v>
      </c>
      <c r="D112">
        <v>6.0341468409921175</v>
      </c>
      <c r="E112">
        <v>1.4868048161891942</v>
      </c>
      <c r="F112">
        <v>2.6530838300326865E-2</v>
      </c>
      <c r="G112">
        <v>140.65785330801765</v>
      </c>
      <c r="H112">
        <v>49.281323486829457</v>
      </c>
      <c r="I112">
        <v>1.6483298542587967</v>
      </c>
      <c r="J112">
        <v>0.9983656989040568</v>
      </c>
      <c r="K112">
        <v>0.39441524706787162</v>
      </c>
      <c r="L112">
        <v>4.834985213420496</v>
      </c>
      <c r="M112">
        <v>73.503033852720634</v>
      </c>
      <c r="N112">
        <v>1.4900980580657566</v>
      </c>
      <c r="O112">
        <v>19.020050947702362</v>
      </c>
      <c r="P112">
        <v>0.61537904499134788</v>
      </c>
    </row>
    <row r="113" spans="1:16" x14ac:dyDescent="0.25">
      <c r="A113" t="s">
        <v>153</v>
      </c>
      <c r="B113">
        <v>52.67</v>
      </c>
      <c r="C113" s="1" cm="1">
        <f t="array" ref="C113:P113">VLOOKUP(A113,[1]Recipes!$E:$AD,{13,14,15,16,17,18,19,20,21,22,23,24,25,26}, FALSE) *B113/100</f>
        <v>13.59237133333334</v>
      </c>
      <c r="D113">
        <v>0.25797766000000016</v>
      </c>
      <c r="E113">
        <v>2.5242975333333351E-2</v>
      </c>
      <c r="F113">
        <v>0</v>
      </c>
      <c r="G113">
        <v>0</v>
      </c>
      <c r="H113">
        <v>10.541022666666672</v>
      </c>
      <c r="I113">
        <v>2.4272091666666684</v>
      </c>
      <c r="J113">
        <v>0.67684461333333357</v>
      </c>
      <c r="K113">
        <v>0.62691345333333381</v>
      </c>
      <c r="L113">
        <v>1.1872520266666675</v>
      </c>
      <c r="M113">
        <v>0</v>
      </c>
      <c r="N113">
        <v>33.287440000000018</v>
      </c>
      <c r="O113">
        <v>41.609300000000019</v>
      </c>
      <c r="P113">
        <v>0.40777114000000025</v>
      </c>
    </row>
    <row r="114" spans="1:16" x14ac:dyDescent="0.25">
      <c r="A114" t="s">
        <v>44</v>
      </c>
      <c r="B114">
        <v>283</v>
      </c>
      <c r="C114" s="1" cm="1">
        <f t="array" ref="C114:P114">VLOOKUP(A114,[1]Recipes!$E:$AD,{13,14,15,16,17,18,19,20,21,22,23,24,25,26}, FALSE) *B114/100</f>
        <v>321.10073684210528</v>
      </c>
      <c r="D114">
        <v>3.3370168421052644</v>
      </c>
      <c r="E114">
        <v>0.54890084210526324</v>
      </c>
      <c r="F114">
        <v>0</v>
      </c>
      <c r="G114">
        <v>0</v>
      </c>
      <c r="H114">
        <v>15.699052631578953</v>
      </c>
      <c r="I114">
        <v>63.691086315789477</v>
      </c>
      <c r="J114">
        <v>5.2107747368421062</v>
      </c>
      <c r="K114">
        <v>1.3932536842105265</v>
      </c>
      <c r="L114">
        <v>8.7110378947368439</v>
      </c>
      <c r="M114">
        <v>0</v>
      </c>
      <c r="N114">
        <v>0</v>
      </c>
      <c r="O114">
        <v>33.721684210526334</v>
      </c>
      <c r="P114">
        <v>2.0173431578947372</v>
      </c>
    </row>
    <row r="115" spans="1:16" x14ac:dyDescent="0.25">
      <c r="A115" t="s">
        <v>154</v>
      </c>
      <c r="B115">
        <v>86.33</v>
      </c>
      <c r="C115" s="1" cm="1">
        <f t="array" ref="C115:P115">VLOOKUP(A115,[1]Recipes!$E:$AD,{13,14,15,16,17,18,19,20,21,22,23,24,25,26}, FALSE) *B115/100</f>
        <v>679.42477887881239</v>
      </c>
      <c r="D115">
        <v>74.706549185920267</v>
      </c>
      <c r="E115">
        <v>12.341509548910306</v>
      </c>
      <c r="F115">
        <v>0</v>
      </c>
      <c r="G115">
        <v>0</v>
      </c>
      <c r="H115">
        <v>3242.6612112245384</v>
      </c>
      <c r="I115">
        <v>2.0385284911289427</v>
      </c>
      <c r="J115">
        <v>0.80648586122849508</v>
      </c>
      <c r="K115">
        <v>2.0401223367044932E-2</v>
      </c>
      <c r="L115">
        <v>0.33120111059937002</v>
      </c>
      <c r="M115">
        <v>0</v>
      </c>
      <c r="N115">
        <v>0</v>
      </c>
      <c r="O115">
        <v>16.948829512685371</v>
      </c>
      <c r="P115">
        <v>0.33712860384913662</v>
      </c>
    </row>
    <row r="116" spans="1:16" x14ac:dyDescent="0.25">
      <c r="A116" t="s">
        <v>128</v>
      </c>
      <c r="B116">
        <v>72</v>
      </c>
      <c r="C116" s="1" t="e" cm="1">
        <f t="array" ref="C116:P116">VLOOKUP(A116,[1]Recipes!$E:$AD,{13,14,15,16,17,18,19,20,21,22,23,24,25,26}, FALSE) *B116/100</f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</row>
    <row r="117" spans="1:16" x14ac:dyDescent="0.25">
      <c r="A117" t="s">
        <v>155</v>
      </c>
      <c r="B117">
        <v>55.67</v>
      </c>
      <c r="C117" s="1" t="e" cm="1">
        <f t="array" ref="C117:P117">VLOOKUP(A117,[1]Recipes!$E:$AD,{13,14,15,16,17,18,19,20,21,22,23,24,25,26}, FALSE) *B117/100</f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</row>
    <row r="118" spans="1:16" x14ac:dyDescent="0.25">
      <c r="A118" t="s">
        <v>156</v>
      </c>
      <c r="B118">
        <v>58</v>
      </c>
      <c r="C118" s="1" cm="1">
        <f t="array" ref="C118:P118">VLOOKUP(A118,[1]Recipes!$E:$AD,{13,14,15,16,17,18,19,20,21,22,23,24,25,26}, FALSE) *B118/100</f>
        <v>56.450844611763671</v>
      </c>
      <c r="D118">
        <v>2.0570429920746038</v>
      </c>
      <c r="E118">
        <v>0.32595566946578297</v>
      </c>
      <c r="F118">
        <v>0</v>
      </c>
      <c r="G118">
        <v>0</v>
      </c>
      <c r="H118">
        <v>68.095593994291406</v>
      </c>
      <c r="I118">
        <v>9.3264172015356923</v>
      </c>
      <c r="J118">
        <v>3.3562612131662655</v>
      </c>
      <c r="K118">
        <v>5.9271576713960029E-2</v>
      </c>
      <c r="L118">
        <v>2.3376541153987418</v>
      </c>
      <c r="M118">
        <v>0</v>
      </c>
      <c r="N118">
        <v>0.12702215376239132</v>
      </c>
      <c r="O118">
        <v>19.692983750442025</v>
      </c>
      <c r="P118">
        <v>0.81887949554346096</v>
      </c>
    </row>
    <row r="119" spans="1:16" x14ac:dyDescent="0.25">
      <c r="A119" t="s">
        <v>127</v>
      </c>
      <c r="B119">
        <v>46.33</v>
      </c>
      <c r="C119" s="1" t="e" cm="1">
        <f t="array" ref="C119:P119">VLOOKUP(A119,[1]Recipes!$E:$AD,{13,14,15,16,17,18,19,20,21,22,23,24,25,26}, FALSE) *B119/100</f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</row>
    <row r="120" spans="1:16" x14ac:dyDescent="0.25">
      <c r="A120" t="s">
        <v>25</v>
      </c>
      <c r="B120">
        <v>98</v>
      </c>
      <c r="C120" s="1" t="e" cm="1">
        <f t="array" ref="C120:P120">VLOOKUP(A120,[1]Recipes!$E:$AD,{13,14,15,16,17,18,19,20,21,22,23,24,25,26}, FALSE) *B120/100</f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</row>
    <row r="121" spans="1:16" x14ac:dyDescent="0.25">
      <c r="A121" t="s">
        <v>140</v>
      </c>
      <c r="C121" t="e">
        <f t="shared" ref="C121:P121" si="9">SUM(C112:C120)</f>
        <v>#N/A</v>
      </c>
      <c r="D121" t="e">
        <f t="shared" si="9"/>
        <v>#N/A</v>
      </c>
      <c r="E121" t="e">
        <f t="shared" si="9"/>
        <v>#N/A</v>
      </c>
      <c r="F121" t="e">
        <f t="shared" si="9"/>
        <v>#N/A</v>
      </c>
      <c r="G121" t="e">
        <f t="shared" si="9"/>
        <v>#N/A</v>
      </c>
      <c r="H121" t="e">
        <f t="shared" si="9"/>
        <v>#N/A</v>
      </c>
      <c r="I121" t="e">
        <f t="shared" si="9"/>
        <v>#N/A</v>
      </c>
      <c r="J121" t="e">
        <f t="shared" si="9"/>
        <v>#N/A</v>
      </c>
      <c r="K121" t="e">
        <f t="shared" si="9"/>
        <v>#N/A</v>
      </c>
      <c r="L121" t="e">
        <f t="shared" si="9"/>
        <v>#N/A</v>
      </c>
      <c r="M121" t="e">
        <f t="shared" si="9"/>
        <v>#N/A</v>
      </c>
      <c r="N121" t="e">
        <f t="shared" si="9"/>
        <v>#N/A</v>
      </c>
      <c r="O121" t="e">
        <f t="shared" si="9"/>
        <v>#N/A</v>
      </c>
      <c r="P121" t="e">
        <f t="shared" si="9"/>
        <v>#N/A</v>
      </c>
    </row>
    <row r="122" spans="1:16" x14ac:dyDescent="0.25">
      <c r="A122" t="s">
        <v>141</v>
      </c>
    </row>
    <row r="123" spans="1:16" x14ac:dyDescent="0.25">
      <c r="A123" s="4" t="s">
        <v>159</v>
      </c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x14ac:dyDescent="0.25">
      <c r="A124" s="1" t="s">
        <v>139</v>
      </c>
      <c r="B124" s="1"/>
      <c r="C124" s="1" t="s">
        <v>0</v>
      </c>
      <c r="D124" s="1" t="s">
        <v>1</v>
      </c>
      <c r="E124" s="1" t="s">
        <v>2</v>
      </c>
      <c r="F124" s="1" t="s">
        <v>3</v>
      </c>
      <c r="G124" s="1" t="s">
        <v>4</v>
      </c>
      <c r="H124" s="1" t="s">
        <v>5</v>
      </c>
      <c r="I124" s="1" t="s">
        <v>6</v>
      </c>
      <c r="J124" s="1" t="s">
        <v>7</v>
      </c>
      <c r="K124" s="1" t="s">
        <v>8</v>
      </c>
      <c r="L124" s="1" t="s">
        <v>9</v>
      </c>
      <c r="M124" s="1" t="s">
        <v>10</v>
      </c>
      <c r="N124" s="1" t="s">
        <v>11</v>
      </c>
      <c r="O124" s="1" t="s">
        <v>86</v>
      </c>
      <c r="P124" s="1" t="s">
        <v>87</v>
      </c>
    </row>
    <row r="125" spans="1:16" x14ac:dyDescent="0.25">
      <c r="A125" t="s">
        <v>137</v>
      </c>
      <c r="B125">
        <v>91.67</v>
      </c>
      <c r="C125" s="1" cm="1">
        <f t="array" ref="C125:P125">VLOOKUP(A125,[1]Recipes!$E:$AD,{13,14,15,16,17,18,19,20,21,22,23,24,25,26}, FALSE) *B125/100</f>
        <v>139.96488602129548</v>
      </c>
      <c r="D125">
        <v>8.1039046303612459</v>
      </c>
      <c r="E125">
        <v>1.0589991603046689</v>
      </c>
      <c r="F125">
        <v>8.6812388408057291E-4</v>
      </c>
      <c r="G125">
        <v>0</v>
      </c>
      <c r="H125">
        <v>1597.0764210583677</v>
      </c>
      <c r="I125">
        <v>5.8215993712386487</v>
      </c>
      <c r="J125">
        <v>1.2991510633928476</v>
      </c>
      <c r="K125">
        <v>1.1974105586047212</v>
      </c>
      <c r="L125">
        <v>14.185078957540533</v>
      </c>
      <c r="M125">
        <v>0</v>
      </c>
      <c r="N125">
        <v>0.19074628760341208</v>
      </c>
      <c r="O125">
        <v>87.285151758033493</v>
      </c>
      <c r="P125">
        <v>3.3014078972081324</v>
      </c>
    </row>
    <row r="126" spans="1:16" x14ac:dyDescent="0.25">
      <c r="A126" t="s">
        <v>153</v>
      </c>
      <c r="B126">
        <v>52.67</v>
      </c>
      <c r="C126" s="1" cm="1">
        <f t="array" ref="C126:P126">VLOOKUP(A126,[1]Recipes!$E:$AD,{13,14,15,16,17,18,19,20,21,22,23,24,25,26}, FALSE) *B126/100</f>
        <v>13.59237133333334</v>
      </c>
      <c r="D126">
        <v>0.25797766000000016</v>
      </c>
      <c r="E126">
        <v>2.5242975333333351E-2</v>
      </c>
      <c r="F126">
        <v>0</v>
      </c>
      <c r="G126">
        <v>0</v>
      </c>
      <c r="H126">
        <v>10.541022666666672</v>
      </c>
      <c r="I126">
        <v>2.4272091666666684</v>
      </c>
      <c r="J126">
        <v>0.67684461333333357</v>
      </c>
      <c r="K126">
        <v>0.62691345333333381</v>
      </c>
      <c r="L126">
        <v>1.1872520266666675</v>
      </c>
      <c r="M126">
        <v>0</v>
      </c>
      <c r="N126">
        <v>33.287440000000018</v>
      </c>
      <c r="O126">
        <v>41.609300000000019</v>
      </c>
      <c r="P126">
        <v>0.40777114000000025</v>
      </c>
    </row>
    <row r="127" spans="1:16" x14ac:dyDescent="0.25">
      <c r="A127" t="s">
        <v>44</v>
      </c>
      <c r="B127">
        <v>283</v>
      </c>
      <c r="C127" s="1" cm="1">
        <f t="array" ref="C127:P127">VLOOKUP(A127,[1]Recipes!$E:$AD,{13,14,15,16,17,18,19,20,21,22,23,24,25,26}, FALSE) *B127/100</f>
        <v>321.10073684210528</v>
      </c>
      <c r="D127">
        <v>3.3370168421052644</v>
      </c>
      <c r="E127">
        <v>0.54890084210526324</v>
      </c>
      <c r="F127">
        <v>0</v>
      </c>
      <c r="G127">
        <v>0</v>
      </c>
      <c r="H127">
        <v>15.699052631578953</v>
      </c>
      <c r="I127">
        <v>63.691086315789477</v>
      </c>
      <c r="J127">
        <v>5.2107747368421062</v>
      </c>
      <c r="K127">
        <v>1.3932536842105265</v>
      </c>
      <c r="L127">
        <v>8.7110378947368439</v>
      </c>
      <c r="M127">
        <v>0</v>
      </c>
      <c r="N127">
        <v>0</v>
      </c>
      <c r="O127">
        <v>33.721684210526334</v>
      </c>
      <c r="P127">
        <v>2.0173431578947372</v>
      </c>
    </row>
    <row r="128" spans="1:16" x14ac:dyDescent="0.25">
      <c r="A128" t="s">
        <v>154</v>
      </c>
      <c r="B128">
        <v>86.33</v>
      </c>
      <c r="C128" s="1" cm="1">
        <f t="array" ref="C128:P128">VLOOKUP(A128,[1]Recipes!$E:$AD,{13,14,15,16,17,18,19,20,21,22,23,24,25,26}, FALSE) *B128/100</f>
        <v>679.42477887881239</v>
      </c>
      <c r="D128">
        <v>74.706549185920267</v>
      </c>
      <c r="E128">
        <v>12.341509548910306</v>
      </c>
      <c r="F128">
        <v>0</v>
      </c>
      <c r="G128">
        <v>0</v>
      </c>
      <c r="H128">
        <v>3242.6612112245384</v>
      </c>
      <c r="I128">
        <v>2.0385284911289427</v>
      </c>
      <c r="J128">
        <v>0.80648586122849508</v>
      </c>
      <c r="K128">
        <v>2.0401223367044932E-2</v>
      </c>
      <c r="L128">
        <v>0.33120111059937002</v>
      </c>
      <c r="M128">
        <v>0</v>
      </c>
      <c r="N128">
        <v>0</v>
      </c>
      <c r="O128">
        <v>16.948829512685371</v>
      </c>
      <c r="P128">
        <v>0.33712860384913662</v>
      </c>
    </row>
    <row r="129" spans="1:16" x14ac:dyDescent="0.25">
      <c r="A129" t="s">
        <v>128</v>
      </c>
      <c r="B129">
        <v>72</v>
      </c>
      <c r="C129" s="1" t="e" cm="1">
        <f t="array" ref="C129:P129">VLOOKUP(A129,[1]Recipes!$E:$AD,{13,14,15,16,17,18,19,20,21,22,23,24,25,26}, FALSE) *B129/100</f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</row>
    <row r="130" spans="1:16" x14ac:dyDescent="0.25">
      <c r="A130" t="s">
        <v>155</v>
      </c>
      <c r="B130">
        <v>55.67</v>
      </c>
      <c r="C130" s="1" t="e" cm="1">
        <f t="array" ref="C130:P130">VLOOKUP(A130,[1]Recipes!$E:$AD,{13,14,15,16,17,18,19,20,21,22,23,24,25,26}, FALSE) *B130/100</f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</row>
    <row r="131" spans="1:16" x14ac:dyDescent="0.25">
      <c r="A131" t="s">
        <v>156</v>
      </c>
      <c r="B131">
        <v>58</v>
      </c>
      <c r="C131" s="1" cm="1">
        <f t="array" ref="C131:P131">VLOOKUP(A131,[1]Recipes!$E:$AD,{13,14,15,16,17,18,19,20,21,22,23,24,25,26}, FALSE) *B131/100</f>
        <v>56.450844611763671</v>
      </c>
      <c r="D131">
        <v>2.0570429920746038</v>
      </c>
      <c r="E131">
        <v>0.32595566946578297</v>
      </c>
      <c r="F131">
        <v>0</v>
      </c>
      <c r="G131">
        <v>0</v>
      </c>
      <c r="H131">
        <v>68.095593994291406</v>
      </c>
      <c r="I131">
        <v>9.3264172015356923</v>
      </c>
      <c r="J131">
        <v>3.3562612131662655</v>
      </c>
      <c r="K131">
        <v>5.9271576713960029E-2</v>
      </c>
      <c r="L131">
        <v>2.3376541153987418</v>
      </c>
      <c r="M131">
        <v>0</v>
      </c>
      <c r="N131">
        <v>0.12702215376239132</v>
      </c>
      <c r="O131">
        <v>19.692983750442025</v>
      </c>
      <c r="P131">
        <v>0.81887949554346096</v>
      </c>
    </row>
    <row r="132" spans="1:16" x14ac:dyDescent="0.25">
      <c r="A132" t="s">
        <v>127</v>
      </c>
      <c r="B132">
        <v>46.33</v>
      </c>
      <c r="C132" s="1" t="e" cm="1">
        <f t="array" ref="C132:P132">VLOOKUP(A132,[1]Recipes!$E:$AD,{13,14,15,16,17,18,19,20,21,22,23,24,25,26}, FALSE) *B132/100</f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</row>
    <row r="133" spans="1:16" x14ac:dyDescent="0.25">
      <c r="A133" t="s">
        <v>144</v>
      </c>
      <c r="B133">
        <v>101.33</v>
      </c>
      <c r="C133" s="1" cm="1">
        <f t="array" ref="C133:P133">VLOOKUP(A133,[1]Recipes!$E:$AD,{13,14,15,16,17,18,19,20,21,22,23,24,25,26}, FALSE) *B133/100</f>
        <v>584.04617286596635</v>
      </c>
      <c r="D133">
        <v>58.435101849481526</v>
      </c>
      <c r="E133">
        <v>9.5558612317939797</v>
      </c>
      <c r="F133">
        <v>0</v>
      </c>
      <c r="G133">
        <v>0</v>
      </c>
      <c r="H133">
        <v>453.78829246654544</v>
      </c>
      <c r="I133">
        <v>12.692294784858284</v>
      </c>
      <c r="J133">
        <v>0.3082921781693958</v>
      </c>
      <c r="K133">
        <v>10.774749213690022</v>
      </c>
      <c r="L133">
        <v>0.66109175320942226</v>
      </c>
      <c r="M133">
        <v>0</v>
      </c>
      <c r="N133">
        <v>2.710883940160254</v>
      </c>
      <c r="O133">
        <v>5.5185691964296701</v>
      </c>
      <c r="P133">
        <v>0.43940426789149123</v>
      </c>
    </row>
    <row r="134" spans="1:16" x14ac:dyDescent="0.25">
      <c r="A134" t="s">
        <v>140</v>
      </c>
      <c r="C134" t="e">
        <f t="shared" ref="C134:P134" si="10">SUM(C125:C133)</f>
        <v>#N/A</v>
      </c>
      <c r="D134" t="e">
        <f t="shared" si="10"/>
        <v>#N/A</v>
      </c>
      <c r="E134" t="e">
        <f t="shared" si="10"/>
        <v>#N/A</v>
      </c>
      <c r="F134" t="e">
        <f t="shared" si="10"/>
        <v>#N/A</v>
      </c>
      <c r="G134" t="e">
        <f t="shared" si="10"/>
        <v>#N/A</v>
      </c>
      <c r="H134" t="e">
        <f t="shared" si="10"/>
        <v>#N/A</v>
      </c>
      <c r="I134" t="e">
        <f t="shared" si="10"/>
        <v>#N/A</v>
      </c>
      <c r="J134" t="e">
        <f t="shared" si="10"/>
        <v>#N/A</v>
      </c>
      <c r="K134" t="e">
        <f t="shared" si="10"/>
        <v>#N/A</v>
      </c>
      <c r="L134" t="e">
        <f t="shared" si="10"/>
        <v>#N/A</v>
      </c>
      <c r="M134" t="e">
        <f t="shared" si="10"/>
        <v>#N/A</v>
      </c>
      <c r="N134" t="e">
        <f t="shared" si="10"/>
        <v>#N/A</v>
      </c>
      <c r="O134" t="e">
        <f t="shared" si="10"/>
        <v>#N/A</v>
      </c>
      <c r="P134" t="e">
        <f t="shared" si="10"/>
        <v>#N/A</v>
      </c>
    </row>
    <row r="135" spans="1:16" x14ac:dyDescent="0.25">
      <c r="A135" t="s">
        <v>141</v>
      </c>
    </row>
    <row r="136" spans="1:16" x14ac:dyDescent="0.25">
      <c r="A136" s="4" t="s">
        <v>197</v>
      </c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25">
      <c r="A137" s="1" t="s">
        <v>139</v>
      </c>
      <c r="B137" s="1"/>
      <c r="C137" s="1" t="s">
        <v>0</v>
      </c>
      <c r="D137" s="1" t="s">
        <v>1</v>
      </c>
      <c r="E137" s="1" t="s">
        <v>2</v>
      </c>
      <c r="F137" s="1" t="s">
        <v>3</v>
      </c>
      <c r="G137" s="1" t="s">
        <v>4</v>
      </c>
      <c r="H137" s="1" t="s">
        <v>5</v>
      </c>
      <c r="I137" s="1" t="s">
        <v>6</v>
      </c>
      <c r="J137" s="1" t="s">
        <v>7</v>
      </c>
      <c r="K137" s="1" t="s">
        <v>8</v>
      </c>
      <c r="L137" s="1" t="s">
        <v>9</v>
      </c>
      <c r="M137" s="1" t="s">
        <v>10</v>
      </c>
      <c r="N137" s="1" t="s">
        <v>11</v>
      </c>
      <c r="O137" s="1" t="s">
        <v>86</v>
      </c>
      <c r="P137" s="1" t="s">
        <v>87</v>
      </c>
    </row>
    <row r="138" spans="1:16" x14ac:dyDescent="0.25">
      <c r="A138" t="s">
        <v>146</v>
      </c>
      <c r="B138">
        <v>106</v>
      </c>
      <c r="C138" s="1" cm="1">
        <f t="array" ref="C138:P138">VLOOKUP(A138,[1]Recipes!$E:$AD,{13,14,15,16,17,18,19,20,21,22,23,24,25,26}, FALSE) *B138/100</f>
        <v>221.45796338483086</v>
      </c>
      <c r="D138">
        <v>10.416146675467653</v>
      </c>
      <c r="E138">
        <v>1.5813739615341875</v>
      </c>
      <c r="F138">
        <v>8.8449462771101434E-5</v>
      </c>
      <c r="G138">
        <v>80.411935932769026</v>
      </c>
      <c r="H138">
        <v>407.02296252116508</v>
      </c>
      <c r="I138">
        <v>0.69879082471393528</v>
      </c>
      <c r="J138">
        <v>0.26945664779773287</v>
      </c>
      <c r="K138">
        <v>0.10582776035070729</v>
      </c>
      <c r="L138">
        <v>29.495074339101198</v>
      </c>
      <c r="M138">
        <v>5.6761366540778146</v>
      </c>
      <c r="N138">
        <v>1.3033770843920982</v>
      </c>
      <c r="O138">
        <v>21.317554196294171</v>
      </c>
      <c r="P138">
        <v>1.4637842195012367</v>
      </c>
    </row>
    <row r="139" spans="1:16" x14ac:dyDescent="0.25">
      <c r="A139" t="s">
        <v>153</v>
      </c>
      <c r="B139">
        <v>52.67</v>
      </c>
      <c r="C139" s="1" cm="1">
        <f t="array" ref="C139:P139">VLOOKUP(A139,[1]Recipes!$E:$AD,{13,14,15,16,17,18,19,20,21,22,23,24,25,26}, FALSE) *B139/100</f>
        <v>13.59237133333334</v>
      </c>
      <c r="D139">
        <v>0.25797766000000016</v>
      </c>
      <c r="E139">
        <v>2.5242975333333351E-2</v>
      </c>
      <c r="F139">
        <v>0</v>
      </c>
      <c r="G139">
        <v>0</v>
      </c>
      <c r="H139">
        <v>10.541022666666672</v>
      </c>
      <c r="I139">
        <v>2.4272091666666684</v>
      </c>
      <c r="J139">
        <v>0.67684461333333357</v>
      </c>
      <c r="K139">
        <v>0.62691345333333381</v>
      </c>
      <c r="L139">
        <v>1.1872520266666675</v>
      </c>
      <c r="M139">
        <v>0</v>
      </c>
      <c r="N139">
        <v>33.287440000000018</v>
      </c>
      <c r="O139">
        <v>41.609300000000019</v>
      </c>
      <c r="P139">
        <v>0.40777114000000025</v>
      </c>
    </row>
    <row r="140" spans="1:16" x14ac:dyDescent="0.25">
      <c r="A140" t="s">
        <v>44</v>
      </c>
      <c r="B140">
        <v>283</v>
      </c>
      <c r="C140" s="1" cm="1">
        <f t="array" ref="C140:P140">VLOOKUP(A140,[1]Recipes!$E:$AD,{13,14,15,16,17,18,19,20,21,22,23,24,25,26}, FALSE) *B140/100</f>
        <v>321.10073684210528</v>
      </c>
      <c r="D140">
        <v>3.3370168421052644</v>
      </c>
      <c r="E140">
        <v>0.54890084210526324</v>
      </c>
      <c r="F140">
        <v>0</v>
      </c>
      <c r="G140">
        <v>0</v>
      </c>
      <c r="H140">
        <v>15.699052631578953</v>
      </c>
      <c r="I140">
        <v>63.691086315789477</v>
      </c>
      <c r="J140">
        <v>5.2107747368421062</v>
      </c>
      <c r="K140">
        <v>1.3932536842105265</v>
      </c>
      <c r="L140">
        <v>8.7110378947368439</v>
      </c>
      <c r="M140">
        <v>0</v>
      </c>
      <c r="N140">
        <v>0</v>
      </c>
      <c r="O140">
        <v>33.721684210526334</v>
      </c>
      <c r="P140">
        <v>2.0173431578947372</v>
      </c>
    </row>
    <row r="141" spans="1:16" x14ac:dyDescent="0.25">
      <c r="A141" t="s">
        <v>154</v>
      </c>
      <c r="B141">
        <v>86.33</v>
      </c>
      <c r="C141" s="1" cm="1">
        <f t="array" ref="C141:P141">VLOOKUP(A141,[1]Recipes!$E:$AD,{13,14,15,16,17,18,19,20,21,22,23,24,25,26}, FALSE) *B141/100</f>
        <v>679.42477887881239</v>
      </c>
      <c r="D141">
        <v>74.706549185920267</v>
      </c>
      <c r="E141">
        <v>12.341509548910306</v>
      </c>
      <c r="F141">
        <v>0</v>
      </c>
      <c r="G141">
        <v>0</v>
      </c>
      <c r="H141">
        <v>3242.6612112245384</v>
      </c>
      <c r="I141">
        <v>2.0385284911289427</v>
      </c>
      <c r="J141">
        <v>0.80648586122849508</v>
      </c>
      <c r="K141">
        <v>2.0401223367044932E-2</v>
      </c>
      <c r="L141">
        <v>0.33120111059937002</v>
      </c>
      <c r="M141">
        <v>0</v>
      </c>
      <c r="N141">
        <v>0</v>
      </c>
      <c r="O141">
        <v>16.948829512685371</v>
      </c>
      <c r="P141">
        <v>0.33712860384913662</v>
      </c>
    </row>
    <row r="142" spans="1:16" x14ac:dyDescent="0.25">
      <c r="A142" t="s">
        <v>128</v>
      </c>
      <c r="B142">
        <v>72</v>
      </c>
      <c r="C142" s="1" t="e" cm="1">
        <f t="array" ref="C142:P142">VLOOKUP(A142,[1]Recipes!$E:$AD,{13,14,15,16,17,18,19,20,21,22,23,24,25,26}, FALSE) *B142/100</f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</row>
    <row r="143" spans="1:16" x14ac:dyDescent="0.25">
      <c r="A143" t="s">
        <v>155</v>
      </c>
      <c r="B143">
        <v>55.67</v>
      </c>
      <c r="C143" s="1" t="e" cm="1">
        <f t="array" ref="C143:P143">VLOOKUP(A143,[1]Recipes!$E:$AD,{13,14,15,16,17,18,19,20,21,22,23,24,25,26}, FALSE) *B143/100</f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</row>
    <row r="144" spans="1:16" x14ac:dyDescent="0.25">
      <c r="A144" t="s">
        <v>156</v>
      </c>
      <c r="B144">
        <v>58</v>
      </c>
      <c r="C144" s="1" cm="1">
        <f t="array" ref="C144:P144">VLOOKUP(A144,[1]Recipes!$E:$AD,{13,14,15,16,17,18,19,20,21,22,23,24,25,26}, FALSE) *B144/100</f>
        <v>56.450844611763671</v>
      </c>
      <c r="D144">
        <v>2.0570429920746038</v>
      </c>
      <c r="E144">
        <v>0.32595566946578297</v>
      </c>
      <c r="F144">
        <v>0</v>
      </c>
      <c r="G144">
        <v>0</v>
      </c>
      <c r="H144">
        <v>68.095593994291406</v>
      </c>
      <c r="I144">
        <v>9.3264172015356923</v>
      </c>
      <c r="J144">
        <v>3.3562612131662655</v>
      </c>
      <c r="K144">
        <v>5.9271576713960029E-2</v>
      </c>
      <c r="L144">
        <v>2.3376541153987418</v>
      </c>
      <c r="M144">
        <v>0</v>
      </c>
      <c r="N144">
        <v>0.12702215376239132</v>
      </c>
      <c r="O144">
        <v>19.692983750442025</v>
      </c>
      <c r="P144">
        <v>0.81887949554346096</v>
      </c>
    </row>
    <row r="145" spans="1:16" x14ac:dyDescent="0.25">
      <c r="A145" t="s">
        <v>127</v>
      </c>
      <c r="B145">
        <v>46.33</v>
      </c>
      <c r="C145" s="1" t="e" cm="1">
        <f t="array" ref="C145:P145">VLOOKUP(A145,[1]Recipes!$E:$AD,{13,14,15,16,17,18,19,20,21,22,23,24,25,26}, FALSE) *B145/100</f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</row>
    <row r="146" spans="1:16" x14ac:dyDescent="0.25">
      <c r="A146" t="s">
        <v>22</v>
      </c>
      <c r="B146">
        <v>95.33</v>
      </c>
      <c r="C146" s="1" t="e" cm="1">
        <f t="array" ref="C146:P146">VLOOKUP(A146,[1]Recipes!$E:$AD,{13,14,15,16,17,18,19,20,21,22,23,24,25,26}, FALSE) *B146/100</f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</row>
    <row r="147" spans="1:16" x14ac:dyDescent="0.25">
      <c r="A147" t="s">
        <v>140</v>
      </c>
      <c r="C147" t="e">
        <f t="shared" ref="C147:P147" si="11">SUM(C138:C146)</f>
        <v>#N/A</v>
      </c>
      <c r="D147" t="e">
        <f t="shared" si="11"/>
        <v>#N/A</v>
      </c>
      <c r="E147" t="e">
        <f t="shared" si="11"/>
        <v>#N/A</v>
      </c>
      <c r="F147" t="e">
        <f t="shared" si="11"/>
        <v>#N/A</v>
      </c>
      <c r="G147" t="e">
        <f t="shared" si="11"/>
        <v>#N/A</v>
      </c>
      <c r="H147" t="e">
        <f t="shared" si="11"/>
        <v>#N/A</v>
      </c>
      <c r="I147" t="e">
        <f t="shared" si="11"/>
        <v>#N/A</v>
      </c>
      <c r="J147" t="e">
        <f t="shared" si="11"/>
        <v>#N/A</v>
      </c>
      <c r="K147" t="e">
        <f t="shared" si="11"/>
        <v>#N/A</v>
      </c>
      <c r="L147" t="e">
        <f t="shared" si="11"/>
        <v>#N/A</v>
      </c>
      <c r="M147" t="e">
        <f t="shared" si="11"/>
        <v>#N/A</v>
      </c>
      <c r="N147" t="e">
        <f t="shared" si="11"/>
        <v>#N/A</v>
      </c>
      <c r="O147" t="e">
        <f t="shared" si="11"/>
        <v>#N/A</v>
      </c>
      <c r="P147" t="e">
        <f t="shared" si="11"/>
        <v>#N/A</v>
      </c>
    </row>
    <row r="148" spans="1:16" x14ac:dyDescent="0.25">
      <c r="A148" t="s">
        <v>141</v>
      </c>
    </row>
    <row r="149" spans="1:16" x14ac:dyDescent="0.25">
      <c r="A149" s="4" t="s">
        <v>160</v>
      </c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x14ac:dyDescent="0.25">
      <c r="A150" s="1" t="s">
        <v>139</v>
      </c>
      <c r="B150" s="1"/>
      <c r="C150" s="1" t="s">
        <v>0</v>
      </c>
      <c r="D150" s="1" t="s">
        <v>1</v>
      </c>
      <c r="E150" s="1" t="s">
        <v>2</v>
      </c>
      <c r="F150" s="1" t="s">
        <v>3</v>
      </c>
      <c r="G150" s="1" t="s">
        <v>4</v>
      </c>
      <c r="H150" s="1" t="s">
        <v>5</v>
      </c>
      <c r="I150" s="1" t="s">
        <v>6</v>
      </c>
      <c r="J150" s="1" t="s">
        <v>7</v>
      </c>
      <c r="K150" s="1" t="s">
        <v>8</v>
      </c>
      <c r="L150" s="1" t="s">
        <v>9</v>
      </c>
      <c r="M150" s="1" t="s">
        <v>10</v>
      </c>
      <c r="N150" s="1" t="s">
        <v>11</v>
      </c>
      <c r="O150" s="1" t="s">
        <v>86</v>
      </c>
      <c r="P150" s="1" t="s">
        <v>87</v>
      </c>
    </row>
    <row r="151" spans="1:16" x14ac:dyDescent="0.25">
      <c r="A151" t="s">
        <v>148</v>
      </c>
      <c r="B151">
        <v>100</v>
      </c>
      <c r="C151" s="1" cm="1">
        <f t="array" ref="C151:P151">VLOOKUP(A151,[1]Recipes!$E:$AD,{13,14,15,16,17,18,19,20,21,22,23,24,25,26}, FALSE) *B151/100</f>
        <v>193.42264630628762</v>
      </c>
      <c r="D151">
        <v>9.0183873926055185</v>
      </c>
      <c r="E151">
        <v>1.3686893426903304</v>
      </c>
      <c r="F151">
        <v>7.5747299062718551E-5</v>
      </c>
      <c r="G151">
        <v>68.86403567056702</v>
      </c>
      <c r="H151">
        <v>512.76951828780147</v>
      </c>
      <c r="I151">
        <v>1.267237180389156</v>
      </c>
      <c r="J151">
        <v>0.51818202659115165</v>
      </c>
      <c r="K151">
        <v>0.17126731831305095</v>
      </c>
      <c r="L151">
        <v>25.483572739434315</v>
      </c>
      <c r="M151">
        <v>5.0856935443360261</v>
      </c>
      <c r="N151">
        <v>9.3741753625248503</v>
      </c>
      <c r="O151">
        <v>24.170967775563376</v>
      </c>
      <c r="P151">
        <v>1.5577643081303936</v>
      </c>
    </row>
    <row r="152" spans="1:16" x14ac:dyDescent="0.25">
      <c r="A152" t="s">
        <v>153</v>
      </c>
      <c r="B152">
        <v>52.67</v>
      </c>
      <c r="C152" s="1" cm="1">
        <f t="array" ref="C152:P152">VLOOKUP(A152,[1]Recipes!$E:$AD,{13,14,15,16,17,18,19,20,21,22,23,24,25,26}, FALSE) *B152/100</f>
        <v>13.59237133333334</v>
      </c>
      <c r="D152">
        <v>0.25797766000000016</v>
      </c>
      <c r="E152">
        <v>2.5242975333333351E-2</v>
      </c>
      <c r="F152">
        <v>0</v>
      </c>
      <c r="G152">
        <v>0</v>
      </c>
      <c r="H152">
        <v>10.541022666666672</v>
      </c>
      <c r="I152">
        <v>2.4272091666666684</v>
      </c>
      <c r="J152">
        <v>0.67684461333333357</v>
      </c>
      <c r="K152">
        <v>0.62691345333333381</v>
      </c>
      <c r="L152">
        <v>1.1872520266666675</v>
      </c>
      <c r="M152">
        <v>0</v>
      </c>
      <c r="N152">
        <v>33.287440000000018</v>
      </c>
      <c r="O152">
        <v>41.609300000000019</v>
      </c>
      <c r="P152">
        <v>0.40777114000000025</v>
      </c>
    </row>
    <row r="153" spans="1:16" x14ac:dyDescent="0.25">
      <c r="A153" t="s">
        <v>44</v>
      </c>
      <c r="B153">
        <v>283</v>
      </c>
      <c r="C153" s="1" cm="1">
        <f t="array" ref="C153:P153">VLOOKUP(A153,[1]Recipes!$E:$AD,{13,14,15,16,17,18,19,20,21,22,23,24,25,26}, FALSE) *B153/100</f>
        <v>321.10073684210528</v>
      </c>
      <c r="D153">
        <v>3.3370168421052644</v>
      </c>
      <c r="E153">
        <v>0.54890084210526324</v>
      </c>
      <c r="F153">
        <v>0</v>
      </c>
      <c r="G153">
        <v>0</v>
      </c>
      <c r="H153">
        <v>15.699052631578953</v>
      </c>
      <c r="I153">
        <v>63.691086315789477</v>
      </c>
      <c r="J153">
        <v>5.2107747368421062</v>
      </c>
      <c r="K153">
        <v>1.3932536842105265</v>
      </c>
      <c r="L153">
        <v>8.7110378947368439</v>
      </c>
      <c r="M153">
        <v>0</v>
      </c>
      <c r="N153">
        <v>0</v>
      </c>
      <c r="O153">
        <v>33.721684210526334</v>
      </c>
      <c r="P153">
        <v>2.0173431578947372</v>
      </c>
    </row>
    <row r="154" spans="1:16" x14ac:dyDescent="0.25">
      <c r="A154" t="s">
        <v>154</v>
      </c>
      <c r="B154">
        <v>86.33</v>
      </c>
      <c r="C154" s="1" cm="1">
        <f t="array" ref="C154:P154">VLOOKUP(A154,[1]Recipes!$E:$AD,{13,14,15,16,17,18,19,20,21,22,23,24,25,26}, FALSE) *B154/100</f>
        <v>679.42477887881239</v>
      </c>
      <c r="D154">
        <v>74.706549185920267</v>
      </c>
      <c r="E154">
        <v>12.341509548910306</v>
      </c>
      <c r="F154">
        <v>0</v>
      </c>
      <c r="G154">
        <v>0</v>
      </c>
      <c r="H154">
        <v>3242.6612112245384</v>
      </c>
      <c r="I154">
        <v>2.0385284911289427</v>
      </c>
      <c r="J154">
        <v>0.80648586122849508</v>
      </c>
      <c r="K154">
        <v>2.0401223367044932E-2</v>
      </c>
      <c r="L154">
        <v>0.33120111059937002</v>
      </c>
      <c r="M154">
        <v>0</v>
      </c>
      <c r="N154">
        <v>0</v>
      </c>
      <c r="O154">
        <v>16.948829512685371</v>
      </c>
      <c r="P154">
        <v>0.33712860384913662</v>
      </c>
    </row>
    <row r="155" spans="1:16" x14ac:dyDescent="0.25">
      <c r="A155" t="s">
        <v>128</v>
      </c>
      <c r="B155">
        <v>72</v>
      </c>
      <c r="C155" s="1" t="e" cm="1">
        <f t="array" ref="C155:P155">VLOOKUP(A155,[1]Recipes!$E:$AD,{13,14,15,16,17,18,19,20,21,22,23,24,25,26}, FALSE) *B155/100</f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</row>
    <row r="156" spans="1:16" x14ac:dyDescent="0.25">
      <c r="A156" t="s">
        <v>155</v>
      </c>
      <c r="B156">
        <v>55.67</v>
      </c>
      <c r="C156" s="1" t="e" cm="1">
        <f t="array" ref="C156:P156">VLOOKUP(A156,[1]Recipes!$E:$AD,{13,14,15,16,17,18,19,20,21,22,23,24,25,26}, FALSE) *B156/100</f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</row>
    <row r="157" spans="1:16" x14ac:dyDescent="0.25">
      <c r="A157" t="s">
        <v>156</v>
      </c>
      <c r="B157">
        <v>58</v>
      </c>
      <c r="C157" s="1" cm="1">
        <f t="array" ref="C157:P157">VLOOKUP(A157,[1]Recipes!$E:$AD,{13,14,15,16,17,18,19,20,21,22,23,24,25,26}, FALSE) *B157/100</f>
        <v>56.450844611763671</v>
      </c>
      <c r="D157">
        <v>2.0570429920746038</v>
      </c>
      <c r="E157">
        <v>0.32595566946578297</v>
      </c>
      <c r="F157">
        <v>0</v>
      </c>
      <c r="G157">
        <v>0</v>
      </c>
      <c r="H157">
        <v>68.095593994291406</v>
      </c>
      <c r="I157">
        <v>9.3264172015356923</v>
      </c>
      <c r="J157">
        <v>3.3562612131662655</v>
      </c>
      <c r="K157">
        <v>5.9271576713960029E-2</v>
      </c>
      <c r="L157">
        <v>2.3376541153987418</v>
      </c>
      <c r="M157">
        <v>0</v>
      </c>
      <c r="N157">
        <v>0.12702215376239132</v>
      </c>
      <c r="O157">
        <v>19.692983750442025</v>
      </c>
      <c r="P157">
        <v>0.81887949554346096</v>
      </c>
    </row>
    <row r="158" spans="1:16" x14ac:dyDescent="0.25">
      <c r="A158" t="s">
        <v>127</v>
      </c>
      <c r="B158">
        <v>46.33</v>
      </c>
      <c r="C158" s="1" t="e" cm="1">
        <f t="array" ref="C158:P158">VLOOKUP(A158,[1]Recipes!$E:$AD,{13,14,15,16,17,18,19,20,21,22,23,24,25,26}, FALSE) *B158/100</f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</row>
    <row r="159" spans="1:16" x14ac:dyDescent="0.25">
      <c r="A159" t="s">
        <v>33</v>
      </c>
      <c r="B159">
        <v>98.67</v>
      </c>
      <c r="C159" s="1" t="e" cm="1">
        <f t="array" ref="C159:P159">VLOOKUP(A159,[1]Recipes!$E:$AD,{13,14,15,16,17,18,19,20,21,22,23,24,25,26}, FALSE) *B159/100</f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</row>
    <row r="160" spans="1:16" x14ac:dyDescent="0.25">
      <c r="A160" t="s">
        <v>140</v>
      </c>
      <c r="C160" t="e">
        <f t="shared" ref="C160:P160" si="12">SUM(C151:C159)</f>
        <v>#N/A</v>
      </c>
      <c r="D160" t="e">
        <f t="shared" si="12"/>
        <v>#N/A</v>
      </c>
      <c r="E160" t="e">
        <f t="shared" si="12"/>
        <v>#N/A</v>
      </c>
      <c r="F160" t="e">
        <f t="shared" si="12"/>
        <v>#N/A</v>
      </c>
      <c r="G160" t="e">
        <f t="shared" si="12"/>
        <v>#N/A</v>
      </c>
      <c r="H160" t="e">
        <f t="shared" si="12"/>
        <v>#N/A</v>
      </c>
      <c r="I160" t="e">
        <f t="shared" si="12"/>
        <v>#N/A</v>
      </c>
      <c r="J160" t="e">
        <f t="shared" si="12"/>
        <v>#N/A</v>
      </c>
      <c r="K160" t="e">
        <f t="shared" si="12"/>
        <v>#N/A</v>
      </c>
      <c r="L160" t="e">
        <f t="shared" si="12"/>
        <v>#N/A</v>
      </c>
      <c r="M160" t="e">
        <f t="shared" si="12"/>
        <v>#N/A</v>
      </c>
      <c r="N160" t="e">
        <f t="shared" si="12"/>
        <v>#N/A</v>
      </c>
      <c r="O160" t="e">
        <f t="shared" si="12"/>
        <v>#N/A</v>
      </c>
      <c r="P160" t="e">
        <f t="shared" si="12"/>
        <v>#N/A</v>
      </c>
    </row>
    <row r="161" spans="1:16" x14ac:dyDescent="0.25">
      <c r="A161" t="s">
        <v>141</v>
      </c>
    </row>
    <row r="162" spans="1:16" x14ac:dyDescent="0.25">
      <c r="A162" s="4" t="s">
        <v>161</v>
      </c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x14ac:dyDescent="0.25">
      <c r="A163" s="1" t="s">
        <v>139</v>
      </c>
      <c r="B163" s="1"/>
      <c r="C163" s="1" t="s">
        <v>0</v>
      </c>
      <c r="D163" s="1" t="s">
        <v>1</v>
      </c>
      <c r="E163" s="1" t="s">
        <v>2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7</v>
      </c>
      <c r="K163" s="1" t="s">
        <v>8</v>
      </c>
      <c r="L163" s="1" t="s">
        <v>9</v>
      </c>
      <c r="M163" s="1" t="s">
        <v>10</v>
      </c>
      <c r="N163" s="1" t="s">
        <v>11</v>
      </c>
      <c r="O163" s="1" t="s">
        <v>86</v>
      </c>
      <c r="P163" s="1" t="s">
        <v>87</v>
      </c>
    </row>
    <row r="164" spans="1:16" x14ac:dyDescent="0.25">
      <c r="A164" t="s">
        <v>60</v>
      </c>
      <c r="B164">
        <v>98</v>
      </c>
      <c r="C164" s="1" cm="1">
        <f t="array" ref="C164:P164">VLOOKUP(A164,[1]Recipes!$E:$AD,{13,14,15,16,17,18,19,20,21,22,23,24,25,26}, FALSE) *B164/100</f>
        <v>187.76455451253739</v>
      </c>
      <c r="D164">
        <v>7.5962575317893632</v>
      </c>
      <c r="E164">
        <v>2.4154443709044586</v>
      </c>
      <c r="F164">
        <v>0.18188632854224682</v>
      </c>
      <c r="G164">
        <v>69.850462250566267</v>
      </c>
      <c r="H164">
        <v>119.70090092659775</v>
      </c>
      <c r="I164">
        <v>0.1132295581355864</v>
      </c>
      <c r="J164">
        <v>5.0780858825082272E-2</v>
      </c>
      <c r="K164">
        <v>8.6962159633396079E-3</v>
      </c>
      <c r="L164">
        <v>28.026221640922802</v>
      </c>
      <c r="M164">
        <v>0</v>
      </c>
      <c r="N164">
        <v>9.7750586846876526E-4</v>
      </c>
      <c r="O164">
        <v>6.6983868440651859</v>
      </c>
      <c r="P164">
        <v>2.8284706730942504</v>
      </c>
    </row>
    <row r="165" spans="1:16" x14ac:dyDescent="0.25">
      <c r="A165" t="s">
        <v>153</v>
      </c>
      <c r="B165">
        <v>52.67</v>
      </c>
      <c r="C165" s="1" cm="1">
        <f t="array" ref="C165:P165">VLOOKUP(A165,[1]Recipes!$E:$AD,{13,14,15,16,17,18,19,20,21,22,23,24,25,26}, FALSE) *B165/100</f>
        <v>13.59237133333334</v>
      </c>
      <c r="D165">
        <v>0.25797766000000016</v>
      </c>
      <c r="E165">
        <v>2.5242975333333351E-2</v>
      </c>
      <c r="F165">
        <v>0</v>
      </c>
      <c r="G165">
        <v>0</v>
      </c>
      <c r="H165">
        <v>10.541022666666672</v>
      </c>
      <c r="I165">
        <v>2.4272091666666684</v>
      </c>
      <c r="J165">
        <v>0.67684461333333357</v>
      </c>
      <c r="K165">
        <v>0.62691345333333381</v>
      </c>
      <c r="L165">
        <v>1.1872520266666675</v>
      </c>
      <c r="M165">
        <v>0</v>
      </c>
      <c r="N165">
        <v>33.287440000000018</v>
      </c>
      <c r="O165">
        <v>41.609300000000019</v>
      </c>
      <c r="P165">
        <v>0.40777114000000025</v>
      </c>
    </row>
    <row r="166" spans="1:16" x14ac:dyDescent="0.25">
      <c r="A166" t="s">
        <v>44</v>
      </c>
      <c r="B166">
        <v>283</v>
      </c>
      <c r="C166" s="1" cm="1">
        <f t="array" ref="C166:P166">VLOOKUP(A166,[1]Recipes!$E:$AD,{13,14,15,16,17,18,19,20,21,22,23,24,25,26}, FALSE) *B166/100</f>
        <v>321.10073684210528</v>
      </c>
      <c r="D166">
        <v>3.3370168421052644</v>
      </c>
      <c r="E166">
        <v>0.54890084210526324</v>
      </c>
      <c r="F166">
        <v>0</v>
      </c>
      <c r="G166">
        <v>0</v>
      </c>
      <c r="H166">
        <v>15.699052631578953</v>
      </c>
      <c r="I166">
        <v>63.691086315789477</v>
      </c>
      <c r="J166">
        <v>5.2107747368421062</v>
      </c>
      <c r="K166">
        <v>1.3932536842105265</v>
      </c>
      <c r="L166">
        <v>8.7110378947368439</v>
      </c>
      <c r="M166">
        <v>0</v>
      </c>
      <c r="N166">
        <v>0</v>
      </c>
      <c r="O166">
        <v>33.721684210526334</v>
      </c>
      <c r="P166">
        <v>2.0173431578947372</v>
      </c>
    </row>
    <row r="167" spans="1:16" x14ac:dyDescent="0.25">
      <c r="A167" t="s">
        <v>154</v>
      </c>
      <c r="B167">
        <v>86.33</v>
      </c>
      <c r="C167" s="1" cm="1">
        <f t="array" ref="C167:P167">VLOOKUP(A167,[1]Recipes!$E:$AD,{13,14,15,16,17,18,19,20,21,22,23,24,25,26}, FALSE) *B167/100</f>
        <v>679.42477887881239</v>
      </c>
      <c r="D167">
        <v>74.706549185920267</v>
      </c>
      <c r="E167">
        <v>12.341509548910306</v>
      </c>
      <c r="F167">
        <v>0</v>
      </c>
      <c r="G167">
        <v>0</v>
      </c>
      <c r="H167">
        <v>3242.6612112245384</v>
      </c>
      <c r="I167">
        <v>2.0385284911289427</v>
      </c>
      <c r="J167">
        <v>0.80648586122849508</v>
      </c>
      <c r="K167">
        <v>2.0401223367044932E-2</v>
      </c>
      <c r="L167">
        <v>0.33120111059937002</v>
      </c>
      <c r="M167">
        <v>0</v>
      </c>
      <c r="N167">
        <v>0</v>
      </c>
      <c r="O167">
        <v>16.948829512685371</v>
      </c>
      <c r="P167">
        <v>0.33712860384913662</v>
      </c>
    </row>
    <row r="168" spans="1:16" x14ac:dyDescent="0.25">
      <c r="A168" t="s">
        <v>128</v>
      </c>
      <c r="B168">
        <v>72</v>
      </c>
      <c r="C168" s="1" t="e" cm="1">
        <f t="array" ref="C168:P168">VLOOKUP(A168,[1]Recipes!$E:$AD,{13,14,15,16,17,18,19,20,21,22,23,24,25,26}, FALSE) *B168/100</f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</row>
    <row r="169" spans="1:16" x14ac:dyDescent="0.25">
      <c r="A169" t="s">
        <v>155</v>
      </c>
      <c r="B169">
        <v>55.67</v>
      </c>
      <c r="C169" s="1" t="e" cm="1">
        <f t="array" ref="C169:P169">VLOOKUP(A169,[1]Recipes!$E:$AD,{13,14,15,16,17,18,19,20,21,22,23,24,25,26}, FALSE) *B169/100</f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</row>
    <row r="170" spans="1:16" x14ac:dyDescent="0.25">
      <c r="A170" t="s">
        <v>156</v>
      </c>
      <c r="B170">
        <v>58</v>
      </c>
      <c r="C170" s="1" cm="1">
        <f t="array" ref="C170:P170">VLOOKUP(A170,[1]Recipes!$E:$AD,{13,14,15,16,17,18,19,20,21,22,23,24,25,26}, FALSE) *B170/100</f>
        <v>56.450844611763671</v>
      </c>
      <c r="D170">
        <v>2.0570429920746038</v>
      </c>
      <c r="E170">
        <v>0.32595566946578297</v>
      </c>
      <c r="F170">
        <v>0</v>
      </c>
      <c r="G170">
        <v>0</v>
      </c>
      <c r="H170">
        <v>68.095593994291406</v>
      </c>
      <c r="I170">
        <v>9.3264172015356923</v>
      </c>
      <c r="J170">
        <v>3.3562612131662655</v>
      </c>
      <c r="K170">
        <v>5.9271576713960029E-2</v>
      </c>
      <c r="L170">
        <v>2.3376541153987418</v>
      </c>
      <c r="M170">
        <v>0</v>
      </c>
      <c r="N170">
        <v>0.12702215376239132</v>
      </c>
      <c r="O170">
        <v>19.692983750442025</v>
      </c>
      <c r="P170">
        <v>0.81887949554346096</v>
      </c>
    </row>
    <row r="171" spans="1:16" x14ac:dyDescent="0.25">
      <c r="A171" t="s">
        <v>127</v>
      </c>
      <c r="B171">
        <v>46.33</v>
      </c>
      <c r="C171" s="1" t="e" cm="1">
        <f t="array" ref="C171:P171">VLOOKUP(A171,[1]Recipes!$E:$AD,{13,14,15,16,17,18,19,20,21,22,23,24,25,26}, FALSE) *B171/100</f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</row>
    <row r="172" spans="1:16" x14ac:dyDescent="0.25">
      <c r="A172" t="s">
        <v>33</v>
      </c>
      <c r="B172">
        <v>98.67</v>
      </c>
      <c r="C172" s="1" t="e" cm="1">
        <f t="array" ref="C172:P172">VLOOKUP(A172,[1]Recipes!$E:$AD,{13,14,15,16,17,18,19,20,21,22,23,24,25,26}, FALSE) *B172/100</f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</row>
    <row r="173" spans="1:16" x14ac:dyDescent="0.25">
      <c r="A173" t="s">
        <v>140</v>
      </c>
      <c r="C173" t="e">
        <f t="shared" ref="C173:P173" si="13">SUM(C164:C172)</f>
        <v>#N/A</v>
      </c>
      <c r="D173" t="e">
        <f t="shared" si="13"/>
        <v>#N/A</v>
      </c>
      <c r="E173" t="e">
        <f t="shared" si="13"/>
        <v>#N/A</v>
      </c>
      <c r="F173" t="e">
        <f t="shared" si="13"/>
        <v>#N/A</v>
      </c>
      <c r="G173" t="e">
        <f t="shared" si="13"/>
        <v>#N/A</v>
      </c>
      <c r="H173" t="e">
        <f t="shared" si="13"/>
        <v>#N/A</v>
      </c>
      <c r="I173" t="e">
        <f t="shared" si="13"/>
        <v>#N/A</v>
      </c>
      <c r="J173" t="e">
        <f t="shared" si="13"/>
        <v>#N/A</v>
      </c>
      <c r="K173" t="e">
        <f t="shared" si="13"/>
        <v>#N/A</v>
      </c>
      <c r="L173" t="e">
        <f t="shared" si="13"/>
        <v>#N/A</v>
      </c>
      <c r="M173" t="e">
        <f t="shared" si="13"/>
        <v>#N/A</v>
      </c>
      <c r="N173" t="e">
        <f t="shared" si="13"/>
        <v>#N/A</v>
      </c>
      <c r="O173" t="e">
        <f t="shared" si="13"/>
        <v>#N/A</v>
      </c>
      <c r="P173" t="e">
        <f t="shared" si="13"/>
        <v>#N/A</v>
      </c>
    </row>
    <row r="174" spans="1:16" x14ac:dyDescent="0.25">
      <c r="A174" t="s">
        <v>141</v>
      </c>
    </row>
    <row r="175" spans="1:16" x14ac:dyDescent="0.25">
      <c r="A175" s="4" t="s">
        <v>162</v>
      </c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25">
      <c r="A176" s="1" t="s">
        <v>139</v>
      </c>
      <c r="B176" s="1"/>
      <c r="C176" s="1" t="s">
        <v>0</v>
      </c>
      <c r="D176" s="1" t="s">
        <v>1</v>
      </c>
      <c r="E176" s="1" t="s">
        <v>2</v>
      </c>
      <c r="F176" s="1" t="s">
        <v>3</v>
      </c>
      <c r="G176" s="1" t="s">
        <v>4</v>
      </c>
      <c r="H176" s="1" t="s">
        <v>5</v>
      </c>
      <c r="I176" s="1" t="s">
        <v>6</v>
      </c>
      <c r="J176" s="1" t="s">
        <v>7</v>
      </c>
      <c r="K176" s="1" t="s">
        <v>8</v>
      </c>
      <c r="L176" s="1" t="s">
        <v>9</v>
      </c>
      <c r="M176" s="1" t="s">
        <v>10</v>
      </c>
      <c r="N176" s="1" t="s">
        <v>11</v>
      </c>
      <c r="O176" s="1" t="s">
        <v>86</v>
      </c>
      <c r="P176" s="1" t="s">
        <v>87</v>
      </c>
    </row>
    <row r="177" spans="1:16" x14ac:dyDescent="0.25">
      <c r="A177" s="2" t="s">
        <v>62</v>
      </c>
      <c r="B177" s="2">
        <v>57.67</v>
      </c>
      <c r="C177" s="1" cm="1">
        <f t="array" ref="C177:P177">VLOOKUP(A177,[1]Recipes!$E:$AD,{13,14,15,16,17,18,19,20,21,22,23,24,25,26}, FALSE) *B177/100</f>
        <v>75.097389290555824</v>
      </c>
      <c r="D177">
        <v>0.72654297333935847</v>
      </c>
      <c r="E177">
        <v>0.28070149344780843</v>
      </c>
      <c r="F177">
        <v>1.3863732489832808E-3</v>
      </c>
      <c r="G177">
        <v>22.163730230456398</v>
      </c>
      <c r="H177">
        <v>398.96773126976967</v>
      </c>
      <c r="I177">
        <v>4.5819635878897431</v>
      </c>
      <c r="J177">
        <v>2.0523275417984639</v>
      </c>
      <c r="K177">
        <v>0.35129707862629916</v>
      </c>
      <c r="L177">
        <v>13.652636314957073</v>
      </c>
      <c r="M177">
        <v>0</v>
      </c>
      <c r="N177">
        <v>3.9610664256665172E-2</v>
      </c>
      <c r="O177">
        <v>21.033262720289198</v>
      </c>
      <c r="P177">
        <v>2.128627583822865</v>
      </c>
    </row>
    <row r="178" spans="1:16" x14ac:dyDescent="0.25">
      <c r="A178" s="2" t="s">
        <v>153</v>
      </c>
      <c r="B178">
        <v>52.67</v>
      </c>
      <c r="C178" s="1" cm="1">
        <f t="array" ref="C178:P178">VLOOKUP(A178,[1]Recipes!$E:$AD,{13,14,15,16,17,18,19,20,21,22,23,24,25,26}, FALSE) *B178/100</f>
        <v>13.59237133333334</v>
      </c>
      <c r="D178">
        <v>0.25797766000000016</v>
      </c>
      <c r="E178">
        <v>2.5242975333333351E-2</v>
      </c>
      <c r="F178">
        <v>0</v>
      </c>
      <c r="G178">
        <v>0</v>
      </c>
      <c r="H178">
        <v>10.541022666666672</v>
      </c>
      <c r="I178">
        <v>2.4272091666666684</v>
      </c>
      <c r="J178">
        <v>0.67684461333333357</v>
      </c>
      <c r="K178">
        <v>0.62691345333333381</v>
      </c>
      <c r="L178">
        <v>1.1872520266666675</v>
      </c>
      <c r="M178">
        <v>0</v>
      </c>
      <c r="N178">
        <v>33.287440000000018</v>
      </c>
      <c r="O178">
        <v>41.609300000000019</v>
      </c>
      <c r="P178">
        <v>0.40777114000000025</v>
      </c>
    </row>
    <row r="179" spans="1:16" x14ac:dyDescent="0.25">
      <c r="A179" s="2" t="s">
        <v>44</v>
      </c>
      <c r="B179">
        <v>283</v>
      </c>
      <c r="C179" s="1" cm="1">
        <f t="array" ref="C179:P179">VLOOKUP(A179,[1]Recipes!$E:$AD,{13,14,15,16,17,18,19,20,21,22,23,24,25,26}, FALSE) *B179/100</f>
        <v>321.10073684210528</v>
      </c>
      <c r="D179">
        <v>3.3370168421052644</v>
      </c>
      <c r="E179">
        <v>0.54890084210526324</v>
      </c>
      <c r="F179">
        <v>0</v>
      </c>
      <c r="G179">
        <v>0</v>
      </c>
      <c r="H179">
        <v>15.699052631578953</v>
      </c>
      <c r="I179">
        <v>63.691086315789477</v>
      </c>
      <c r="J179">
        <v>5.2107747368421062</v>
      </c>
      <c r="K179">
        <v>1.3932536842105265</v>
      </c>
      <c r="L179">
        <v>8.7110378947368439</v>
      </c>
      <c r="M179">
        <v>0</v>
      </c>
      <c r="N179">
        <v>0</v>
      </c>
      <c r="O179">
        <v>33.721684210526334</v>
      </c>
      <c r="P179">
        <v>2.0173431578947372</v>
      </c>
    </row>
    <row r="180" spans="1:16" x14ac:dyDescent="0.25">
      <c r="A180" s="2" t="s">
        <v>154</v>
      </c>
      <c r="B180">
        <v>86.33</v>
      </c>
      <c r="C180" s="1" cm="1">
        <f t="array" ref="C180:P180">VLOOKUP(A180,[1]Recipes!$E:$AD,{13,14,15,16,17,18,19,20,21,22,23,24,25,26}, FALSE) *B180/100</f>
        <v>679.42477887881239</v>
      </c>
      <c r="D180">
        <v>74.706549185920267</v>
      </c>
      <c r="E180">
        <v>12.341509548910306</v>
      </c>
      <c r="F180">
        <v>0</v>
      </c>
      <c r="G180">
        <v>0</v>
      </c>
      <c r="H180">
        <v>3242.6612112245384</v>
      </c>
      <c r="I180">
        <v>2.0385284911289427</v>
      </c>
      <c r="J180">
        <v>0.80648586122849508</v>
      </c>
      <c r="K180">
        <v>2.0401223367044932E-2</v>
      </c>
      <c r="L180">
        <v>0.33120111059937002</v>
      </c>
      <c r="M180">
        <v>0</v>
      </c>
      <c r="N180">
        <v>0</v>
      </c>
      <c r="O180">
        <v>16.948829512685371</v>
      </c>
      <c r="P180">
        <v>0.33712860384913662</v>
      </c>
    </row>
    <row r="181" spans="1:16" x14ac:dyDescent="0.25">
      <c r="A181" t="s">
        <v>128</v>
      </c>
      <c r="B181">
        <v>72</v>
      </c>
      <c r="C181" s="1" t="e" cm="1">
        <f t="array" ref="C181:P181">VLOOKUP(A181,[1]Recipes!$E:$AD,{13,14,15,16,17,18,19,20,21,22,23,24,25,26}, FALSE) *B181/100</f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</row>
    <row r="182" spans="1:16" x14ac:dyDescent="0.25">
      <c r="A182" s="2" t="s">
        <v>155</v>
      </c>
      <c r="B182">
        <v>55.67</v>
      </c>
      <c r="C182" s="1" t="e" cm="1">
        <f t="array" ref="C182:P182">VLOOKUP(A182,[1]Recipes!$E:$AD,{13,14,15,16,17,18,19,20,21,22,23,24,25,26}, FALSE) *B182/100</f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</row>
    <row r="183" spans="1:16" x14ac:dyDescent="0.25">
      <c r="A183" t="s">
        <v>156</v>
      </c>
      <c r="B183">
        <v>58</v>
      </c>
      <c r="C183" s="1" cm="1">
        <f t="array" ref="C183:P183">VLOOKUP(A183,[1]Recipes!$E:$AD,{13,14,15,16,17,18,19,20,21,22,23,24,25,26}, FALSE) *B183/100</f>
        <v>56.450844611763671</v>
      </c>
      <c r="D183">
        <v>2.0570429920746038</v>
      </c>
      <c r="E183">
        <v>0.32595566946578297</v>
      </c>
      <c r="F183">
        <v>0</v>
      </c>
      <c r="G183">
        <v>0</v>
      </c>
      <c r="H183">
        <v>68.095593994291406</v>
      </c>
      <c r="I183">
        <v>9.3264172015356923</v>
      </c>
      <c r="J183">
        <v>3.3562612131662655</v>
      </c>
      <c r="K183">
        <v>5.9271576713960029E-2</v>
      </c>
      <c r="L183">
        <v>2.3376541153987418</v>
      </c>
      <c r="M183">
        <v>0</v>
      </c>
      <c r="N183">
        <v>0.12702215376239132</v>
      </c>
      <c r="O183">
        <v>19.692983750442025</v>
      </c>
      <c r="P183">
        <v>0.81887949554346096</v>
      </c>
    </row>
    <row r="184" spans="1:16" x14ac:dyDescent="0.25">
      <c r="A184" t="s">
        <v>127</v>
      </c>
      <c r="B184">
        <v>46.33</v>
      </c>
      <c r="C184" s="1" t="e" cm="1">
        <f t="array" ref="C184:P184">VLOOKUP(A184,[1]Recipes!$E:$AD,{13,14,15,16,17,18,19,20,21,22,23,24,25,26}, FALSE) *B184/100</f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</row>
    <row r="185" spans="1:16" x14ac:dyDescent="0.25">
      <c r="A185" t="s">
        <v>22</v>
      </c>
      <c r="B185">
        <v>95.33</v>
      </c>
      <c r="C185" s="1" t="e" cm="1">
        <f t="array" ref="C185:P185">VLOOKUP(A185,[1]Recipes!$E:$AD,{13,14,15,16,17,18,19,20,21,22,23,24,25,26}, FALSE) *B185/100</f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</row>
    <row r="186" spans="1:16" x14ac:dyDescent="0.25">
      <c r="A186" t="s">
        <v>140</v>
      </c>
      <c r="C186" t="e">
        <f t="shared" ref="C186:P186" si="14">SUM(C177:C185)</f>
        <v>#N/A</v>
      </c>
      <c r="D186" t="e">
        <f t="shared" si="14"/>
        <v>#N/A</v>
      </c>
      <c r="E186" t="e">
        <f t="shared" si="14"/>
        <v>#N/A</v>
      </c>
      <c r="F186" t="e">
        <f t="shared" si="14"/>
        <v>#N/A</v>
      </c>
      <c r="G186" t="e">
        <f t="shared" si="14"/>
        <v>#N/A</v>
      </c>
      <c r="H186" t="e">
        <f t="shared" si="14"/>
        <v>#N/A</v>
      </c>
      <c r="I186" t="e">
        <f t="shared" si="14"/>
        <v>#N/A</v>
      </c>
      <c r="J186" t="e">
        <f t="shared" si="14"/>
        <v>#N/A</v>
      </c>
      <c r="K186" t="e">
        <f t="shared" si="14"/>
        <v>#N/A</v>
      </c>
      <c r="L186" t="e">
        <f t="shared" si="14"/>
        <v>#N/A</v>
      </c>
      <c r="M186" t="e">
        <f t="shared" si="14"/>
        <v>#N/A</v>
      </c>
      <c r="N186" t="e">
        <f t="shared" si="14"/>
        <v>#N/A</v>
      </c>
      <c r="O186" t="e">
        <f t="shared" si="14"/>
        <v>#N/A</v>
      </c>
      <c r="P186" t="e">
        <f t="shared" si="14"/>
        <v>#N/A</v>
      </c>
    </row>
    <row r="187" spans="1:16" x14ac:dyDescent="0.25">
      <c r="A187" t="s">
        <v>141</v>
      </c>
    </row>
    <row r="188" spans="1:16" x14ac:dyDescent="0.25">
      <c r="A188" s="4" t="s">
        <v>163</v>
      </c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 x14ac:dyDescent="0.25">
      <c r="A189" s="1" t="s">
        <v>139</v>
      </c>
      <c r="B189" s="1"/>
      <c r="C189" s="1" t="s">
        <v>0</v>
      </c>
      <c r="D189" s="1" t="s">
        <v>1</v>
      </c>
      <c r="E189" s="1" t="s">
        <v>2</v>
      </c>
      <c r="F189" s="1" t="s">
        <v>3</v>
      </c>
      <c r="G189" s="1" t="s">
        <v>4</v>
      </c>
      <c r="H189" s="1" t="s">
        <v>5</v>
      </c>
      <c r="I189" s="1" t="s">
        <v>6</v>
      </c>
      <c r="J189" s="1" t="s">
        <v>7</v>
      </c>
      <c r="K189" s="1" t="s">
        <v>8</v>
      </c>
      <c r="L189" s="1" t="s">
        <v>9</v>
      </c>
      <c r="M189" s="1" t="s">
        <v>10</v>
      </c>
      <c r="N189" s="1" t="s">
        <v>11</v>
      </c>
      <c r="O189" s="1" t="s">
        <v>86</v>
      </c>
      <c r="P189" s="1" t="s">
        <v>87</v>
      </c>
    </row>
    <row r="190" spans="1:16" x14ac:dyDescent="0.25">
      <c r="A190" t="s">
        <v>151</v>
      </c>
      <c r="B190">
        <v>113</v>
      </c>
      <c r="C190" s="1" cm="1">
        <f t="array" ref="C190:P190">VLOOKUP(A190,[1]Recipes!$E:$AD,{13,14,15,16,17,18,19,20,21,22,23,24,25,26}, FALSE) *B190/100</f>
        <v>322.22652453602814</v>
      </c>
      <c r="D190">
        <v>25.214685339850313</v>
      </c>
      <c r="E190">
        <v>4.621983150353743</v>
      </c>
      <c r="F190">
        <v>2.3131360098585011E-4</v>
      </c>
      <c r="G190">
        <v>61.439738532312418</v>
      </c>
      <c r="H190">
        <v>483.73508468632747</v>
      </c>
      <c r="I190">
        <v>0.77186062868140037</v>
      </c>
      <c r="J190">
        <v>0.34616178198606606</v>
      </c>
      <c r="K190">
        <v>5.9280163511500741E-2</v>
      </c>
      <c r="L190">
        <v>21.695500236953823</v>
      </c>
      <c r="M190">
        <v>14.628509174360101</v>
      </c>
      <c r="N190">
        <v>3.6150290357002155</v>
      </c>
      <c r="O190">
        <v>18.546730903943924</v>
      </c>
      <c r="P190">
        <v>0.69170199617203654</v>
      </c>
    </row>
    <row r="191" spans="1:16" x14ac:dyDescent="0.25">
      <c r="A191" t="s">
        <v>153</v>
      </c>
      <c r="B191">
        <v>52.67</v>
      </c>
      <c r="C191" s="1" cm="1">
        <f t="array" ref="C191:P191">VLOOKUP(A191,[1]Recipes!$E:$AD,{13,14,15,16,17,18,19,20,21,22,23,24,25,26}, FALSE) *B191/100</f>
        <v>13.59237133333334</v>
      </c>
      <c r="D191">
        <v>0.25797766000000016</v>
      </c>
      <c r="E191">
        <v>2.5242975333333351E-2</v>
      </c>
      <c r="F191">
        <v>0</v>
      </c>
      <c r="G191">
        <v>0</v>
      </c>
      <c r="H191">
        <v>10.541022666666672</v>
      </c>
      <c r="I191">
        <v>2.4272091666666684</v>
      </c>
      <c r="J191">
        <v>0.67684461333333357</v>
      </c>
      <c r="K191">
        <v>0.62691345333333381</v>
      </c>
      <c r="L191">
        <v>1.1872520266666675</v>
      </c>
      <c r="M191">
        <v>0</v>
      </c>
      <c r="N191">
        <v>33.287440000000018</v>
      </c>
      <c r="O191">
        <v>41.609300000000019</v>
      </c>
      <c r="P191">
        <v>0.40777114000000025</v>
      </c>
    </row>
    <row r="192" spans="1:16" x14ac:dyDescent="0.25">
      <c r="A192" t="s">
        <v>44</v>
      </c>
      <c r="B192">
        <v>283</v>
      </c>
      <c r="C192" s="1" cm="1">
        <f t="array" ref="C192:P192">VLOOKUP(A192,[1]Recipes!$E:$AD,{13,14,15,16,17,18,19,20,21,22,23,24,25,26}, FALSE) *B192/100</f>
        <v>321.10073684210528</v>
      </c>
      <c r="D192">
        <v>3.3370168421052644</v>
      </c>
      <c r="E192">
        <v>0.54890084210526324</v>
      </c>
      <c r="F192">
        <v>0</v>
      </c>
      <c r="G192">
        <v>0</v>
      </c>
      <c r="H192">
        <v>15.699052631578953</v>
      </c>
      <c r="I192">
        <v>63.691086315789477</v>
      </c>
      <c r="J192">
        <v>5.2107747368421062</v>
      </c>
      <c r="K192">
        <v>1.3932536842105265</v>
      </c>
      <c r="L192">
        <v>8.7110378947368439</v>
      </c>
      <c r="M192">
        <v>0</v>
      </c>
      <c r="N192">
        <v>0</v>
      </c>
      <c r="O192">
        <v>33.721684210526334</v>
      </c>
      <c r="P192">
        <v>2.0173431578947372</v>
      </c>
    </row>
    <row r="193" spans="1:16" x14ac:dyDescent="0.25">
      <c r="A193" t="s">
        <v>154</v>
      </c>
      <c r="B193">
        <v>86.33</v>
      </c>
      <c r="C193" s="1" cm="1">
        <f t="array" ref="C193:P193">VLOOKUP(A193,[1]Recipes!$E:$AD,{13,14,15,16,17,18,19,20,21,22,23,24,25,26}, FALSE) *B193/100</f>
        <v>679.42477887881239</v>
      </c>
      <c r="D193">
        <v>74.706549185920267</v>
      </c>
      <c r="E193">
        <v>12.341509548910306</v>
      </c>
      <c r="F193">
        <v>0</v>
      </c>
      <c r="G193">
        <v>0</v>
      </c>
      <c r="H193">
        <v>3242.6612112245384</v>
      </c>
      <c r="I193">
        <v>2.0385284911289427</v>
      </c>
      <c r="J193">
        <v>0.80648586122849508</v>
      </c>
      <c r="K193">
        <v>2.0401223367044932E-2</v>
      </c>
      <c r="L193">
        <v>0.33120111059937002</v>
      </c>
      <c r="M193">
        <v>0</v>
      </c>
      <c r="N193">
        <v>0</v>
      </c>
      <c r="O193">
        <v>16.948829512685371</v>
      </c>
      <c r="P193">
        <v>0.33712860384913662</v>
      </c>
    </row>
    <row r="194" spans="1:16" x14ac:dyDescent="0.25">
      <c r="A194" t="s">
        <v>128</v>
      </c>
      <c r="B194">
        <v>72</v>
      </c>
      <c r="C194" s="1" t="e" cm="1">
        <f t="array" ref="C194:P194">VLOOKUP(A194,[1]Recipes!$E:$AD,{13,14,15,16,17,18,19,20,21,22,23,24,25,26}, FALSE) *B194/100</f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</row>
    <row r="195" spans="1:16" x14ac:dyDescent="0.25">
      <c r="A195" t="s">
        <v>155</v>
      </c>
      <c r="B195">
        <v>55.67</v>
      </c>
      <c r="C195" s="1" t="e" cm="1">
        <f t="array" ref="C195:P195">VLOOKUP(A195,[1]Recipes!$E:$AD,{13,14,15,16,17,18,19,20,21,22,23,24,25,26}, FALSE) *B195/100</f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</row>
    <row r="196" spans="1:16" x14ac:dyDescent="0.25">
      <c r="A196" t="s">
        <v>156</v>
      </c>
      <c r="B196">
        <v>58</v>
      </c>
      <c r="C196" s="1" cm="1">
        <f t="array" ref="C196:P196">VLOOKUP(A196,[1]Recipes!$E:$AD,{13,14,15,16,17,18,19,20,21,22,23,24,25,26}, FALSE) *B196/100</f>
        <v>56.450844611763671</v>
      </c>
      <c r="D196">
        <v>2.0570429920746038</v>
      </c>
      <c r="E196">
        <v>0.32595566946578297</v>
      </c>
      <c r="F196">
        <v>0</v>
      </c>
      <c r="G196">
        <v>0</v>
      </c>
      <c r="H196">
        <v>68.095593994291406</v>
      </c>
      <c r="I196">
        <v>9.3264172015356923</v>
      </c>
      <c r="J196">
        <v>3.3562612131662655</v>
      </c>
      <c r="K196">
        <v>5.9271576713960029E-2</v>
      </c>
      <c r="L196">
        <v>2.3376541153987418</v>
      </c>
      <c r="M196">
        <v>0</v>
      </c>
      <c r="N196">
        <v>0.12702215376239132</v>
      </c>
      <c r="O196">
        <v>19.692983750442025</v>
      </c>
      <c r="P196">
        <v>0.81887949554346096</v>
      </c>
    </row>
    <row r="197" spans="1:16" x14ac:dyDescent="0.25">
      <c r="A197" t="s">
        <v>127</v>
      </c>
      <c r="B197">
        <v>46.33</v>
      </c>
      <c r="C197" s="1" t="e" cm="1">
        <f t="array" ref="C197:P197">VLOOKUP(A197,[1]Recipes!$E:$AD,{13,14,15,16,17,18,19,20,21,22,23,24,25,26}, FALSE) *B197/100</f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</row>
    <row r="198" spans="1:16" x14ac:dyDescent="0.25">
      <c r="A198" t="s">
        <v>25</v>
      </c>
      <c r="B198">
        <v>98</v>
      </c>
      <c r="C198" s="1" t="e" cm="1">
        <f t="array" ref="C198:P198">VLOOKUP(A198,[1]Recipes!$E:$AD,{13,14,15,16,17,18,19,20,21,22,23,24,25,26}, FALSE) *B198/100</f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</row>
    <row r="199" spans="1:16" x14ac:dyDescent="0.25">
      <c r="A199" t="s">
        <v>140</v>
      </c>
      <c r="C199" t="e">
        <f t="shared" ref="C199:P199" si="15">SUM(C190:C198)</f>
        <v>#N/A</v>
      </c>
      <c r="D199" t="e">
        <f t="shared" si="15"/>
        <v>#N/A</v>
      </c>
      <c r="E199" t="e">
        <f t="shared" si="15"/>
        <v>#N/A</v>
      </c>
      <c r="F199" t="e">
        <f t="shared" si="15"/>
        <v>#N/A</v>
      </c>
      <c r="G199" t="e">
        <f t="shared" si="15"/>
        <v>#N/A</v>
      </c>
      <c r="H199" t="e">
        <f t="shared" si="15"/>
        <v>#N/A</v>
      </c>
      <c r="I199" t="e">
        <f t="shared" si="15"/>
        <v>#N/A</v>
      </c>
      <c r="J199" t="e">
        <f t="shared" si="15"/>
        <v>#N/A</v>
      </c>
      <c r="K199" t="e">
        <f t="shared" si="15"/>
        <v>#N/A</v>
      </c>
      <c r="L199" t="e">
        <f t="shared" si="15"/>
        <v>#N/A</v>
      </c>
      <c r="M199" t="e">
        <f t="shared" si="15"/>
        <v>#N/A</v>
      </c>
      <c r="N199" t="e">
        <f t="shared" si="15"/>
        <v>#N/A</v>
      </c>
      <c r="O199" t="e">
        <f t="shared" si="15"/>
        <v>#N/A</v>
      </c>
      <c r="P199" t="e">
        <f t="shared" si="15"/>
        <v>#N/A</v>
      </c>
    </row>
    <row r="200" spans="1:16" x14ac:dyDescent="0.25">
      <c r="A200" t="s">
        <v>141</v>
      </c>
    </row>
    <row r="201" spans="1:16" x14ac:dyDescent="0.25">
      <c r="A201" s="5" t="s">
        <v>164</v>
      </c>
      <c r="B201" s="5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x14ac:dyDescent="0.25">
      <c r="A202" s="1" t="s">
        <v>139</v>
      </c>
      <c r="B202" s="1"/>
      <c r="C202" s="1" t="s">
        <v>0</v>
      </c>
      <c r="D202" s="1" t="s">
        <v>1</v>
      </c>
      <c r="E202" s="1" t="s">
        <v>2</v>
      </c>
      <c r="F202" s="1" t="s">
        <v>3</v>
      </c>
      <c r="G202" s="1" t="s">
        <v>4</v>
      </c>
      <c r="H202" s="1" t="s">
        <v>5</v>
      </c>
      <c r="I202" s="1" t="s">
        <v>6</v>
      </c>
      <c r="J202" s="1" t="s">
        <v>7</v>
      </c>
      <c r="K202" s="1" t="s">
        <v>8</v>
      </c>
      <c r="L202" s="1" t="s">
        <v>9</v>
      </c>
      <c r="M202" s="1" t="s">
        <v>10</v>
      </c>
      <c r="N202" s="1" t="s">
        <v>11</v>
      </c>
      <c r="O202" s="1" t="s">
        <v>86</v>
      </c>
      <c r="P202" s="1" t="s">
        <v>87</v>
      </c>
    </row>
    <row r="203" spans="1:16" x14ac:dyDescent="0.25">
      <c r="A203" t="s">
        <v>64</v>
      </c>
      <c r="B203">
        <v>103.33</v>
      </c>
      <c r="C203" s="1" cm="1">
        <f t="array" ref="C203:P203">VLOOKUP(A203,[1]Recipes!$E:$AD,{13,14,15,16,17,18,19,20,21,22,23,24,25,26}, FALSE) *B203/100</f>
        <v>206.97718993255577</v>
      </c>
      <c r="D203">
        <v>8.5881061254142352</v>
      </c>
      <c r="E203">
        <v>1.27310063370382</v>
      </c>
      <c r="F203">
        <v>9.0879799896638762E-5</v>
      </c>
      <c r="G203">
        <v>82.621424912249736</v>
      </c>
      <c r="H203">
        <v>238.60934286197235</v>
      </c>
      <c r="I203">
        <v>0.30325298289291019</v>
      </c>
      <c r="J203">
        <v>0.13600200483101718</v>
      </c>
      <c r="K203">
        <v>2.3290326962203879E-2</v>
      </c>
      <c r="L203">
        <v>30.20807589086742</v>
      </c>
      <c r="M203">
        <v>5.8321005820411571</v>
      </c>
      <c r="N203">
        <v>2.6179698595442426E-3</v>
      </c>
      <c r="O203">
        <v>16.063152035435859</v>
      </c>
      <c r="P203">
        <v>1.1523843874255113</v>
      </c>
    </row>
    <row r="204" spans="1:16" x14ac:dyDescent="0.25">
      <c r="A204" t="s">
        <v>65</v>
      </c>
      <c r="B204">
        <v>60.67</v>
      </c>
      <c r="C204" s="1" cm="1">
        <f t="array" ref="C204:P204">VLOOKUP(A204,[1]Recipes!$E:$AD,{13,14,15,16,17,18,19,20,21,22,23,24,25,26}, FALSE) *B204/100</f>
        <v>203.4539334584392</v>
      </c>
      <c r="D204">
        <v>16.210797553202216</v>
      </c>
      <c r="E204">
        <v>2.6457120974670398</v>
      </c>
      <c r="F204">
        <v>0</v>
      </c>
      <c r="G204">
        <v>0</v>
      </c>
      <c r="H204">
        <v>404.14498132139784</v>
      </c>
      <c r="I204">
        <v>13.686844594155316</v>
      </c>
      <c r="J204">
        <v>2.9675716825723129</v>
      </c>
      <c r="K204">
        <v>9.2215285939043241</v>
      </c>
      <c r="L204">
        <v>3.4622833450612323</v>
      </c>
      <c r="M204">
        <v>0</v>
      </c>
      <c r="N204">
        <v>16.283663833953078</v>
      </c>
      <c r="O204">
        <v>29.896701180595297</v>
      </c>
      <c r="P204">
        <v>2.1578592503316063</v>
      </c>
    </row>
    <row r="205" spans="1:16" x14ac:dyDescent="0.25">
      <c r="A205" t="s">
        <v>71</v>
      </c>
      <c r="B205">
        <v>66</v>
      </c>
      <c r="C205" s="1" cm="1">
        <f t="array" ref="C205:P205">VLOOKUP(A205,[1]Recipes!$E:$AD,{13,14,15,16,17,18,19,20,21,22,23,24,25,26}, FALSE) *B205/100</f>
        <v>87.78</v>
      </c>
      <c r="D205">
        <v>8.4149999999999991</v>
      </c>
      <c r="E205">
        <v>1.0276200000000002</v>
      </c>
      <c r="F205">
        <v>0</v>
      </c>
      <c r="G205">
        <v>0</v>
      </c>
      <c r="H205">
        <v>13.860000000000003</v>
      </c>
      <c r="I205">
        <v>4.3361999999999998</v>
      </c>
      <c r="J205">
        <v>1.1879999999999999</v>
      </c>
      <c r="K205">
        <v>2.8248000000000002</v>
      </c>
      <c r="L205">
        <v>0.68640000000000001</v>
      </c>
      <c r="M205">
        <v>0</v>
      </c>
      <c r="N205">
        <v>107.44800000000001</v>
      </c>
      <c r="O205">
        <v>4.62</v>
      </c>
      <c r="P205">
        <v>0.31020000000000003</v>
      </c>
    </row>
    <row r="206" spans="1:16" x14ac:dyDescent="0.25">
      <c r="A206" t="s">
        <v>67</v>
      </c>
      <c r="B206">
        <v>14.67</v>
      </c>
      <c r="C206" s="1" cm="1">
        <f t="array" ref="C206:P206">VLOOKUP(A206,[1]Recipes!$E:$AD,{13,14,15,16,17,18,19,20,21,22,23,24,25,26}, FALSE) *B206/100</f>
        <v>44.01</v>
      </c>
      <c r="D206">
        <v>3.9119999999999999</v>
      </c>
      <c r="E206">
        <v>2.2004999999999999</v>
      </c>
      <c r="F206">
        <v>9.7800000000000012E-2</v>
      </c>
      <c r="G206">
        <v>14.67</v>
      </c>
      <c r="H206">
        <v>102.69</v>
      </c>
      <c r="I206">
        <v>0.97799999999999998</v>
      </c>
      <c r="J206">
        <v>0</v>
      </c>
      <c r="K206">
        <v>0</v>
      </c>
      <c r="L206">
        <v>2.4450000000000003</v>
      </c>
      <c r="M206">
        <v>39.120000000000005</v>
      </c>
      <c r="N206">
        <v>0</v>
      </c>
      <c r="O206">
        <v>10.758000000000003</v>
      </c>
      <c r="P206">
        <v>0.27384000000000003</v>
      </c>
    </row>
    <row r="207" spans="1:16" x14ac:dyDescent="0.25">
      <c r="A207" t="s">
        <v>165</v>
      </c>
      <c r="B207">
        <v>110</v>
      </c>
      <c r="C207" s="1" cm="1">
        <f t="array" ref="C207:P207">VLOOKUP(A207,[1]Recipes!$E:$AD,{13,14,15,16,17,18,19,20,21,22,23,24,25,26}, FALSE) *B207/100</f>
        <v>290</v>
      </c>
      <c r="D207">
        <v>4.5</v>
      </c>
      <c r="E207">
        <v>0.5</v>
      </c>
      <c r="F207">
        <v>0</v>
      </c>
      <c r="G207">
        <v>0</v>
      </c>
      <c r="H207">
        <v>519.99999999999989</v>
      </c>
      <c r="I207">
        <v>55</v>
      </c>
      <c r="J207">
        <v>6</v>
      </c>
      <c r="K207">
        <v>4</v>
      </c>
      <c r="L207">
        <v>9</v>
      </c>
      <c r="M207">
        <v>0</v>
      </c>
      <c r="N207">
        <v>0</v>
      </c>
      <c r="O207">
        <v>44</v>
      </c>
      <c r="P207">
        <v>3.5</v>
      </c>
    </row>
    <row r="208" spans="1:16" x14ac:dyDescent="0.25">
      <c r="A208" t="s">
        <v>140</v>
      </c>
      <c r="C208">
        <f t="shared" ref="C208:P208" si="16">SUM(C203:C207)</f>
        <v>832.22112339099499</v>
      </c>
      <c r="D208">
        <f t="shared" si="16"/>
        <v>41.625903678616446</v>
      </c>
      <c r="E208">
        <f t="shared" si="16"/>
        <v>7.6469327311708604</v>
      </c>
      <c r="F208">
        <f t="shared" si="16"/>
        <v>9.7890879799896649E-2</v>
      </c>
      <c r="G208">
        <f t="shared" si="16"/>
        <v>97.291424912249738</v>
      </c>
      <c r="H208">
        <f t="shared" si="16"/>
        <v>1279.3043241833702</v>
      </c>
      <c r="I208">
        <f t="shared" si="16"/>
        <v>74.304297577048231</v>
      </c>
      <c r="J208">
        <f t="shared" si="16"/>
        <v>10.29157368740333</v>
      </c>
      <c r="K208">
        <f t="shared" si="16"/>
        <v>16.069618920866528</v>
      </c>
      <c r="L208">
        <f t="shared" si="16"/>
        <v>45.80175923592865</v>
      </c>
      <c r="M208">
        <f t="shared" si="16"/>
        <v>44.952100582041162</v>
      </c>
      <c r="N208">
        <f t="shared" si="16"/>
        <v>123.73428180381262</v>
      </c>
      <c r="O208">
        <f t="shared" si="16"/>
        <v>105.33785321603116</v>
      </c>
      <c r="P208">
        <f t="shared" si="16"/>
        <v>7.3942836377571179</v>
      </c>
    </row>
    <row r="209" spans="1:16" x14ac:dyDescent="0.25">
      <c r="A209" t="s">
        <v>141</v>
      </c>
    </row>
    <row r="210" spans="1:16" x14ac:dyDescent="0.25">
      <c r="A210" s="5" t="s">
        <v>166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25">
      <c r="A211" s="1" t="s">
        <v>139</v>
      </c>
      <c r="B211" s="1"/>
      <c r="C211" s="1" t="s">
        <v>0</v>
      </c>
      <c r="D211" s="1" t="s">
        <v>1</v>
      </c>
      <c r="E211" s="1" t="s">
        <v>2</v>
      </c>
      <c r="F211" s="1" t="s">
        <v>3</v>
      </c>
      <c r="G211" s="1" t="s">
        <v>4</v>
      </c>
      <c r="H211" s="1" t="s">
        <v>5</v>
      </c>
      <c r="I211" s="1" t="s">
        <v>6</v>
      </c>
      <c r="J211" s="1" t="s">
        <v>7</v>
      </c>
      <c r="K211" s="1" t="s">
        <v>8</v>
      </c>
      <c r="L211" s="1" t="s">
        <v>9</v>
      </c>
      <c r="M211" s="1" t="s">
        <v>10</v>
      </c>
      <c r="N211" s="1" t="s">
        <v>11</v>
      </c>
      <c r="O211" s="1" t="s">
        <v>86</v>
      </c>
      <c r="P211" s="1" t="s">
        <v>87</v>
      </c>
    </row>
    <row r="212" spans="1:16" x14ac:dyDescent="0.25">
      <c r="A212" t="s">
        <v>64</v>
      </c>
      <c r="B212">
        <v>103.33</v>
      </c>
      <c r="C212" s="1" cm="1">
        <f t="array" ref="C212:P212">VLOOKUP(A212,[1]Recipes!$E:$AD,{13,14,15,16,17,18,19,20,21,22,23,24,25,26}, FALSE) *B212/100</f>
        <v>206.97718993255577</v>
      </c>
      <c r="D212">
        <v>8.5881061254142352</v>
      </c>
      <c r="E212">
        <v>1.27310063370382</v>
      </c>
      <c r="F212">
        <v>9.0879799896638762E-5</v>
      </c>
      <c r="G212">
        <v>82.621424912249736</v>
      </c>
      <c r="H212">
        <v>238.60934286197235</v>
      </c>
      <c r="I212">
        <v>0.30325298289291019</v>
      </c>
      <c r="J212">
        <v>0.13600200483101718</v>
      </c>
      <c r="K212">
        <v>2.3290326962203879E-2</v>
      </c>
      <c r="L212">
        <v>30.20807589086742</v>
      </c>
      <c r="M212">
        <v>5.8321005820411571</v>
      </c>
      <c r="N212">
        <v>2.6179698595442426E-3</v>
      </c>
      <c r="O212">
        <v>16.063152035435859</v>
      </c>
      <c r="P212">
        <v>1.1523843874255113</v>
      </c>
    </row>
    <row r="213" spans="1:16" x14ac:dyDescent="0.25">
      <c r="A213" t="s">
        <v>167</v>
      </c>
      <c r="B213">
        <v>67.33</v>
      </c>
      <c r="C213" s="1" t="e" cm="1">
        <f t="array" ref="C213:P213">VLOOKUP(A213,[1]Recipes!$E:$AD,{13,14,15,16,17,18,19,20,21,22,23,24,25,26}, FALSE) *B213/100</f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</row>
    <row r="214" spans="1:16" x14ac:dyDescent="0.25">
      <c r="A214" t="s">
        <v>92</v>
      </c>
      <c r="B214">
        <v>66.67</v>
      </c>
      <c r="C214" s="1" cm="1">
        <f t="array" ref="C214:P214">VLOOKUP(A214,[1]Recipes!$E:$AD,{13,14,15,16,17,18,19,20,21,22,23,24,25,26}, FALSE) *B214/100</f>
        <v>10.000500000000001</v>
      </c>
      <c r="D214">
        <v>0.240012</v>
      </c>
      <c r="E214">
        <v>4.8002399999999994E-2</v>
      </c>
      <c r="F214">
        <v>0</v>
      </c>
      <c r="G214">
        <v>0</v>
      </c>
      <c r="H214">
        <v>2.0000999999999998</v>
      </c>
      <c r="I214">
        <v>1.7934230000000002</v>
      </c>
      <c r="J214">
        <v>0.66670000000000007</v>
      </c>
      <c r="K214">
        <v>1.1400570000000001</v>
      </c>
      <c r="L214">
        <v>0.76003799999999999</v>
      </c>
      <c r="M214">
        <v>0</v>
      </c>
      <c r="N214">
        <v>8.6004299999999994</v>
      </c>
      <c r="O214">
        <v>12.000599999999999</v>
      </c>
      <c r="P214">
        <v>0.24667899999999998</v>
      </c>
    </row>
    <row r="215" spans="1:16" x14ac:dyDescent="0.25">
      <c r="A215" t="s">
        <v>71</v>
      </c>
      <c r="B215">
        <v>66</v>
      </c>
      <c r="C215" s="1" cm="1">
        <f t="array" ref="C215:P215">VLOOKUP(A215,[1]Recipes!$E:$AD,{13,14,15,16,17,18,19,20,21,22,23,24,25,26}, FALSE) *B215/100</f>
        <v>87.78</v>
      </c>
      <c r="D215">
        <v>8.4149999999999991</v>
      </c>
      <c r="E215">
        <v>1.0276200000000002</v>
      </c>
      <c r="F215">
        <v>0</v>
      </c>
      <c r="G215">
        <v>0</v>
      </c>
      <c r="H215">
        <v>13.860000000000003</v>
      </c>
      <c r="I215">
        <v>4.3361999999999998</v>
      </c>
      <c r="J215">
        <v>1.1879999999999999</v>
      </c>
      <c r="K215">
        <v>2.8248000000000002</v>
      </c>
      <c r="L215">
        <v>0.68640000000000001</v>
      </c>
      <c r="M215">
        <v>0</v>
      </c>
      <c r="N215">
        <v>107.44800000000001</v>
      </c>
      <c r="O215">
        <v>4.62</v>
      </c>
      <c r="P215">
        <v>0.31020000000000003</v>
      </c>
    </row>
    <row r="216" spans="1:16" x14ac:dyDescent="0.25">
      <c r="A216" t="s">
        <v>165</v>
      </c>
      <c r="B216">
        <v>110</v>
      </c>
      <c r="C216" s="1" cm="1">
        <f t="array" ref="C216:P216">VLOOKUP(A216,[1]Recipes!$E:$AD,{13,14,15,16,17,18,19,20,21,22,23,24,25,26}, FALSE) *B216/100</f>
        <v>290</v>
      </c>
      <c r="D216">
        <v>4.5</v>
      </c>
      <c r="E216">
        <v>0.5</v>
      </c>
      <c r="F216">
        <v>0</v>
      </c>
      <c r="G216">
        <v>0</v>
      </c>
      <c r="H216">
        <v>519.99999999999989</v>
      </c>
      <c r="I216">
        <v>55</v>
      </c>
      <c r="J216">
        <v>6</v>
      </c>
      <c r="K216">
        <v>4</v>
      </c>
      <c r="L216">
        <v>9</v>
      </c>
      <c r="M216">
        <v>0</v>
      </c>
      <c r="N216">
        <v>0</v>
      </c>
      <c r="O216">
        <v>44</v>
      </c>
      <c r="P216">
        <v>3.5</v>
      </c>
    </row>
    <row r="217" spans="1:16" x14ac:dyDescent="0.25">
      <c r="A217" t="s">
        <v>140</v>
      </c>
      <c r="C217" t="e">
        <f t="shared" ref="C217:P217" si="17">SUM(C212:C216)</f>
        <v>#N/A</v>
      </c>
      <c r="D217" t="e">
        <f t="shared" si="17"/>
        <v>#N/A</v>
      </c>
      <c r="E217" t="e">
        <f t="shared" si="17"/>
        <v>#N/A</v>
      </c>
      <c r="F217" t="e">
        <f t="shared" si="17"/>
        <v>#N/A</v>
      </c>
      <c r="G217" t="e">
        <f t="shared" si="17"/>
        <v>#N/A</v>
      </c>
      <c r="H217" t="e">
        <f t="shared" si="17"/>
        <v>#N/A</v>
      </c>
      <c r="I217" t="e">
        <f t="shared" si="17"/>
        <v>#N/A</v>
      </c>
      <c r="J217" t="e">
        <f t="shared" si="17"/>
        <v>#N/A</v>
      </c>
      <c r="K217" t="e">
        <f t="shared" si="17"/>
        <v>#N/A</v>
      </c>
      <c r="L217" t="e">
        <f t="shared" si="17"/>
        <v>#N/A</v>
      </c>
      <c r="M217" t="e">
        <f t="shared" si="17"/>
        <v>#N/A</v>
      </c>
      <c r="N217" t="e">
        <f t="shared" si="17"/>
        <v>#N/A</v>
      </c>
      <c r="O217" t="e">
        <f t="shared" si="17"/>
        <v>#N/A</v>
      </c>
      <c r="P217" t="e">
        <f t="shared" si="17"/>
        <v>#N/A</v>
      </c>
    </row>
    <row r="218" spans="1:16" x14ac:dyDescent="0.25">
      <c r="A218" t="s">
        <v>141</v>
      </c>
    </row>
    <row r="219" spans="1:16" x14ac:dyDescent="0.25">
      <c r="A219" s="5" t="s">
        <v>168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25">
      <c r="A220" s="1" t="s">
        <v>139</v>
      </c>
      <c r="B220" s="1"/>
      <c r="C220" s="1" t="s">
        <v>0</v>
      </c>
      <c r="D220" s="1" t="s">
        <v>1</v>
      </c>
      <c r="E220" s="1" t="s">
        <v>2</v>
      </c>
      <c r="F220" s="1" t="s">
        <v>3</v>
      </c>
      <c r="G220" s="1" t="s">
        <v>4</v>
      </c>
      <c r="H220" s="1" t="s">
        <v>5</v>
      </c>
      <c r="I220" s="1" t="s">
        <v>6</v>
      </c>
      <c r="J220" s="1" t="s">
        <v>7</v>
      </c>
      <c r="K220" s="1" t="s">
        <v>8</v>
      </c>
      <c r="L220" s="1" t="s">
        <v>9</v>
      </c>
      <c r="M220" s="1" t="s">
        <v>10</v>
      </c>
      <c r="N220" s="1" t="s">
        <v>11</v>
      </c>
      <c r="O220" s="1" t="s">
        <v>86</v>
      </c>
      <c r="P220" s="1" t="s">
        <v>87</v>
      </c>
    </row>
    <row r="221" spans="1:16" x14ac:dyDescent="0.25">
      <c r="A221" t="s">
        <v>64</v>
      </c>
      <c r="B221">
        <v>103.33</v>
      </c>
      <c r="C221" s="1" cm="1">
        <f t="array" ref="C221:P221">VLOOKUP(A221,[1]Recipes!$E:$AD,{13,14,15,16,17,18,19,20,21,22,23,24,25,26}, FALSE) *B221/100</f>
        <v>206.97718993255577</v>
      </c>
      <c r="D221">
        <v>8.5881061254142352</v>
      </c>
      <c r="E221">
        <v>1.27310063370382</v>
      </c>
      <c r="F221">
        <v>9.0879799896638762E-5</v>
      </c>
      <c r="G221">
        <v>82.621424912249736</v>
      </c>
      <c r="H221">
        <v>238.60934286197235</v>
      </c>
      <c r="I221">
        <v>0.30325298289291019</v>
      </c>
      <c r="J221">
        <v>0.13600200483101718</v>
      </c>
      <c r="K221">
        <v>2.3290326962203879E-2</v>
      </c>
      <c r="L221">
        <v>30.20807589086742</v>
      </c>
      <c r="M221">
        <v>5.8321005820411571</v>
      </c>
      <c r="N221">
        <v>2.6179698595442426E-3</v>
      </c>
      <c r="O221">
        <v>16.063152035435859</v>
      </c>
      <c r="P221">
        <v>1.1523843874255113</v>
      </c>
    </row>
    <row r="222" spans="1:16" x14ac:dyDescent="0.25">
      <c r="A222" t="s">
        <v>136</v>
      </c>
      <c r="B222">
        <v>59.33</v>
      </c>
      <c r="C222" s="1" t="e" cm="1">
        <f t="array" ref="C222:P222">VLOOKUP(A222,[1]Recipes!$E:$AD,{13,14,15,16,17,18,19,20,21,22,23,24,25,26}, FALSE) *B222/100</f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</row>
    <row r="223" spans="1:16" x14ac:dyDescent="0.25">
      <c r="A223" t="s">
        <v>135</v>
      </c>
      <c r="B223">
        <v>36.67</v>
      </c>
      <c r="C223" s="1" cm="1">
        <f t="array" ref="C223:P223">VLOOKUP(A223,[1]Recipes!$E:$AD,{13,14,15,16,17,18,19,20,21,22,23,24,25,26}, FALSE) *B223/100</f>
        <v>12.40788818356096</v>
      </c>
      <c r="D223">
        <v>0.18200582690247724</v>
      </c>
      <c r="E223">
        <v>3.2743281875787171E-2</v>
      </c>
      <c r="F223">
        <v>0</v>
      </c>
      <c r="G223">
        <v>0</v>
      </c>
      <c r="H223">
        <v>1001.324471572843</v>
      </c>
      <c r="I223">
        <v>2.4146607282922976</v>
      </c>
      <c r="J223">
        <v>0.7595060988888257</v>
      </c>
      <c r="K223">
        <v>0.32693923780104023</v>
      </c>
      <c r="L223">
        <v>0.75945134706553252</v>
      </c>
      <c r="M223">
        <v>0.7175537217599226</v>
      </c>
      <c r="N223">
        <v>29.914264548847555</v>
      </c>
      <c r="O223">
        <v>30.872236931357758</v>
      </c>
      <c r="P223">
        <v>1.5842714163607781</v>
      </c>
    </row>
    <row r="224" spans="1:16" x14ac:dyDescent="0.25">
      <c r="A224" t="s">
        <v>83</v>
      </c>
      <c r="B224">
        <v>44.67</v>
      </c>
      <c r="C224" s="1" cm="1">
        <f t="array" ref="C224:P224">VLOOKUP(A224,[1]Recipes!$E:$AD,{13,14,15,16,17,18,19,20,21,22,23,24,25,26}, FALSE) *B224/100</f>
        <v>12.060900000000002</v>
      </c>
      <c r="D224">
        <v>0.20101500000000005</v>
      </c>
      <c r="E224">
        <v>2.1441600000000002E-2</v>
      </c>
      <c r="F224">
        <v>0</v>
      </c>
      <c r="G224">
        <v>0</v>
      </c>
      <c r="H224">
        <v>5.8071000000000002</v>
      </c>
      <c r="I224">
        <v>2.3898450000000002</v>
      </c>
      <c r="J224">
        <v>1.5187800000000002</v>
      </c>
      <c r="K224">
        <v>0.87106499999999998</v>
      </c>
      <c r="L224">
        <v>0.7415219999999999</v>
      </c>
      <c r="M224">
        <v>0</v>
      </c>
      <c r="N224">
        <v>36.94209</v>
      </c>
      <c r="O224">
        <v>6.2538000000000009</v>
      </c>
      <c r="P224">
        <v>0.20548200000000005</v>
      </c>
    </row>
    <row r="225" spans="1:16" x14ac:dyDescent="0.25">
      <c r="A225" t="s">
        <v>169</v>
      </c>
      <c r="B225">
        <v>21.67</v>
      </c>
      <c r="C225" s="1" cm="1">
        <f t="array" ref="C225:P225">VLOOKUP(A225,[1]Recipes!$E:$AD,{13,14,15,16,17,18,19,20,21,22,23,24,25,26}, FALSE) *B225/100</f>
        <v>40.884066666666669</v>
      </c>
      <c r="D225">
        <v>3.2866166666666667</v>
      </c>
      <c r="E225">
        <v>1.1880457111111111</v>
      </c>
      <c r="F225">
        <v>7.223333333333333E-2</v>
      </c>
      <c r="G225">
        <v>4.8155555555555569</v>
      </c>
      <c r="H225">
        <v>51.189355555555565</v>
      </c>
      <c r="I225">
        <v>1.1899237777777778</v>
      </c>
      <c r="J225">
        <v>0.26003999999999999</v>
      </c>
      <c r="K225">
        <v>0.61831733333333339</v>
      </c>
      <c r="L225">
        <v>1.1133564444444446</v>
      </c>
      <c r="M225">
        <v>19.262222222222228</v>
      </c>
      <c r="N225">
        <v>23.519173333333338</v>
      </c>
      <c r="O225">
        <v>53.982377777777785</v>
      </c>
      <c r="P225">
        <v>6.7899333333333353E-2</v>
      </c>
    </row>
    <row r="226" spans="1:16" x14ac:dyDescent="0.25">
      <c r="A226" t="s">
        <v>165</v>
      </c>
      <c r="B226">
        <v>110</v>
      </c>
      <c r="C226" s="1" cm="1">
        <f t="array" ref="C226:P226">VLOOKUP(A226,[1]Recipes!$E:$AD,{13,14,15,16,17,18,19,20,21,22,23,24,25,26}, FALSE) *B226/100</f>
        <v>290</v>
      </c>
      <c r="D226">
        <v>4.5</v>
      </c>
      <c r="E226">
        <v>0.5</v>
      </c>
      <c r="F226">
        <v>0</v>
      </c>
      <c r="G226">
        <v>0</v>
      </c>
      <c r="H226">
        <v>519.99999999999989</v>
      </c>
      <c r="I226">
        <v>55</v>
      </c>
      <c r="J226">
        <v>6</v>
      </c>
      <c r="K226">
        <v>4</v>
      </c>
      <c r="L226">
        <v>9</v>
      </c>
      <c r="M226">
        <v>0</v>
      </c>
      <c r="N226">
        <v>0</v>
      </c>
      <c r="O226">
        <v>44</v>
      </c>
      <c r="P226">
        <v>3.5</v>
      </c>
    </row>
    <row r="227" spans="1:16" x14ac:dyDescent="0.25">
      <c r="A227" t="s">
        <v>140</v>
      </c>
      <c r="C227" t="e">
        <f t="shared" ref="C227:P227" si="18">SUM(C222:C226)</f>
        <v>#N/A</v>
      </c>
      <c r="D227" t="e">
        <f t="shared" si="18"/>
        <v>#N/A</v>
      </c>
      <c r="E227" t="e">
        <f t="shared" si="18"/>
        <v>#N/A</v>
      </c>
      <c r="F227" t="e">
        <f t="shared" si="18"/>
        <v>#N/A</v>
      </c>
      <c r="G227" t="e">
        <f t="shared" si="18"/>
        <v>#N/A</v>
      </c>
      <c r="H227" t="e">
        <f t="shared" si="18"/>
        <v>#N/A</v>
      </c>
      <c r="I227" t="e">
        <f t="shared" si="18"/>
        <v>#N/A</v>
      </c>
      <c r="J227" t="e">
        <f t="shared" si="18"/>
        <v>#N/A</v>
      </c>
      <c r="K227" t="e">
        <f t="shared" si="18"/>
        <v>#N/A</v>
      </c>
      <c r="L227" t="e">
        <f t="shared" si="18"/>
        <v>#N/A</v>
      </c>
      <c r="M227" t="e">
        <f t="shared" si="18"/>
        <v>#N/A</v>
      </c>
      <c r="N227" t="e">
        <f t="shared" si="18"/>
        <v>#N/A</v>
      </c>
      <c r="O227" t="e">
        <f t="shared" si="18"/>
        <v>#N/A</v>
      </c>
      <c r="P227" t="e">
        <f t="shared" si="18"/>
        <v>#N/A</v>
      </c>
    </row>
    <row r="228" spans="1:16" x14ac:dyDescent="0.25">
      <c r="A228" t="s">
        <v>141</v>
      </c>
    </row>
    <row r="229" spans="1:16" x14ac:dyDescent="0.25">
      <c r="A229" s="5" t="s">
        <v>75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x14ac:dyDescent="0.25">
      <c r="A230" s="1" t="s">
        <v>139</v>
      </c>
      <c r="B230" s="1"/>
      <c r="C230" s="1" t="s">
        <v>0</v>
      </c>
      <c r="D230" s="1" t="s">
        <v>1</v>
      </c>
      <c r="E230" s="1" t="s">
        <v>2</v>
      </c>
      <c r="F230" s="1" t="s">
        <v>3</v>
      </c>
      <c r="G230" s="1" t="s">
        <v>4</v>
      </c>
      <c r="H230" s="1" t="s">
        <v>5</v>
      </c>
      <c r="I230" s="1" t="s">
        <v>6</v>
      </c>
      <c r="J230" s="1" t="s">
        <v>7</v>
      </c>
      <c r="K230" s="1" t="s">
        <v>8</v>
      </c>
      <c r="L230" s="1" t="s">
        <v>9</v>
      </c>
      <c r="M230" s="1" t="s">
        <v>10</v>
      </c>
      <c r="N230" s="1" t="s">
        <v>11</v>
      </c>
      <c r="O230" s="1" t="s">
        <v>86</v>
      </c>
      <c r="P230" s="1" t="s">
        <v>87</v>
      </c>
    </row>
    <row r="231" spans="1:16" x14ac:dyDescent="0.25">
      <c r="A231" t="s">
        <v>170</v>
      </c>
      <c r="B231">
        <v>200</v>
      </c>
      <c r="C231" s="1" cm="1">
        <f t="array" ref="C231:P231">VLOOKUP(A231,[1]Recipes!$E:$AD,{13,14,15,16,17,18,19,20,21,22,23,24,25,26}, FALSE) *B231/100</f>
        <v>383.19296839293349</v>
      </c>
      <c r="D231">
        <v>15.502566391406866</v>
      </c>
      <c r="E231">
        <v>4.9294783079682833</v>
      </c>
      <c r="F231">
        <v>0.37119658886172824</v>
      </c>
      <c r="G231">
        <v>142.55196377666584</v>
      </c>
      <c r="H231">
        <v>244.287552911424</v>
      </c>
      <c r="I231">
        <v>0.23108073088895181</v>
      </c>
      <c r="J231">
        <v>0.10363440576547403</v>
      </c>
      <c r="K231">
        <v>1.7747379517019608E-2</v>
      </c>
      <c r="L231">
        <v>57.196370695760827</v>
      </c>
      <c r="M231">
        <v>0</v>
      </c>
      <c r="N231">
        <v>1.9949099356505414E-3</v>
      </c>
      <c r="O231">
        <v>13.670177232786095</v>
      </c>
      <c r="P231">
        <v>5.7723891287637761</v>
      </c>
    </row>
    <row r="232" spans="1:16" x14ac:dyDescent="0.25">
      <c r="A232" t="s">
        <v>65</v>
      </c>
      <c r="B232">
        <v>60.67</v>
      </c>
      <c r="C232" s="1" cm="1">
        <f t="array" ref="C232:P232">VLOOKUP(A232,[1]Recipes!$E:$AD,{13,14,15,16,17,18,19,20,21,22,23,24,25,26}, FALSE) *B232/100</f>
        <v>203.4539334584392</v>
      </c>
      <c r="D232">
        <v>16.210797553202216</v>
      </c>
      <c r="E232">
        <v>2.6457120974670398</v>
      </c>
      <c r="F232">
        <v>0</v>
      </c>
      <c r="G232">
        <v>0</v>
      </c>
      <c r="H232">
        <v>404.14498132139784</v>
      </c>
      <c r="I232">
        <v>13.686844594155316</v>
      </c>
      <c r="J232">
        <v>2.9675716825723129</v>
      </c>
      <c r="K232">
        <v>9.2215285939043241</v>
      </c>
      <c r="L232">
        <v>3.4622833450612323</v>
      </c>
      <c r="M232">
        <v>0</v>
      </c>
      <c r="N232">
        <v>16.283663833953078</v>
      </c>
      <c r="O232">
        <v>29.896701180595297</v>
      </c>
      <c r="P232">
        <v>2.1578592503316063</v>
      </c>
    </row>
    <row r="233" spans="1:16" x14ac:dyDescent="0.25">
      <c r="A233" t="s">
        <v>71</v>
      </c>
      <c r="B233">
        <v>66</v>
      </c>
      <c r="C233" s="1" cm="1">
        <f t="array" ref="C233:P233">VLOOKUP(A233,[1]Recipes!$E:$AD,{13,14,15,16,17,18,19,20,21,22,23,24,25,26}, FALSE) *B233/100</f>
        <v>87.78</v>
      </c>
      <c r="D233">
        <v>8.4149999999999991</v>
      </c>
      <c r="E233">
        <v>1.0276200000000002</v>
      </c>
      <c r="F233">
        <v>0</v>
      </c>
      <c r="G233">
        <v>0</v>
      </c>
      <c r="H233">
        <v>13.860000000000003</v>
      </c>
      <c r="I233">
        <v>4.3361999999999998</v>
      </c>
      <c r="J233">
        <v>1.1879999999999999</v>
      </c>
      <c r="K233">
        <v>2.8248000000000002</v>
      </c>
      <c r="L233">
        <v>0.68640000000000001</v>
      </c>
      <c r="M233">
        <v>0</v>
      </c>
      <c r="N233">
        <v>107.44800000000001</v>
      </c>
      <c r="O233">
        <v>4.62</v>
      </c>
      <c r="P233">
        <v>0.31020000000000003</v>
      </c>
    </row>
    <row r="234" spans="1:16" x14ac:dyDescent="0.25">
      <c r="A234" t="s">
        <v>169</v>
      </c>
      <c r="B234">
        <v>21.67</v>
      </c>
      <c r="C234" s="1" cm="1">
        <f t="array" ref="C234:P234">VLOOKUP(A234,[1]Recipes!$E:$AD,{13,14,15,16,17,18,19,20,21,22,23,24,25,26}, FALSE) *B234/100</f>
        <v>40.884066666666669</v>
      </c>
      <c r="D234">
        <v>3.2866166666666667</v>
      </c>
      <c r="E234">
        <v>1.1880457111111111</v>
      </c>
      <c r="F234">
        <v>7.223333333333333E-2</v>
      </c>
      <c r="G234">
        <v>4.8155555555555569</v>
      </c>
      <c r="H234">
        <v>51.189355555555565</v>
      </c>
      <c r="I234">
        <v>1.1899237777777778</v>
      </c>
      <c r="J234">
        <v>0.26003999999999999</v>
      </c>
      <c r="K234">
        <v>0.61831733333333339</v>
      </c>
      <c r="L234">
        <v>1.1133564444444446</v>
      </c>
      <c r="M234">
        <v>19.262222222222228</v>
      </c>
      <c r="N234">
        <v>23.519173333333338</v>
      </c>
      <c r="O234">
        <v>53.982377777777785</v>
      </c>
      <c r="P234">
        <v>6.7899333333333353E-2</v>
      </c>
    </row>
    <row r="235" spans="1:16" x14ac:dyDescent="0.25">
      <c r="A235" t="s">
        <v>165</v>
      </c>
      <c r="B235">
        <v>110</v>
      </c>
      <c r="C235" s="1" cm="1">
        <f t="array" ref="C235:P235">VLOOKUP(A235,[1]Recipes!$E:$AD,{13,14,15,16,17,18,19,20,21,22,23,24,25,26}, FALSE) *B235/100</f>
        <v>290</v>
      </c>
      <c r="D235">
        <v>4.5</v>
      </c>
      <c r="E235">
        <v>0.5</v>
      </c>
      <c r="F235">
        <v>0</v>
      </c>
      <c r="G235">
        <v>0</v>
      </c>
      <c r="H235">
        <v>519.99999999999989</v>
      </c>
      <c r="I235">
        <v>55</v>
      </c>
      <c r="J235">
        <v>6</v>
      </c>
      <c r="K235">
        <v>4</v>
      </c>
      <c r="L235">
        <v>9</v>
      </c>
      <c r="M235">
        <v>0</v>
      </c>
      <c r="N235">
        <v>0</v>
      </c>
      <c r="O235">
        <v>44</v>
      </c>
      <c r="P235">
        <v>3.5</v>
      </c>
    </row>
    <row r="236" spans="1:16" x14ac:dyDescent="0.25">
      <c r="A236" t="s">
        <v>140</v>
      </c>
      <c r="C236">
        <f t="shared" ref="C236:P236" si="19">SUM(C231:C235)</f>
        <v>1005.3109685180393</v>
      </c>
      <c r="D236">
        <f t="shared" si="19"/>
        <v>47.914980611275745</v>
      </c>
      <c r="E236">
        <f t="shared" si="19"/>
        <v>10.290856116546436</v>
      </c>
      <c r="F236">
        <f t="shared" si="19"/>
        <v>0.44342992219506155</v>
      </c>
      <c r="G236">
        <f t="shared" si="19"/>
        <v>147.36751933222141</v>
      </c>
      <c r="H236">
        <f t="shared" si="19"/>
        <v>1233.4818897883774</v>
      </c>
      <c r="I236">
        <f t="shared" si="19"/>
        <v>74.444049102822049</v>
      </c>
      <c r="J236">
        <f t="shared" si="19"/>
        <v>10.519246088337788</v>
      </c>
      <c r="K236">
        <f t="shared" si="19"/>
        <v>16.682393306754676</v>
      </c>
      <c r="L236">
        <f t="shared" si="19"/>
        <v>71.458410485266498</v>
      </c>
      <c r="M236">
        <f t="shared" si="19"/>
        <v>19.262222222222228</v>
      </c>
      <c r="N236">
        <f t="shared" si="19"/>
        <v>147.25283207722208</v>
      </c>
      <c r="O236">
        <f t="shared" si="19"/>
        <v>146.16925619115918</v>
      </c>
      <c r="P236">
        <f t="shared" si="19"/>
        <v>11.808347712428716</v>
      </c>
    </row>
    <row r="237" spans="1:16" x14ac:dyDescent="0.25">
      <c r="A237" t="s">
        <v>141</v>
      </c>
    </row>
    <row r="238" spans="1:16" x14ac:dyDescent="0.25">
      <c r="A238" s="5" t="s">
        <v>81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x14ac:dyDescent="0.25">
      <c r="A239" s="1" t="s">
        <v>139</v>
      </c>
      <c r="B239" s="1"/>
      <c r="C239" s="1" t="s">
        <v>0</v>
      </c>
      <c r="D239" s="1" t="s">
        <v>1</v>
      </c>
      <c r="E239" s="1" t="s">
        <v>2</v>
      </c>
      <c r="F239" s="1" t="s">
        <v>3</v>
      </c>
      <c r="G239" s="1" t="s">
        <v>4</v>
      </c>
      <c r="H239" s="1" t="s">
        <v>5</v>
      </c>
      <c r="I239" s="1" t="s">
        <v>6</v>
      </c>
      <c r="J239" s="1" t="s">
        <v>7</v>
      </c>
      <c r="K239" s="1" t="s">
        <v>8</v>
      </c>
      <c r="L239" s="1" t="s">
        <v>9</v>
      </c>
      <c r="M239" s="1" t="s">
        <v>10</v>
      </c>
      <c r="N239" s="1" t="s">
        <v>11</v>
      </c>
      <c r="O239" s="1" t="s">
        <v>86</v>
      </c>
      <c r="P239" s="1" t="s">
        <v>87</v>
      </c>
    </row>
    <row r="240" spans="1:16" x14ac:dyDescent="0.25">
      <c r="A240" t="s">
        <v>170</v>
      </c>
      <c r="B240">
        <v>200</v>
      </c>
      <c r="C240" s="1" cm="1">
        <f t="array" ref="C240:P240">VLOOKUP(A240,[1]Recipes!$E:$AD,{13,14,15,16,17,18,19,20,21,22,23,24,25,26}, FALSE) *B240/100</f>
        <v>383.19296839293349</v>
      </c>
      <c r="D240">
        <v>15.502566391406866</v>
      </c>
      <c r="E240">
        <v>4.9294783079682833</v>
      </c>
      <c r="F240">
        <v>0.37119658886172824</v>
      </c>
      <c r="G240">
        <v>142.55196377666584</v>
      </c>
      <c r="H240">
        <v>244.287552911424</v>
      </c>
      <c r="I240">
        <v>0.23108073088895181</v>
      </c>
      <c r="J240">
        <v>0.10363440576547403</v>
      </c>
      <c r="K240">
        <v>1.7747379517019608E-2</v>
      </c>
      <c r="L240">
        <v>57.196370695760827</v>
      </c>
      <c r="M240">
        <v>0</v>
      </c>
      <c r="N240">
        <v>1.9949099356505414E-3</v>
      </c>
      <c r="O240">
        <v>13.670177232786095</v>
      </c>
      <c r="P240">
        <v>5.7723891287637761</v>
      </c>
    </row>
    <row r="241" spans="1:16" x14ac:dyDescent="0.25">
      <c r="A241" t="s">
        <v>171</v>
      </c>
      <c r="B241">
        <v>38.33</v>
      </c>
      <c r="C241" s="1" cm="1">
        <f t="array" ref="C241:P241">VLOOKUP(A241,[1]Recipes!$E:$AD,{13,14,15,16,17,18,19,20,21,22,23,24,25,26}, FALSE) *B241/100</f>
        <v>213.34895220865366</v>
      </c>
      <c r="D241">
        <v>20.118097341574952</v>
      </c>
      <c r="E241">
        <v>1.9527708628574303</v>
      </c>
      <c r="F241">
        <v>0</v>
      </c>
      <c r="G241">
        <v>9.631137243077541</v>
      </c>
      <c r="H241">
        <v>351.57503392130258</v>
      </c>
      <c r="I241">
        <v>0.99508909995477135</v>
      </c>
      <c r="J241">
        <v>0.58557314437911456</v>
      </c>
      <c r="K241">
        <v>0.14003673551434745</v>
      </c>
      <c r="L241">
        <v>0.62448293884114781</v>
      </c>
      <c r="M241">
        <v>0</v>
      </c>
      <c r="N241">
        <v>2.3499974873109197</v>
      </c>
      <c r="O241">
        <v>39.063892657922509</v>
      </c>
      <c r="P241">
        <v>3.4259881401075432</v>
      </c>
    </row>
    <row r="242" spans="1:16" x14ac:dyDescent="0.25">
      <c r="A242" t="s">
        <v>135</v>
      </c>
      <c r="B242">
        <v>36.67</v>
      </c>
      <c r="C242" s="1" cm="1">
        <f t="array" ref="C242:P242">VLOOKUP(A242,[1]Recipes!$E:$AD,{13,14,15,16,17,18,19,20,21,22,23,24,25,26}, FALSE) *B242/100</f>
        <v>12.40788818356096</v>
      </c>
      <c r="D242">
        <v>0.18200582690247724</v>
      </c>
      <c r="E242">
        <v>3.2743281875787171E-2</v>
      </c>
      <c r="F242">
        <v>0</v>
      </c>
      <c r="G242">
        <v>0</v>
      </c>
      <c r="H242">
        <v>1001.324471572843</v>
      </c>
      <c r="I242">
        <v>2.4146607282922976</v>
      </c>
      <c r="J242">
        <v>0.7595060988888257</v>
      </c>
      <c r="K242">
        <v>0.32693923780104023</v>
      </c>
      <c r="L242">
        <v>0.75945134706553252</v>
      </c>
      <c r="M242">
        <v>0.7175537217599226</v>
      </c>
      <c r="N242">
        <v>29.914264548847555</v>
      </c>
      <c r="O242">
        <v>30.872236931357758</v>
      </c>
      <c r="P242">
        <v>1.5842714163607781</v>
      </c>
    </row>
    <row r="243" spans="1:16" x14ac:dyDescent="0.25">
      <c r="A243" t="s">
        <v>83</v>
      </c>
      <c r="B243">
        <v>44.67</v>
      </c>
      <c r="C243" s="1" cm="1">
        <f t="array" ref="C243:P243">VLOOKUP(A243,[1]Recipes!$E:$AD,{13,14,15,16,17,18,19,20,21,22,23,24,25,26}, FALSE) *B243/100</f>
        <v>12.060900000000002</v>
      </c>
      <c r="D243">
        <v>0.20101500000000005</v>
      </c>
      <c r="E243">
        <v>2.1441600000000002E-2</v>
      </c>
      <c r="F243">
        <v>0</v>
      </c>
      <c r="G243">
        <v>0</v>
      </c>
      <c r="H243">
        <v>5.8071000000000002</v>
      </c>
      <c r="I243">
        <v>2.3898450000000002</v>
      </c>
      <c r="J243">
        <v>1.5187800000000002</v>
      </c>
      <c r="K243">
        <v>0.87106499999999998</v>
      </c>
      <c r="L243">
        <v>0.7415219999999999</v>
      </c>
      <c r="M243">
        <v>0</v>
      </c>
      <c r="N243">
        <v>36.94209</v>
      </c>
      <c r="O243">
        <v>6.2538000000000009</v>
      </c>
      <c r="P243">
        <v>0.20548200000000005</v>
      </c>
    </row>
    <row r="244" spans="1:16" x14ac:dyDescent="0.25">
      <c r="A244" t="s">
        <v>97</v>
      </c>
      <c r="B244">
        <v>35</v>
      </c>
      <c r="C244" s="1" cm="1">
        <f t="array" ref="C244:P244">VLOOKUP(A244,[1]Recipes!$E:$AD,{13,14,15,16,17,18,19,20,21,22,23,24,25,26}, FALSE) *B244/100</f>
        <v>105</v>
      </c>
      <c r="D244">
        <v>8.1666666666666679</v>
      </c>
      <c r="E244">
        <v>5.25</v>
      </c>
      <c r="F244">
        <v>0.35</v>
      </c>
      <c r="G244">
        <v>29.166666666666671</v>
      </c>
      <c r="H244">
        <v>163.33333333333334</v>
      </c>
      <c r="I244">
        <v>1.1666666666666667</v>
      </c>
      <c r="J244">
        <v>0</v>
      </c>
      <c r="K244">
        <v>0</v>
      </c>
      <c r="L244">
        <v>7</v>
      </c>
      <c r="M244">
        <v>0</v>
      </c>
      <c r="N244">
        <v>0</v>
      </c>
      <c r="O244">
        <v>204.16666666666669</v>
      </c>
      <c r="P244">
        <v>0</v>
      </c>
    </row>
    <row r="245" spans="1:16" x14ac:dyDescent="0.25">
      <c r="A245" t="s">
        <v>165</v>
      </c>
      <c r="B245">
        <v>110</v>
      </c>
      <c r="C245" s="1" cm="1">
        <f t="array" ref="C245:P245">VLOOKUP(A245,[1]Recipes!$E:$AD,{13,14,15,16,17,18,19,20,21,22,23,24,25,26}, FALSE) *B245/100</f>
        <v>290</v>
      </c>
      <c r="D245">
        <v>4.5</v>
      </c>
      <c r="E245">
        <v>0.5</v>
      </c>
      <c r="F245">
        <v>0</v>
      </c>
      <c r="G245">
        <v>0</v>
      </c>
      <c r="H245">
        <v>519.99999999999989</v>
      </c>
      <c r="I245">
        <v>55</v>
      </c>
      <c r="J245">
        <v>6</v>
      </c>
      <c r="K245">
        <v>4</v>
      </c>
      <c r="L245">
        <v>9</v>
      </c>
      <c r="M245">
        <v>0</v>
      </c>
      <c r="N245">
        <v>0</v>
      </c>
      <c r="O245">
        <v>44</v>
      </c>
      <c r="P245">
        <v>3.5</v>
      </c>
    </row>
    <row r="246" spans="1:16" x14ac:dyDescent="0.25">
      <c r="A246" t="s">
        <v>140</v>
      </c>
      <c r="C246">
        <f t="shared" ref="C246:P246" si="20">SUM(C241:C245)</f>
        <v>632.81774039221466</v>
      </c>
      <c r="D246">
        <f t="shared" si="20"/>
        <v>33.167784835144097</v>
      </c>
      <c r="E246">
        <f t="shared" si="20"/>
        <v>7.7569557447332169</v>
      </c>
      <c r="F246">
        <f t="shared" si="20"/>
        <v>0.35</v>
      </c>
      <c r="G246">
        <f t="shared" si="20"/>
        <v>38.797803909744211</v>
      </c>
      <c r="H246">
        <f t="shared" si="20"/>
        <v>2042.0399388274786</v>
      </c>
      <c r="I246">
        <f t="shared" si="20"/>
        <v>61.966261494913738</v>
      </c>
      <c r="J246">
        <f t="shared" si="20"/>
        <v>8.8638592432679406</v>
      </c>
      <c r="K246">
        <f t="shared" si="20"/>
        <v>5.3380409733153877</v>
      </c>
      <c r="L246">
        <f t="shared" si="20"/>
        <v>18.125456285906679</v>
      </c>
      <c r="M246">
        <f t="shared" si="20"/>
        <v>0.7175537217599226</v>
      </c>
      <c r="N246">
        <f t="shared" si="20"/>
        <v>69.206352036158478</v>
      </c>
      <c r="O246">
        <f t="shared" si="20"/>
        <v>324.35659625594695</v>
      </c>
      <c r="P246">
        <f t="shared" si="20"/>
        <v>8.7157415564683216</v>
      </c>
    </row>
    <row r="247" spans="1:16" x14ac:dyDescent="0.25">
      <c r="A247" t="s">
        <v>141</v>
      </c>
    </row>
    <row r="248" spans="1:16" x14ac:dyDescent="0.25">
      <c r="A248" s="5" t="s">
        <v>85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x14ac:dyDescent="0.25">
      <c r="A249" s="1" t="s">
        <v>139</v>
      </c>
      <c r="B249" s="1"/>
      <c r="C249" s="1" t="s">
        <v>0</v>
      </c>
      <c r="D249" s="1" t="s">
        <v>1</v>
      </c>
      <c r="E249" s="1" t="s">
        <v>2</v>
      </c>
      <c r="F249" s="1" t="s">
        <v>3</v>
      </c>
      <c r="G249" s="1" t="s">
        <v>4</v>
      </c>
      <c r="H249" s="1" t="s">
        <v>5</v>
      </c>
      <c r="I249" s="1" t="s">
        <v>6</v>
      </c>
      <c r="J249" s="1" t="s">
        <v>7</v>
      </c>
      <c r="K249" s="1" t="s">
        <v>8</v>
      </c>
      <c r="L249" s="1" t="s">
        <v>9</v>
      </c>
      <c r="M249" s="1" t="s">
        <v>10</v>
      </c>
      <c r="N249" s="1" t="s">
        <v>11</v>
      </c>
      <c r="O249" s="1" t="s">
        <v>86</v>
      </c>
      <c r="P249" s="1" t="s">
        <v>87</v>
      </c>
    </row>
    <row r="250" spans="1:16" x14ac:dyDescent="0.25">
      <c r="A250" t="s">
        <v>172</v>
      </c>
      <c r="B250">
        <v>70.87</v>
      </c>
      <c r="C250" s="1" cm="1">
        <f t="array" ref="C250:P250">VLOOKUP(A250,[1]Recipes!$E:$AD,{13,14,15,16,17,18,19,20,21,22,23,24,25,26}, FALSE) *B250/100</f>
        <v>133.93485066666668</v>
      </c>
      <c r="D250">
        <v>8.3709281666666673</v>
      </c>
      <c r="E250">
        <v>3.3483712666666667</v>
      </c>
      <c r="F250">
        <v>0</v>
      </c>
      <c r="G250">
        <v>33.483712666666669</v>
      </c>
      <c r="H250">
        <v>1104.962518</v>
      </c>
      <c r="I250">
        <v>0</v>
      </c>
      <c r="J250">
        <v>0</v>
      </c>
      <c r="K250">
        <v>0</v>
      </c>
      <c r="L250">
        <v>13.393485066666667</v>
      </c>
      <c r="M250">
        <v>0</v>
      </c>
      <c r="N250">
        <v>0</v>
      </c>
      <c r="O250">
        <v>0</v>
      </c>
      <c r="P250">
        <v>0.46877197733333348</v>
      </c>
    </row>
    <row r="251" spans="1:16" x14ac:dyDescent="0.25">
      <c r="A251" t="s">
        <v>171</v>
      </c>
      <c r="B251">
        <v>38.33</v>
      </c>
      <c r="C251" s="1" cm="1">
        <f t="array" ref="C251:P251">VLOOKUP(A251,[1]Recipes!$E:$AD,{13,14,15,16,17,18,19,20,21,22,23,24,25,26}, FALSE) *B251/100</f>
        <v>213.34895220865366</v>
      </c>
      <c r="D251">
        <v>20.118097341574952</v>
      </c>
      <c r="E251">
        <v>1.9527708628574303</v>
      </c>
      <c r="F251">
        <v>0</v>
      </c>
      <c r="G251">
        <v>9.631137243077541</v>
      </c>
      <c r="H251">
        <v>351.57503392130258</v>
      </c>
      <c r="I251">
        <v>0.99508909995477135</v>
      </c>
      <c r="J251">
        <v>0.58557314437911456</v>
      </c>
      <c r="K251">
        <v>0.14003673551434745</v>
      </c>
      <c r="L251">
        <v>0.62448293884114781</v>
      </c>
      <c r="M251">
        <v>0</v>
      </c>
      <c r="N251">
        <v>2.3499974873109197</v>
      </c>
      <c r="O251">
        <v>39.063892657922509</v>
      </c>
      <c r="P251">
        <v>3.4259881401075432</v>
      </c>
    </row>
    <row r="252" spans="1:16" x14ac:dyDescent="0.25">
      <c r="A252" t="s">
        <v>92</v>
      </c>
      <c r="B252">
        <v>66.67</v>
      </c>
      <c r="C252" s="1" cm="1">
        <f t="array" ref="C252:P252">VLOOKUP(A252,[1]Recipes!$E:$AD,{13,14,15,16,17,18,19,20,21,22,23,24,25,26}, FALSE) *B252/100</f>
        <v>10.000500000000001</v>
      </c>
      <c r="D252">
        <v>0.240012</v>
      </c>
      <c r="E252">
        <v>4.8002399999999994E-2</v>
      </c>
      <c r="F252">
        <v>0</v>
      </c>
      <c r="G252">
        <v>0</v>
      </c>
      <c r="H252">
        <v>2.0000999999999998</v>
      </c>
      <c r="I252">
        <v>1.7934230000000002</v>
      </c>
      <c r="J252">
        <v>0.66670000000000007</v>
      </c>
      <c r="K252">
        <v>1.1400570000000001</v>
      </c>
      <c r="L252">
        <v>0.76003799999999999</v>
      </c>
      <c r="M252">
        <v>0</v>
      </c>
      <c r="N252">
        <v>8.6004299999999994</v>
      </c>
      <c r="O252">
        <v>12.000599999999999</v>
      </c>
      <c r="P252">
        <v>0.24667899999999998</v>
      </c>
    </row>
    <row r="253" spans="1:16" x14ac:dyDescent="0.25">
      <c r="A253" t="s">
        <v>173</v>
      </c>
      <c r="B253">
        <v>25</v>
      </c>
      <c r="C253" s="1" t="e" cm="1">
        <f t="array" ref="C253">VLOOKUP(A253,[1]Recipes!$E:$AD,{13,14,15,16,17,18,19,20,21,22,23,24,25,26}, FALSE) *B253/100</f>
        <v>#N/A</v>
      </c>
    </row>
    <row r="254" spans="1:16" x14ac:dyDescent="0.25">
      <c r="A254" t="s">
        <v>97</v>
      </c>
      <c r="B254">
        <v>35</v>
      </c>
      <c r="C254" s="1" cm="1">
        <f t="array" ref="C254:P254">VLOOKUP(A254,[1]Recipes!$E:$AD,{13,14,15,16,17,18,19,20,21,22,23,24,25,26}, FALSE) *B254/100</f>
        <v>105</v>
      </c>
      <c r="D254">
        <v>8.1666666666666679</v>
      </c>
      <c r="E254">
        <v>5.25</v>
      </c>
      <c r="F254">
        <v>0.35</v>
      </c>
      <c r="G254">
        <v>29.166666666666671</v>
      </c>
      <c r="H254">
        <v>163.33333333333334</v>
      </c>
      <c r="I254">
        <v>1.1666666666666667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204.16666666666669</v>
      </c>
      <c r="P254">
        <v>0</v>
      </c>
    </row>
    <row r="255" spans="1:16" x14ac:dyDescent="0.25">
      <c r="A255" t="s">
        <v>165</v>
      </c>
      <c r="B255">
        <v>110</v>
      </c>
      <c r="C255" s="1" cm="1">
        <f t="array" ref="C255:P255">VLOOKUP(A255,[1]Recipes!$E:$AD,{13,14,15,16,17,18,19,20,21,22,23,24,25,26}, FALSE) *B255/100</f>
        <v>290</v>
      </c>
      <c r="D255">
        <v>4.5</v>
      </c>
      <c r="E255">
        <v>0.5</v>
      </c>
      <c r="F255">
        <v>0</v>
      </c>
      <c r="G255">
        <v>0</v>
      </c>
      <c r="H255">
        <v>519.99999999999989</v>
      </c>
      <c r="I255">
        <v>55</v>
      </c>
      <c r="J255">
        <v>6</v>
      </c>
      <c r="K255">
        <v>4</v>
      </c>
      <c r="L255">
        <v>9</v>
      </c>
      <c r="M255">
        <v>0</v>
      </c>
      <c r="N255">
        <v>0</v>
      </c>
      <c r="O255">
        <v>44</v>
      </c>
      <c r="P255">
        <v>3.5</v>
      </c>
    </row>
    <row r="256" spans="1:16" x14ac:dyDescent="0.25">
      <c r="A256" t="s">
        <v>140</v>
      </c>
      <c r="C256" t="e">
        <f t="shared" ref="C256:P256" si="21">SUM(C251:C255)</f>
        <v>#N/A</v>
      </c>
      <c r="D256">
        <f t="shared" si="21"/>
        <v>33.024776008241616</v>
      </c>
      <c r="E256">
        <f t="shared" si="21"/>
        <v>7.7507732628574306</v>
      </c>
      <c r="F256">
        <f t="shared" si="21"/>
        <v>0.35</v>
      </c>
      <c r="G256">
        <f t="shared" si="21"/>
        <v>38.797803909744211</v>
      </c>
      <c r="H256">
        <f t="shared" si="21"/>
        <v>1036.9084672546358</v>
      </c>
      <c r="I256">
        <f t="shared" si="21"/>
        <v>58.955178766621437</v>
      </c>
      <c r="J256">
        <f t="shared" si="21"/>
        <v>7.2522731443791146</v>
      </c>
      <c r="K256">
        <f t="shared" si="21"/>
        <v>5.2800937355143471</v>
      </c>
      <c r="L256">
        <f t="shared" si="21"/>
        <v>17.384520938841149</v>
      </c>
      <c r="M256">
        <f t="shared" si="21"/>
        <v>0</v>
      </c>
      <c r="N256">
        <f t="shared" si="21"/>
        <v>10.950427487310918</v>
      </c>
      <c r="O256">
        <f t="shared" si="21"/>
        <v>299.23115932458916</v>
      </c>
      <c r="P256">
        <f t="shared" si="21"/>
        <v>7.172667140107543</v>
      </c>
    </row>
    <row r="257" spans="1:16" ht="13.5" customHeight="1" x14ac:dyDescent="0.25">
      <c r="A257" t="s">
        <v>141</v>
      </c>
    </row>
    <row r="258" spans="1:16" x14ac:dyDescent="0.25">
      <c r="A258" s="5" t="s">
        <v>91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5">
      <c r="A259" s="1" t="s">
        <v>139</v>
      </c>
      <c r="B259" s="1"/>
      <c r="C259" s="1" t="s">
        <v>0</v>
      </c>
      <c r="D259" s="1" t="s">
        <v>1</v>
      </c>
      <c r="E259" s="1" t="s">
        <v>2</v>
      </c>
      <c r="F259" s="1" t="s">
        <v>3</v>
      </c>
      <c r="G259" s="1" t="s">
        <v>4</v>
      </c>
      <c r="H259" s="1" t="s">
        <v>5</v>
      </c>
      <c r="I259" s="1" t="s">
        <v>6</v>
      </c>
      <c r="J259" s="1" t="s">
        <v>7</v>
      </c>
      <c r="K259" s="1" t="s">
        <v>8</v>
      </c>
      <c r="L259" s="1" t="s">
        <v>9</v>
      </c>
      <c r="M259" s="1" t="s">
        <v>10</v>
      </c>
      <c r="N259" s="1" t="s">
        <v>11</v>
      </c>
      <c r="O259" s="1" t="s">
        <v>86</v>
      </c>
      <c r="P259" s="1" t="s">
        <v>87</v>
      </c>
    </row>
    <row r="260" spans="1:16" x14ac:dyDescent="0.25">
      <c r="A260" t="s">
        <v>167</v>
      </c>
      <c r="B260">
        <v>67.33</v>
      </c>
      <c r="C260" s="1" t="e" cm="1">
        <f t="array" ref="C260:P260">VLOOKUP(A260,[1]Recipes!$E:$AD,{13,14,15,16,17,18,19,20,21,22,23,24,25,26}, FALSE) *B260/100</f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</row>
    <row r="261" spans="1:16" x14ac:dyDescent="0.25">
      <c r="A261" t="s">
        <v>71</v>
      </c>
      <c r="B261">
        <v>66</v>
      </c>
      <c r="C261" s="1" cm="1">
        <f t="array" ref="C261:P261">VLOOKUP(A261,[1]Recipes!$E:$AD,{13,14,15,16,17,18,19,20,21,22,23,24,25,26}, FALSE) *B261/100</f>
        <v>87.78</v>
      </c>
      <c r="D261">
        <v>8.4149999999999991</v>
      </c>
      <c r="E261">
        <v>1.0276200000000002</v>
      </c>
      <c r="F261">
        <v>0</v>
      </c>
      <c r="G261">
        <v>0</v>
      </c>
      <c r="H261">
        <v>13.860000000000003</v>
      </c>
      <c r="I261">
        <v>4.3361999999999998</v>
      </c>
      <c r="J261">
        <v>1.1879999999999999</v>
      </c>
      <c r="K261">
        <v>2.8248000000000002</v>
      </c>
      <c r="L261">
        <v>0.68640000000000001</v>
      </c>
      <c r="M261">
        <v>0</v>
      </c>
      <c r="N261">
        <v>107.44800000000001</v>
      </c>
      <c r="O261">
        <v>4.62</v>
      </c>
      <c r="P261">
        <v>0.31020000000000003</v>
      </c>
    </row>
    <row r="262" spans="1:16" x14ac:dyDescent="0.25">
      <c r="A262" t="s">
        <v>92</v>
      </c>
      <c r="B262">
        <v>66.67</v>
      </c>
      <c r="C262" s="1" cm="1">
        <f t="array" ref="C262:P262">VLOOKUP(A262,[1]Recipes!$E:$AD,{13,14,15,16,17,18,19,20,21,22,23,24,25,26}, FALSE) *B262/100</f>
        <v>10.000500000000001</v>
      </c>
      <c r="D262">
        <v>0.240012</v>
      </c>
      <c r="E262">
        <v>4.8002399999999994E-2</v>
      </c>
      <c r="F262">
        <v>0</v>
      </c>
      <c r="G262">
        <v>0</v>
      </c>
      <c r="H262">
        <v>2.0000999999999998</v>
      </c>
      <c r="I262">
        <v>1.7934230000000002</v>
      </c>
      <c r="J262">
        <v>0.66670000000000007</v>
      </c>
      <c r="K262">
        <v>1.1400570000000001</v>
      </c>
      <c r="L262">
        <v>0.76003799999999999</v>
      </c>
      <c r="M262">
        <v>0</v>
      </c>
      <c r="N262">
        <v>8.6004299999999994</v>
      </c>
      <c r="O262">
        <v>12.000599999999999</v>
      </c>
      <c r="P262">
        <v>0.24667899999999998</v>
      </c>
    </row>
    <row r="263" spans="1:16" x14ac:dyDescent="0.25">
      <c r="A263" t="s">
        <v>174</v>
      </c>
      <c r="B263">
        <v>66</v>
      </c>
      <c r="C263" s="1" t="e" cm="1">
        <f t="array" ref="C263">VLOOKUP(A263,[1]Recipes!$E:$AD,{13,14,15,16,17,18,19,20,21,22,23,24,25,26}, FALSE) *B263/100</f>
        <v>#N/A</v>
      </c>
    </row>
    <row r="264" spans="1:16" x14ac:dyDescent="0.25">
      <c r="A264" t="s">
        <v>67</v>
      </c>
      <c r="B264">
        <v>14.67</v>
      </c>
      <c r="C264" s="1" cm="1">
        <f t="array" ref="C264:P264">VLOOKUP(A264,[1]Recipes!$E:$AD,{13,14,15,16,17,18,19,20,21,22,23,24,25,26}, FALSE) *B264/100</f>
        <v>44.01</v>
      </c>
      <c r="D264">
        <v>3.9119999999999999</v>
      </c>
      <c r="E264">
        <v>2.2004999999999999</v>
      </c>
      <c r="F264">
        <v>9.7800000000000012E-2</v>
      </c>
      <c r="G264">
        <v>14.67</v>
      </c>
      <c r="H264">
        <v>102.69</v>
      </c>
      <c r="I264">
        <v>0.97799999999999998</v>
      </c>
      <c r="J264">
        <v>0</v>
      </c>
      <c r="K264">
        <v>0</v>
      </c>
      <c r="L264">
        <v>2.4450000000000003</v>
      </c>
      <c r="M264">
        <v>39.120000000000005</v>
      </c>
      <c r="N264">
        <v>0</v>
      </c>
      <c r="O264">
        <v>10.758000000000003</v>
      </c>
      <c r="P264">
        <v>0.27384000000000003</v>
      </c>
    </row>
    <row r="265" spans="1:16" x14ac:dyDescent="0.25">
      <c r="A265" t="s">
        <v>165</v>
      </c>
      <c r="B265">
        <v>110</v>
      </c>
      <c r="C265" s="1" cm="1">
        <f t="array" ref="C265:P265">VLOOKUP(A265,[1]Recipes!$E:$AD,{13,14,15,16,17,18,19,20,21,22,23,24,25,26}, FALSE) *B265/100</f>
        <v>290</v>
      </c>
      <c r="D265">
        <v>4.5</v>
      </c>
      <c r="E265">
        <v>0.5</v>
      </c>
      <c r="F265">
        <v>0</v>
      </c>
      <c r="G265">
        <v>0</v>
      </c>
      <c r="H265">
        <v>519.99999999999989</v>
      </c>
      <c r="I265">
        <v>55</v>
      </c>
      <c r="J265">
        <v>6</v>
      </c>
      <c r="K265">
        <v>4</v>
      </c>
      <c r="L265">
        <v>9</v>
      </c>
      <c r="M265">
        <v>0</v>
      </c>
      <c r="N265">
        <v>0</v>
      </c>
      <c r="O265">
        <v>44</v>
      </c>
      <c r="P265">
        <v>3.5</v>
      </c>
    </row>
    <row r="266" spans="1:16" x14ac:dyDescent="0.25">
      <c r="A266" t="s">
        <v>140</v>
      </c>
      <c r="C266" t="e">
        <f t="shared" ref="C266:P266" si="22">SUM(C261:C265)</f>
        <v>#N/A</v>
      </c>
      <c r="D266">
        <f t="shared" si="22"/>
        <v>17.067011999999998</v>
      </c>
      <c r="E266">
        <f t="shared" si="22"/>
        <v>3.7761224000000002</v>
      </c>
      <c r="F266">
        <f t="shared" si="22"/>
        <v>9.7800000000000012E-2</v>
      </c>
      <c r="G266">
        <f t="shared" si="22"/>
        <v>14.67</v>
      </c>
      <c r="H266">
        <f t="shared" si="22"/>
        <v>638.55009999999993</v>
      </c>
      <c r="I266">
        <f t="shared" si="22"/>
        <v>62.107623000000004</v>
      </c>
      <c r="J266">
        <f t="shared" si="22"/>
        <v>7.8547000000000002</v>
      </c>
      <c r="K266">
        <f t="shared" si="22"/>
        <v>7.9648570000000003</v>
      </c>
      <c r="L266">
        <f t="shared" si="22"/>
        <v>12.891438000000001</v>
      </c>
      <c r="M266">
        <f t="shared" si="22"/>
        <v>39.120000000000005</v>
      </c>
      <c r="N266">
        <f t="shared" si="22"/>
        <v>116.04843000000001</v>
      </c>
      <c r="O266">
        <f t="shared" si="22"/>
        <v>71.378600000000006</v>
      </c>
      <c r="P266">
        <f t="shared" si="22"/>
        <v>4.3307190000000002</v>
      </c>
    </row>
    <row r="267" spans="1:16" x14ac:dyDescent="0.25">
      <c r="A267" t="s">
        <v>141</v>
      </c>
    </row>
    <row r="268" spans="1:16" x14ac:dyDescent="0.25">
      <c r="A268" s="5" t="s">
        <v>175</v>
      </c>
      <c r="B268" s="5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 x14ac:dyDescent="0.25">
      <c r="A269" s="1" t="s">
        <v>139</v>
      </c>
      <c r="B269" s="1"/>
      <c r="C269" s="1" t="s">
        <v>0</v>
      </c>
      <c r="D269" s="1" t="s">
        <v>1</v>
      </c>
      <c r="E269" s="1" t="s">
        <v>2</v>
      </c>
      <c r="F269" s="1" t="s">
        <v>3</v>
      </c>
      <c r="G269" s="1" t="s">
        <v>4</v>
      </c>
      <c r="H269" s="1" t="s">
        <v>5</v>
      </c>
      <c r="I269" s="1" t="s">
        <v>6</v>
      </c>
      <c r="J269" s="1" t="s">
        <v>7</v>
      </c>
      <c r="K269" s="1" t="s">
        <v>8</v>
      </c>
      <c r="L269" s="1" t="s">
        <v>9</v>
      </c>
      <c r="M269" s="1" t="s">
        <v>10</v>
      </c>
      <c r="N269" s="1" t="s">
        <v>11</v>
      </c>
      <c r="O269" s="1" t="s">
        <v>86</v>
      </c>
      <c r="P269" s="1" t="s">
        <v>87</v>
      </c>
    </row>
    <row r="270" spans="1:16" x14ac:dyDescent="0.25">
      <c r="A270" t="s">
        <v>176</v>
      </c>
      <c r="B270">
        <v>77.959999999999994</v>
      </c>
      <c r="C270" s="1" cm="1">
        <f t="array" ref="C270:P270">VLOOKUP(A270,[1]Recipes!$E:$AD,{13,14,15,16,17,18,19,20,21,22,23,24,25,26}, FALSE) *B270/100</f>
        <v>133.71075519999999</v>
      </c>
      <c r="D270">
        <v>8.5088662399999979</v>
      </c>
      <c r="E270">
        <v>1.8233284799999998</v>
      </c>
      <c r="F270">
        <v>0</v>
      </c>
      <c r="G270">
        <v>30.388807999999994</v>
      </c>
      <c r="H270">
        <v>474.06540479999995</v>
      </c>
      <c r="I270">
        <v>1.2155523199999998</v>
      </c>
      <c r="J270">
        <v>0</v>
      </c>
      <c r="K270">
        <v>1.2155523199999998</v>
      </c>
      <c r="L270">
        <v>13.37107552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167</v>
      </c>
      <c r="B271">
        <v>57.33</v>
      </c>
      <c r="C271" s="1" t="e" cm="1">
        <f t="array" ref="C271:P271">VLOOKUP(A271,[1]Recipes!$E:$AD,{13,14,15,16,17,18,19,20,21,22,23,24,25,26}, FALSE) *B271/100</f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</row>
    <row r="272" spans="1:16" x14ac:dyDescent="0.25">
      <c r="A272" t="s">
        <v>92</v>
      </c>
      <c r="B272">
        <v>66.67</v>
      </c>
      <c r="C272" s="1" cm="1">
        <f t="array" ref="C272:P272">VLOOKUP(A272,[1]Recipes!$E:$AD,{13,14,15,16,17,18,19,20,21,22,23,24,25,26}, FALSE) *B272/100</f>
        <v>10.000500000000001</v>
      </c>
      <c r="D272">
        <v>0.240012</v>
      </c>
      <c r="E272">
        <v>4.8002399999999994E-2</v>
      </c>
      <c r="F272">
        <v>0</v>
      </c>
      <c r="G272">
        <v>0</v>
      </c>
      <c r="H272">
        <v>2.0000999999999998</v>
      </c>
      <c r="I272">
        <v>1.7934230000000002</v>
      </c>
      <c r="J272">
        <v>0.66670000000000007</v>
      </c>
      <c r="K272">
        <v>1.1400570000000001</v>
      </c>
      <c r="L272">
        <v>0.76003799999999999</v>
      </c>
      <c r="M272">
        <v>0</v>
      </c>
      <c r="N272">
        <v>8.6004299999999994</v>
      </c>
      <c r="O272">
        <v>12.000599999999999</v>
      </c>
      <c r="P272">
        <v>0.24667899999999998</v>
      </c>
    </row>
    <row r="273" spans="1:16" x14ac:dyDescent="0.25">
      <c r="A273" t="s">
        <v>173</v>
      </c>
      <c r="B273">
        <v>25</v>
      </c>
      <c r="C273" s="1" t="e" cm="1">
        <f t="array" ref="C273">VLOOKUP(A273,[1]Recipes!$E:$AD,{13,14,15,16,17,18,19,20,21,22,23,24,25,26}, FALSE) *B273/100</f>
        <v>#N/A</v>
      </c>
    </row>
    <row r="274" spans="1:16" x14ac:dyDescent="0.25">
      <c r="A274" t="s">
        <v>97</v>
      </c>
      <c r="B274">
        <v>35</v>
      </c>
      <c r="C274" s="1" cm="1">
        <f t="array" ref="C274:P274">VLOOKUP(A274,[1]Recipes!$E:$AD,{13,14,15,16,17,18,19,20,21,22,23,24,25,26}, FALSE) *B274/100</f>
        <v>105</v>
      </c>
      <c r="D274">
        <v>8.1666666666666679</v>
      </c>
      <c r="E274">
        <v>5.25</v>
      </c>
      <c r="F274">
        <v>0.35</v>
      </c>
      <c r="G274">
        <v>29.166666666666671</v>
      </c>
      <c r="H274">
        <v>163.33333333333334</v>
      </c>
      <c r="I274">
        <v>1.1666666666666667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204.16666666666669</v>
      </c>
      <c r="P274">
        <v>0</v>
      </c>
    </row>
    <row r="275" spans="1:16" x14ac:dyDescent="0.25">
      <c r="A275" t="s">
        <v>165</v>
      </c>
      <c r="B275">
        <v>110</v>
      </c>
      <c r="C275" s="1" cm="1">
        <f t="array" ref="C275:P275">VLOOKUP(A275,[1]Recipes!$E:$AD,{13,14,15,16,17,18,19,20,21,22,23,24,25,26}, FALSE) *B275/100</f>
        <v>290</v>
      </c>
      <c r="D275">
        <v>4.5</v>
      </c>
      <c r="E275">
        <v>0.5</v>
      </c>
      <c r="F275">
        <v>0</v>
      </c>
      <c r="G275">
        <v>0</v>
      </c>
      <c r="H275">
        <v>519.99999999999989</v>
      </c>
      <c r="I275">
        <v>55</v>
      </c>
      <c r="J275">
        <v>6</v>
      </c>
      <c r="K275">
        <v>4</v>
      </c>
      <c r="L275">
        <v>9</v>
      </c>
      <c r="M275">
        <v>0</v>
      </c>
      <c r="N275">
        <v>0</v>
      </c>
      <c r="O275">
        <v>44</v>
      </c>
      <c r="P275">
        <v>3.5</v>
      </c>
    </row>
    <row r="276" spans="1:16" x14ac:dyDescent="0.25">
      <c r="A276" t="s">
        <v>140</v>
      </c>
      <c r="C276" t="e">
        <f t="shared" ref="C276:P276" si="23">SUM(C271:C275)</f>
        <v>#N/A</v>
      </c>
      <c r="D276" t="e">
        <f t="shared" si="23"/>
        <v>#N/A</v>
      </c>
      <c r="E276" t="e">
        <f t="shared" si="23"/>
        <v>#N/A</v>
      </c>
      <c r="F276" t="e">
        <f t="shared" si="23"/>
        <v>#N/A</v>
      </c>
      <c r="G276" t="e">
        <f t="shared" si="23"/>
        <v>#N/A</v>
      </c>
      <c r="H276" t="e">
        <f t="shared" si="23"/>
        <v>#N/A</v>
      </c>
      <c r="I276" t="e">
        <f t="shared" si="23"/>
        <v>#N/A</v>
      </c>
      <c r="J276" t="e">
        <f t="shared" si="23"/>
        <v>#N/A</v>
      </c>
      <c r="K276" t="e">
        <f t="shared" si="23"/>
        <v>#N/A</v>
      </c>
      <c r="L276" t="e">
        <f t="shared" si="23"/>
        <v>#N/A</v>
      </c>
      <c r="M276" t="e">
        <f t="shared" si="23"/>
        <v>#N/A</v>
      </c>
      <c r="N276" t="e">
        <f t="shared" si="23"/>
        <v>#N/A</v>
      </c>
      <c r="O276" t="e">
        <f t="shared" si="23"/>
        <v>#N/A</v>
      </c>
      <c r="P276" t="e">
        <f t="shared" si="23"/>
        <v>#N/A</v>
      </c>
    </row>
    <row r="277" spans="1:16" x14ac:dyDescent="0.25">
      <c r="A277" t="s">
        <v>141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5" t="s">
        <v>98</v>
      </c>
      <c r="B278" s="5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 x14ac:dyDescent="0.25">
      <c r="A279" s="1" t="s">
        <v>139</v>
      </c>
      <c r="B279" s="1"/>
      <c r="C279" s="1" t="s">
        <v>0</v>
      </c>
      <c r="D279" s="1" t="s">
        <v>1</v>
      </c>
      <c r="E279" s="1" t="s">
        <v>2</v>
      </c>
      <c r="F279" s="1" t="s">
        <v>3</v>
      </c>
      <c r="G279" s="1" t="s">
        <v>4</v>
      </c>
      <c r="H279" s="1" t="s">
        <v>5</v>
      </c>
      <c r="I279" s="1" t="s">
        <v>6</v>
      </c>
      <c r="J279" s="1" t="s">
        <v>7</v>
      </c>
      <c r="K279" s="1" t="s">
        <v>8</v>
      </c>
      <c r="L279" s="1" t="s">
        <v>9</v>
      </c>
      <c r="M279" s="1" t="s">
        <v>10</v>
      </c>
      <c r="N279" s="1" t="s">
        <v>11</v>
      </c>
      <c r="O279" s="1" t="s">
        <v>86</v>
      </c>
      <c r="P279" s="1" t="s">
        <v>87</v>
      </c>
    </row>
    <row r="280" spans="1:16" x14ac:dyDescent="0.25">
      <c r="A280" t="s">
        <v>62</v>
      </c>
      <c r="B280">
        <v>86.5</v>
      </c>
      <c r="C280" s="1" cm="1">
        <f t="array" ref="C280:P280">VLOOKUP(A280,[1]Recipes!$E:$AD,{13,14,15,16,17,18,19,20,21,22,23,24,25,26}, FALSE) *B280/100</f>
        <v>112.63957297785811</v>
      </c>
      <c r="D280">
        <v>1.0897514685946681</v>
      </c>
      <c r="E280">
        <v>0.42102790329868967</v>
      </c>
      <c r="F280">
        <v>2.0794396746497967E-3</v>
      </c>
      <c r="G280">
        <v>33.243673746046099</v>
      </c>
      <c r="H280">
        <v>598.41700632625407</v>
      </c>
      <c r="I280">
        <v>6.8725481247175786</v>
      </c>
      <c r="J280">
        <v>3.07831337550836</v>
      </c>
      <c r="K280">
        <v>0.52691516041572528</v>
      </c>
      <c r="L280">
        <v>20.477770786262994</v>
      </c>
      <c r="M280">
        <v>0</v>
      </c>
      <c r="N280">
        <v>5.9412562132851343E-2</v>
      </c>
      <c r="O280">
        <v>31.548070492544056</v>
      </c>
      <c r="P280">
        <v>3.1927568233167647</v>
      </c>
    </row>
    <row r="281" spans="1:16" x14ac:dyDescent="0.25">
      <c r="A281" t="s">
        <v>65</v>
      </c>
      <c r="B281">
        <v>60.67</v>
      </c>
      <c r="C281" s="1" cm="1">
        <f t="array" ref="C281:P281">VLOOKUP(A281,[1]Recipes!$E:$AD,{13,14,15,16,17,18,19,20,21,22,23,24,25,26}, FALSE) *B281/100</f>
        <v>203.4539334584392</v>
      </c>
      <c r="D281">
        <v>16.210797553202216</v>
      </c>
      <c r="E281">
        <v>2.6457120974670398</v>
      </c>
      <c r="F281">
        <v>0</v>
      </c>
      <c r="G281">
        <v>0</v>
      </c>
      <c r="H281">
        <v>404.14498132139784</v>
      </c>
      <c r="I281">
        <v>13.686844594155316</v>
      </c>
      <c r="J281">
        <v>2.9675716825723129</v>
      </c>
      <c r="K281">
        <v>9.2215285939043241</v>
      </c>
      <c r="L281">
        <v>3.4622833450612323</v>
      </c>
      <c r="M281">
        <v>0</v>
      </c>
      <c r="N281">
        <v>16.283663833953078</v>
      </c>
      <c r="O281">
        <v>29.896701180595297</v>
      </c>
      <c r="P281">
        <v>2.1578592503316063</v>
      </c>
    </row>
    <row r="282" spans="1:16" x14ac:dyDescent="0.25">
      <c r="A282" t="s">
        <v>135</v>
      </c>
      <c r="B282">
        <v>36.67</v>
      </c>
      <c r="C282" s="1" cm="1">
        <f t="array" ref="C282:P282">VLOOKUP(A282,[1]Recipes!$E:$AD,{13,14,15,16,17,18,19,20,21,22,23,24,25,26}, FALSE) *B282/100</f>
        <v>12.40788818356096</v>
      </c>
      <c r="D282">
        <v>0.18200582690247724</v>
      </c>
      <c r="E282">
        <v>3.2743281875787171E-2</v>
      </c>
      <c r="F282">
        <v>0</v>
      </c>
      <c r="G282">
        <v>0</v>
      </c>
      <c r="H282">
        <v>1001.324471572843</v>
      </c>
      <c r="I282">
        <v>2.4146607282922976</v>
      </c>
      <c r="J282">
        <v>0.7595060988888257</v>
      </c>
      <c r="K282">
        <v>0.32693923780104023</v>
      </c>
      <c r="L282">
        <v>0.75945134706553252</v>
      </c>
      <c r="M282">
        <v>0.7175537217599226</v>
      </c>
      <c r="N282">
        <v>29.914264548847555</v>
      </c>
      <c r="O282">
        <v>30.872236931357758</v>
      </c>
      <c r="P282">
        <v>1.5842714163607781</v>
      </c>
    </row>
    <row r="283" spans="1:16" x14ac:dyDescent="0.25">
      <c r="A283" t="s">
        <v>71</v>
      </c>
      <c r="B283">
        <v>66</v>
      </c>
      <c r="C283" s="1" cm="1">
        <f t="array" ref="C283:P283">VLOOKUP(A283,[1]Recipes!$E:$AD,{13,14,15,16,17,18,19,20,21,22,23,24,25,26}, FALSE) *B283/100</f>
        <v>87.78</v>
      </c>
      <c r="D283">
        <v>8.4149999999999991</v>
      </c>
      <c r="E283">
        <v>1.0276200000000002</v>
      </c>
      <c r="F283">
        <v>0</v>
      </c>
      <c r="G283">
        <v>0</v>
      </c>
      <c r="H283">
        <v>13.860000000000003</v>
      </c>
      <c r="I283">
        <v>4.3361999999999998</v>
      </c>
      <c r="J283">
        <v>1.1879999999999999</v>
      </c>
      <c r="K283">
        <v>2.8248000000000002</v>
      </c>
      <c r="L283">
        <v>0.68640000000000001</v>
      </c>
      <c r="M283">
        <v>0</v>
      </c>
      <c r="N283">
        <v>107.44800000000001</v>
      </c>
      <c r="O283">
        <v>4.62</v>
      </c>
      <c r="P283">
        <v>0.31020000000000003</v>
      </c>
    </row>
    <row r="284" spans="1:16" x14ac:dyDescent="0.25">
      <c r="A284" t="s">
        <v>67</v>
      </c>
      <c r="B284">
        <v>14.67</v>
      </c>
      <c r="C284" s="1" cm="1">
        <f t="array" ref="C284:P284">VLOOKUP(A284,[1]Recipes!$E:$AD,{13,14,15,16,17,18,19,20,21,22,23,24,25,26}, FALSE) *B284/100</f>
        <v>44.01</v>
      </c>
      <c r="D284">
        <v>3.9119999999999999</v>
      </c>
      <c r="E284">
        <v>2.2004999999999999</v>
      </c>
      <c r="F284">
        <v>9.7800000000000012E-2</v>
      </c>
      <c r="G284">
        <v>14.67</v>
      </c>
      <c r="H284">
        <v>102.69</v>
      </c>
      <c r="I284">
        <v>0.97799999999999998</v>
      </c>
      <c r="J284">
        <v>0</v>
      </c>
      <c r="K284">
        <v>0</v>
      </c>
      <c r="L284">
        <v>2.4450000000000003</v>
      </c>
      <c r="M284">
        <v>39.120000000000005</v>
      </c>
      <c r="N284">
        <v>0</v>
      </c>
      <c r="O284">
        <v>10.758000000000003</v>
      </c>
      <c r="P284">
        <v>0.27384000000000003</v>
      </c>
    </row>
    <row r="285" spans="1:16" x14ac:dyDescent="0.25">
      <c r="A285" t="s">
        <v>165</v>
      </c>
      <c r="B285">
        <v>110</v>
      </c>
      <c r="C285" s="1" cm="1">
        <f t="array" ref="C285:P285">VLOOKUP(A285,[1]Recipes!$E:$AD,{13,14,15,16,17,18,19,20,21,22,23,24,25,26}, FALSE) *B285/100</f>
        <v>290</v>
      </c>
      <c r="D285">
        <v>4.5</v>
      </c>
      <c r="E285">
        <v>0.5</v>
      </c>
      <c r="F285">
        <v>0</v>
      </c>
      <c r="G285">
        <v>0</v>
      </c>
      <c r="H285">
        <v>519.99999999999989</v>
      </c>
      <c r="I285">
        <v>55</v>
      </c>
      <c r="J285">
        <v>6</v>
      </c>
      <c r="K285">
        <v>4</v>
      </c>
      <c r="L285">
        <v>9</v>
      </c>
      <c r="M285">
        <v>0</v>
      </c>
      <c r="N285">
        <v>0</v>
      </c>
      <c r="O285">
        <v>44</v>
      </c>
      <c r="P285">
        <v>3.5</v>
      </c>
    </row>
    <row r="286" spans="1:16" x14ac:dyDescent="0.25">
      <c r="A286" t="s">
        <v>140</v>
      </c>
      <c r="C286">
        <f t="shared" ref="C286:P286" si="24">SUM(C281:C285)</f>
        <v>637.65182164200019</v>
      </c>
      <c r="D286">
        <f t="shared" si="24"/>
        <v>33.219803380104693</v>
      </c>
      <c r="E286">
        <f t="shared" si="24"/>
        <v>6.4065753793428275</v>
      </c>
      <c r="F286">
        <f t="shared" si="24"/>
        <v>9.7800000000000012E-2</v>
      </c>
      <c r="G286">
        <f t="shared" si="24"/>
        <v>14.67</v>
      </c>
      <c r="H286">
        <f t="shared" si="24"/>
        <v>2042.0194528942407</v>
      </c>
      <c r="I286">
        <f t="shared" si="24"/>
        <v>76.415705322447621</v>
      </c>
      <c r="J286">
        <f t="shared" si="24"/>
        <v>10.915077781461139</v>
      </c>
      <c r="K286">
        <f t="shared" si="24"/>
        <v>16.373267831705363</v>
      </c>
      <c r="L286">
        <f t="shared" si="24"/>
        <v>16.353134692126766</v>
      </c>
      <c r="M286">
        <f t="shared" si="24"/>
        <v>39.837553721759924</v>
      </c>
      <c r="N286">
        <f t="shared" si="24"/>
        <v>153.64592838280063</v>
      </c>
      <c r="O286">
        <f t="shared" si="24"/>
        <v>120.14693811195306</v>
      </c>
      <c r="P286">
        <f t="shared" si="24"/>
        <v>7.8261706666923843</v>
      </c>
    </row>
    <row r="287" spans="1:16" x14ac:dyDescent="0.25">
      <c r="A287" t="s">
        <v>141</v>
      </c>
    </row>
    <row r="288" spans="1:16" x14ac:dyDescent="0.25">
      <c r="A288" s="6" t="s">
        <v>177</v>
      </c>
      <c r="B288" s="6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x14ac:dyDescent="0.25">
      <c r="A289" s="1" t="s">
        <v>139</v>
      </c>
      <c r="B289" s="1"/>
      <c r="C289" s="1" t="s">
        <v>0</v>
      </c>
      <c r="D289" s="1" t="s">
        <v>1</v>
      </c>
      <c r="E289" s="1" t="s">
        <v>2</v>
      </c>
      <c r="F289" s="1" t="s">
        <v>3</v>
      </c>
      <c r="G289" s="1" t="s">
        <v>4</v>
      </c>
      <c r="H289" s="1" t="s">
        <v>5</v>
      </c>
      <c r="I289" s="1" t="s">
        <v>6</v>
      </c>
      <c r="J289" s="1" t="s">
        <v>7</v>
      </c>
      <c r="K289" s="1" t="s">
        <v>8</v>
      </c>
      <c r="L289" s="1" t="s">
        <v>9</v>
      </c>
      <c r="M289" s="1" t="s">
        <v>10</v>
      </c>
      <c r="N289" s="1" t="s">
        <v>11</v>
      </c>
      <c r="O289" s="1" t="s">
        <v>86</v>
      </c>
      <c r="P289" s="1" t="s">
        <v>87</v>
      </c>
    </row>
    <row r="290" spans="1:16" x14ac:dyDescent="0.25">
      <c r="A290" t="s">
        <v>64</v>
      </c>
      <c r="B290">
        <v>101.33</v>
      </c>
      <c r="C290" s="1" cm="1">
        <f t="array" ref="C290:P290">VLOOKUP(A290,[1]Recipes!$E:$AD,{13,14,15,16,17,18,19,20,21,22,23,24,25,26}, FALSE) *B290/100</f>
        <v>202.97105057452703</v>
      </c>
      <c r="D290">
        <v>8.4218793543813444</v>
      </c>
      <c r="E290">
        <v>1.2484591813917358</v>
      </c>
      <c r="F290">
        <v>8.9120779285071193E-5</v>
      </c>
      <c r="G290">
        <v>81.022248972788788</v>
      </c>
      <c r="H290">
        <v>233.99094853579464</v>
      </c>
      <c r="I290">
        <v>0.29738338097879213</v>
      </c>
      <c r="J290">
        <v>0.13336962304777869</v>
      </c>
      <c r="K290">
        <v>2.2839531898578524E-2</v>
      </c>
      <c r="L290">
        <v>29.62338459326039</v>
      </c>
      <c r="M290">
        <v>5.7192175745497966</v>
      </c>
      <c r="N290">
        <v>2.5672978405847104E-3</v>
      </c>
      <c r="O290">
        <v>15.752242289274321</v>
      </c>
      <c r="P290">
        <v>1.1300794539613574</v>
      </c>
    </row>
    <row r="291" spans="1:16" x14ac:dyDescent="0.25">
      <c r="A291" t="s">
        <v>167</v>
      </c>
      <c r="B291">
        <v>57.33</v>
      </c>
      <c r="C291" s="1" t="e" cm="1">
        <f t="array" ref="C291:P291">VLOOKUP(A291,[1]Recipes!$E:$AD,{13,14,15,16,17,18,19,20,21,22,23,24,25,26}, FALSE) *B291/100</f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</row>
    <row r="292" spans="1:16" x14ac:dyDescent="0.25">
      <c r="A292" t="s">
        <v>128</v>
      </c>
      <c r="B292">
        <v>72</v>
      </c>
      <c r="C292" s="1" t="e" cm="1">
        <f t="array" ref="C292:P292">VLOOKUP(A292,[1]Recipes!$E:$AD,{13,14,15,16,17,18,19,20,21,22,23,24,25,26}, FALSE) *B292/100</f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</row>
    <row r="293" spans="1:16" x14ac:dyDescent="0.25">
      <c r="A293" t="s">
        <v>127</v>
      </c>
      <c r="B293">
        <v>46.33</v>
      </c>
      <c r="C293" s="1" t="e" cm="1">
        <f t="array" ref="C293:P293">VLOOKUP(A293,[1]Recipes!$E:$AD,{13,14,15,16,17,18,19,20,21,22,23,24,25,26}, FALSE) *B293/100</f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</row>
    <row r="294" spans="1:16" x14ac:dyDescent="0.25">
      <c r="A294" t="s">
        <v>178</v>
      </c>
      <c r="B294">
        <v>57.33</v>
      </c>
      <c r="C294" s="1" cm="1">
        <f t="array" ref="C294:P294">VLOOKUP(A294,[1]Recipes!$E:$AD,{13,14,15,16,17,18,19,20,21,22,23,24,25,26}, FALSE) *B294/100</f>
        <v>88.724642591675476</v>
      </c>
      <c r="D294">
        <v>8.0890105784113189</v>
      </c>
      <c r="E294">
        <v>1.1733083794922592</v>
      </c>
      <c r="F294">
        <v>0</v>
      </c>
      <c r="G294">
        <v>0</v>
      </c>
      <c r="H294">
        <v>25.148433825714356</v>
      </c>
      <c r="I294">
        <v>4.8585855832131095</v>
      </c>
      <c r="J294">
        <v>3.70419141685149</v>
      </c>
      <c r="K294">
        <v>0.41747823164875875</v>
      </c>
      <c r="L294">
        <v>1.1116441432139703</v>
      </c>
      <c r="M294">
        <v>0</v>
      </c>
      <c r="N294">
        <v>6.3350923561077517</v>
      </c>
      <c r="O294">
        <v>6.8179944833229262</v>
      </c>
      <c r="P294">
        <v>0.30647835154281783</v>
      </c>
    </row>
    <row r="295" spans="1:16" x14ac:dyDescent="0.25">
      <c r="A295" t="s">
        <v>173</v>
      </c>
      <c r="B295">
        <v>25</v>
      </c>
      <c r="C295" s="1" t="e" cm="1">
        <f t="array" ref="C295">VLOOKUP(A295,[1]Recipes!$E:$AD,{13,14,15,16,17,18,19,20,21,22,23,24,25,26}, FALSE) *B295/100</f>
        <v>#N/A</v>
      </c>
    </row>
    <row r="296" spans="1:16" x14ac:dyDescent="0.25">
      <c r="A296" t="s">
        <v>179</v>
      </c>
      <c r="B296">
        <v>104</v>
      </c>
      <c r="C296" s="1" cm="1">
        <f t="array" ref="C296:P296">VLOOKUP(A296,[1]Recipes!$E:$AD,{13,14,15,16,17,18,19,20,21,22,23,24,25,26}, FALSE) *B296/100</f>
        <v>280</v>
      </c>
      <c r="D296">
        <v>9</v>
      </c>
      <c r="E296">
        <v>3</v>
      </c>
      <c r="F296">
        <v>0</v>
      </c>
      <c r="G296">
        <v>0</v>
      </c>
      <c r="H296">
        <v>480</v>
      </c>
      <c r="I296">
        <v>44</v>
      </c>
      <c r="J296">
        <v>5</v>
      </c>
      <c r="K296">
        <v>1</v>
      </c>
      <c r="L296">
        <v>8</v>
      </c>
      <c r="M296">
        <v>0</v>
      </c>
      <c r="N296">
        <v>0</v>
      </c>
      <c r="O296">
        <v>88</v>
      </c>
      <c r="P296">
        <v>2.1</v>
      </c>
    </row>
    <row r="297" spans="1:16" x14ac:dyDescent="0.25">
      <c r="A297" t="s">
        <v>140</v>
      </c>
      <c r="C297" t="e">
        <f t="shared" ref="C297:P297" si="25">SUM(C290:C296)</f>
        <v>#N/A</v>
      </c>
      <c r="D297" t="e">
        <f t="shared" si="25"/>
        <v>#N/A</v>
      </c>
      <c r="E297" t="e">
        <f t="shared" si="25"/>
        <v>#N/A</v>
      </c>
      <c r="F297" t="e">
        <f t="shared" si="25"/>
        <v>#N/A</v>
      </c>
      <c r="G297" t="e">
        <f t="shared" si="25"/>
        <v>#N/A</v>
      </c>
      <c r="H297" t="e">
        <f t="shared" si="25"/>
        <v>#N/A</v>
      </c>
      <c r="I297" t="e">
        <f t="shared" si="25"/>
        <v>#N/A</v>
      </c>
      <c r="J297" t="e">
        <f t="shared" si="25"/>
        <v>#N/A</v>
      </c>
      <c r="K297" t="e">
        <f t="shared" si="25"/>
        <v>#N/A</v>
      </c>
      <c r="L297" t="e">
        <f t="shared" si="25"/>
        <v>#N/A</v>
      </c>
      <c r="M297" t="e">
        <f t="shared" si="25"/>
        <v>#N/A</v>
      </c>
      <c r="N297" t="e">
        <f t="shared" si="25"/>
        <v>#N/A</v>
      </c>
      <c r="O297" t="e">
        <f t="shared" si="25"/>
        <v>#N/A</v>
      </c>
      <c r="P297" t="e">
        <f t="shared" si="25"/>
        <v>#N/A</v>
      </c>
    </row>
    <row r="298" spans="1:16" x14ac:dyDescent="0.25">
      <c r="A298" t="s">
        <v>141</v>
      </c>
    </row>
    <row r="299" spans="1:16" x14ac:dyDescent="0.25">
      <c r="A299" s="6" t="s">
        <v>180</v>
      </c>
      <c r="B299" s="6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x14ac:dyDescent="0.25">
      <c r="A300" s="1" t="s">
        <v>139</v>
      </c>
      <c r="B300" s="1"/>
      <c r="C300" s="1" t="s">
        <v>0</v>
      </c>
      <c r="D300" s="1" t="s">
        <v>1</v>
      </c>
      <c r="E300" s="1" t="s">
        <v>2</v>
      </c>
      <c r="F300" s="1" t="s">
        <v>3</v>
      </c>
      <c r="G300" s="1" t="s">
        <v>4</v>
      </c>
      <c r="H300" s="1" t="s">
        <v>5</v>
      </c>
      <c r="I300" s="1" t="s">
        <v>6</v>
      </c>
      <c r="J300" s="1" t="s">
        <v>7</v>
      </c>
      <c r="K300" s="1" t="s">
        <v>8</v>
      </c>
      <c r="L300" s="1" t="s">
        <v>9</v>
      </c>
      <c r="M300" s="1" t="s">
        <v>10</v>
      </c>
      <c r="N300" s="1" t="s">
        <v>11</v>
      </c>
      <c r="O300" s="1" t="s">
        <v>86</v>
      </c>
      <c r="P300" s="1" t="s">
        <v>87</v>
      </c>
    </row>
    <row r="301" spans="1:16" x14ac:dyDescent="0.25">
      <c r="A301" t="s">
        <v>64</v>
      </c>
      <c r="B301">
        <v>101.33</v>
      </c>
      <c r="C301" s="1" cm="1">
        <f t="array" ref="C301:P301">VLOOKUP(A301,[1]Recipes!$E:$AD,{13,14,15,16,17,18,19,20,21,22,23,24,25,26}, FALSE) *B301/100</f>
        <v>202.97105057452703</v>
      </c>
      <c r="D301">
        <v>8.4218793543813444</v>
      </c>
      <c r="E301">
        <v>1.2484591813917358</v>
      </c>
      <c r="F301">
        <v>8.9120779285071193E-5</v>
      </c>
      <c r="G301">
        <v>81.022248972788788</v>
      </c>
      <c r="H301">
        <v>233.99094853579464</v>
      </c>
      <c r="I301">
        <v>0.29738338097879213</v>
      </c>
      <c r="J301">
        <v>0.13336962304777869</v>
      </c>
      <c r="K301">
        <v>2.2839531898578524E-2</v>
      </c>
      <c r="L301">
        <v>29.62338459326039</v>
      </c>
      <c r="M301">
        <v>5.7192175745497966</v>
      </c>
      <c r="N301">
        <v>2.5672978405847104E-3</v>
      </c>
      <c r="O301">
        <v>15.752242289274321</v>
      </c>
      <c r="P301">
        <v>1.1300794539613574</v>
      </c>
    </row>
    <row r="302" spans="1:16" x14ac:dyDescent="0.25">
      <c r="A302" t="s">
        <v>171</v>
      </c>
      <c r="B302">
        <v>38.33</v>
      </c>
      <c r="C302" s="1" cm="1">
        <f t="array" ref="C302:P302">VLOOKUP(A302,[1]Recipes!$E:$AD,{13,14,15,16,17,18,19,20,21,22,23,24,25,26}, FALSE) *B302/100</f>
        <v>213.34895220865366</v>
      </c>
      <c r="D302">
        <v>20.118097341574952</v>
      </c>
      <c r="E302">
        <v>1.9527708628574303</v>
      </c>
      <c r="F302">
        <v>0</v>
      </c>
      <c r="G302">
        <v>9.631137243077541</v>
      </c>
      <c r="H302">
        <v>351.57503392130258</v>
      </c>
      <c r="I302">
        <v>0.99508909995477135</v>
      </c>
      <c r="J302">
        <v>0.58557314437911456</v>
      </c>
      <c r="K302">
        <v>0.14003673551434745</v>
      </c>
      <c r="L302">
        <v>0.62448293884114781</v>
      </c>
      <c r="M302">
        <v>0</v>
      </c>
      <c r="N302">
        <v>2.3499974873109197</v>
      </c>
      <c r="O302">
        <v>39.063892657922509</v>
      </c>
      <c r="P302">
        <v>3.4259881401075432</v>
      </c>
    </row>
    <row r="303" spans="1:16" x14ac:dyDescent="0.25">
      <c r="A303" t="s">
        <v>135</v>
      </c>
      <c r="B303">
        <v>36.67</v>
      </c>
      <c r="C303" s="1" cm="1">
        <f t="array" ref="C303:P303">VLOOKUP(A303,[1]Recipes!$E:$AD,{13,14,15,16,17,18,19,20,21,22,23,24,25,26}, FALSE) *B303/100</f>
        <v>12.40788818356096</v>
      </c>
      <c r="D303">
        <v>0.18200582690247724</v>
      </c>
      <c r="E303">
        <v>3.2743281875787171E-2</v>
      </c>
      <c r="F303">
        <v>0</v>
      </c>
      <c r="G303">
        <v>0</v>
      </c>
      <c r="H303">
        <v>1001.324471572843</v>
      </c>
      <c r="I303">
        <v>2.4146607282922976</v>
      </c>
      <c r="J303">
        <v>0.7595060988888257</v>
      </c>
      <c r="K303">
        <v>0.32693923780104023</v>
      </c>
      <c r="L303">
        <v>0.75945134706553252</v>
      </c>
      <c r="M303">
        <v>0.7175537217599226</v>
      </c>
      <c r="N303">
        <v>29.914264548847555</v>
      </c>
      <c r="O303">
        <v>30.872236931357758</v>
      </c>
      <c r="P303">
        <v>1.5842714163607781</v>
      </c>
    </row>
    <row r="304" spans="1:16" x14ac:dyDescent="0.25">
      <c r="A304" t="s">
        <v>128</v>
      </c>
      <c r="B304">
        <v>72</v>
      </c>
      <c r="C304" s="1" t="e" cm="1">
        <f t="array" ref="C304:P304">VLOOKUP(A304,[1]Recipes!$E:$AD,{13,14,15,16,17,18,19,20,21,22,23,24,25,26}, FALSE) *B304/100</f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</row>
    <row r="305" spans="1:16" x14ac:dyDescent="0.25">
      <c r="A305" t="s">
        <v>114</v>
      </c>
      <c r="B305">
        <v>64</v>
      </c>
      <c r="C305" s="1" cm="1">
        <f t="array" ref="C305:P305">VLOOKUP(A305,[1]Recipes!$E:$AD,{13,14,15,16,17,18,19,20,21,22,23,24,25,26}, FALSE) *B305/100</f>
        <v>48.407038597627569</v>
      </c>
      <c r="D305">
        <v>2.6197275930143222</v>
      </c>
      <c r="E305">
        <v>0.43163612404436164</v>
      </c>
      <c r="F305">
        <v>0</v>
      </c>
      <c r="G305">
        <v>0</v>
      </c>
      <c r="H305">
        <v>1.7613731563371013</v>
      </c>
      <c r="I305">
        <v>5.9593125122738595</v>
      </c>
      <c r="J305">
        <v>0.99811145525769074</v>
      </c>
      <c r="K305">
        <v>2.7770983431581637</v>
      </c>
      <c r="L305">
        <v>0.79848916420615268</v>
      </c>
      <c r="M305">
        <v>0</v>
      </c>
      <c r="N305">
        <v>3.053046804317642</v>
      </c>
      <c r="O305">
        <v>12.944298831011778</v>
      </c>
      <c r="P305">
        <v>0.14090985250696811</v>
      </c>
    </row>
    <row r="306" spans="1:16" x14ac:dyDescent="0.25">
      <c r="A306" t="s">
        <v>181</v>
      </c>
      <c r="B306">
        <v>27</v>
      </c>
      <c r="C306" s="1" t="e" cm="1">
        <f t="array" ref="C306">VLOOKUP(A306,[1]Recipes!$E:$AD,{13,14,15,16,17,18,19,20,21,22,23,24,25,26}, FALSE) *B306/100</f>
        <v>#N/A</v>
      </c>
    </row>
    <row r="307" spans="1:16" x14ac:dyDescent="0.25">
      <c r="A307" t="s">
        <v>173</v>
      </c>
      <c r="B307">
        <v>25</v>
      </c>
      <c r="C307" s="1" t="e" cm="1">
        <f t="array" ref="C307">VLOOKUP(A307,[1]Recipes!$E:$AD,{13,14,15,16,17,18,19,20,21,22,23,24,25,26}, FALSE) *B307/100</f>
        <v>#N/A</v>
      </c>
    </row>
    <row r="308" spans="1:16" x14ac:dyDescent="0.25">
      <c r="A308" t="s">
        <v>179</v>
      </c>
      <c r="B308">
        <v>104</v>
      </c>
      <c r="C308" s="1" cm="1">
        <f t="array" ref="C308:P308">VLOOKUP(A308,[1]Recipes!$E:$AD,{13,14,15,16,17,18,19,20,21,22,23,24,25,26}, FALSE) *B308/100</f>
        <v>280</v>
      </c>
      <c r="D308">
        <v>9</v>
      </c>
      <c r="E308">
        <v>3</v>
      </c>
      <c r="F308">
        <v>0</v>
      </c>
      <c r="G308">
        <v>0</v>
      </c>
      <c r="H308">
        <v>480</v>
      </c>
      <c r="I308">
        <v>44</v>
      </c>
      <c r="J308">
        <v>5</v>
      </c>
      <c r="K308">
        <v>1</v>
      </c>
      <c r="L308">
        <v>8</v>
      </c>
      <c r="M308">
        <v>0</v>
      </c>
      <c r="N308">
        <v>0</v>
      </c>
      <c r="O308">
        <v>88</v>
      </c>
      <c r="P308">
        <v>2.1</v>
      </c>
    </row>
    <row r="309" spans="1:16" x14ac:dyDescent="0.25">
      <c r="A309" t="s">
        <v>140</v>
      </c>
      <c r="C309" t="e">
        <f t="shared" ref="C309:P309" si="26">SUM(C302:C308)</f>
        <v>#N/A</v>
      </c>
      <c r="D309" t="e">
        <f t="shared" si="26"/>
        <v>#N/A</v>
      </c>
      <c r="E309" t="e">
        <f t="shared" si="26"/>
        <v>#N/A</v>
      </c>
      <c r="F309" t="e">
        <f t="shared" si="26"/>
        <v>#N/A</v>
      </c>
      <c r="G309" t="e">
        <f t="shared" si="26"/>
        <v>#N/A</v>
      </c>
      <c r="H309" t="e">
        <f t="shared" si="26"/>
        <v>#N/A</v>
      </c>
      <c r="I309" t="e">
        <f t="shared" si="26"/>
        <v>#N/A</v>
      </c>
      <c r="J309" t="e">
        <f t="shared" si="26"/>
        <v>#N/A</v>
      </c>
      <c r="K309" t="e">
        <f t="shared" si="26"/>
        <v>#N/A</v>
      </c>
      <c r="L309" t="e">
        <f t="shared" si="26"/>
        <v>#N/A</v>
      </c>
      <c r="M309" t="e">
        <f t="shared" si="26"/>
        <v>#N/A</v>
      </c>
      <c r="N309" t="e">
        <f t="shared" si="26"/>
        <v>#N/A</v>
      </c>
      <c r="O309" t="e">
        <f t="shared" si="26"/>
        <v>#N/A</v>
      </c>
      <c r="P309" t="e">
        <f t="shared" si="26"/>
        <v>#N/A</v>
      </c>
    </row>
    <row r="310" spans="1:16" x14ac:dyDescent="0.25">
      <c r="A310" t="s">
        <v>141</v>
      </c>
    </row>
    <row r="311" spans="1:16" x14ac:dyDescent="0.25">
      <c r="A311" s="6" t="s">
        <v>182</v>
      </c>
      <c r="B311" s="6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x14ac:dyDescent="0.25">
      <c r="A312" s="1" t="s">
        <v>139</v>
      </c>
      <c r="B312" s="1"/>
      <c r="C312" s="1" t="s">
        <v>0</v>
      </c>
      <c r="D312" s="1" t="s">
        <v>1</v>
      </c>
      <c r="E312" s="1" t="s">
        <v>2</v>
      </c>
      <c r="F312" s="1" t="s">
        <v>3</v>
      </c>
      <c r="G312" s="1" t="s">
        <v>4</v>
      </c>
      <c r="H312" s="1" t="s">
        <v>5</v>
      </c>
      <c r="I312" s="1" t="s">
        <v>6</v>
      </c>
      <c r="J312" s="1" t="s">
        <v>7</v>
      </c>
      <c r="K312" s="1" t="s">
        <v>8</v>
      </c>
      <c r="L312" s="1" t="s">
        <v>9</v>
      </c>
      <c r="M312" s="1" t="s">
        <v>10</v>
      </c>
      <c r="N312" s="1" t="s">
        <v>11</v>
      </c>
      <c r="O312" s="1" t="s">
        <v>86</v>
      </c>
      <c r="P312" s="1" t="s">
        <v>87</v>
      </c>
    </row>
    <row r="313" spans="1:16" x14ac:dyDescent="0.25">
      <c r="A313" t="s">
        <v>151</v>
      </c>
      <c r="B313">
        <v>113</v>
      </c>
      <c r="C313" s="1" cm="1">
        <f t="array" ref="C313:P313">VLOOKUP(A313,[1]Recipes!$E:$AD,{13,14,15,16,17,18,19,20,21,22,23,24,25,26}, FALSE) *B313/100</f>
        <v>322.22652453602814</v>
      </c>
      <c r="D313">
        <v>25.214685339850313</v>
      </c>
      <c r="E313">
        <v>4.621983150353743</v>
      </c>
      <c r="F313">
        <v>2.3131360098585011E-4</v>
      </c>
      <c r="G313">
        <v>61.439738532312418</v>
      </c>
      <c r="H313">
        <v>483.73508468632747</v>
      </c>
      <c r="I313">
        <v>0.77186062868140037</v>
      </c>
      <c r="J313">
        <v>0.34616178198606606</v>
      </c>
      <c r="K313">
        <v>5.9280163511500741E-2</v>
      </c>
      <c r="L313">
        <v>21.695500236953823</v>
      </c>
      <c r="M313">
        <v>14.628509174360101</v>
      </c>
      <c r="N313">
        <v>3.6150290357002155</v>
      </c>
      <c r="O313">
        <v>18.546730903943924</v>
      </c>
      <c r="P313">
        <v>0.69170199617203654</v>
      </c>
    </row>
    <row r="314" spans="1:16" x14ac:dyDescent="0.25">
      <c r="A314" t="s">
        <v>65</v>
      </c>
      <c r="B314">
        <v>60.67</v>
      </c>
      <c r="C314" s="1" cm="1">
        <f t="array" ref="C314:P314">VLOOKUP(A314,[1]Recipes!$E:$AD,{13,14,15,16,17,18,19,20,21,22,23,24,25,26}, FALSE) *B314/100</f>
        <v>203.4539334584392</v>
      </c>
      <c r="D314">
        <v>16.210797553202216</v>
      </c>
      <c r="E314">
        <v>2.6457120974670398</v>
      </c>
      <c r="F314">
        <v>0</v>
      </c>
      <c r="G314">
        <v>0</v>
      </c>
      <c r="H314">
        <v>404.14498132139784</v>
      </c>
      <c r="I314">
        <v>13.686844594155316</v>
      </c>
      <c r="J314">
        <v>2.9675716825723129</v>
      </c>
      <c r="K314">
        <v>9.2215285939043241</v>
      </c>
      <c r="L314">
        <v>3.4622833450612323</v>
      </c>
      <c r="M314">
        <v>0</v>
      </c>
      <c r="N314">
        <v>16.283663833953078</v>
      </c>
      <c r="O314">
        <v>29.896701180595297</v>
      </c>
      <c r="P314">
        <v>2.1578592503316063</v>
      </c>
    </row>
    <row r="315" spans="1:16" x14ac:dyDescent="0.25">
      <c r="A315" t="s">
        <v>128</v>
      </c>
      <c r="B315">
        <v>72</v>
      </c>
      <c r="C315" s="1" t="e" cm="1">
        <f t="array" ref="C315:P315">VLOOKUP(A315,[1]Recipes!$E:$AD,{13,14,15,16,17,18,19,20,21,22,23,24,25,26}, FALSE) *B315/100</f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</row>
    <row r="316" spans="1:16" x14ac:dyDescent="0.25">
      <c r="A316" t="s">
        <v>127</v>
      </c>
      <c r="B316">
        <v>46.33</v>
      </c>
      <c r="C316" s="1" t="e" cm="1">
        <f t="array" ref="C316:P316">VLOOKUP(A316,[1]Recipes!$E:$AD,{13,14,15,16,17,18,19,20,21,22,23,24,25,26}, FALSE) *B316/100</f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</row>
    <row r="317" spans="1:16" x14ac:dyDescent="0.25">
      <c r="A317" t="s">
        <v>178</v>
      </c>
      <c r="B317">
        <v>57.33</v>
      </c>
      <c r="C317" s="1" cm="1">
        <f t="array" ref="C317:P317">VLOOKUP(A317,[1]Recipes!$E:$AD,{13,14,15,16,17,18,19,20,21,22,23,24,25,26}, FALSE) *B317/100</f>
        <v>88.724642591675476</v>
      </c>
      <c r="D317">
        <v>8.0890105784113189</v>
      </c>
      <c r="E317">
        <v>1.1733083794922592</v>
      </c>
      <c r="F317">
        <v>0</v>
      </c>
      <c r="G317">
        <v>0</v>
      </c>
      <c r="H317">
        <v>25.148433825714356</v>
      </c>
      <c r="I317">
        <v>4.8585855832131095</v>
      </c>
      <c r="J317">
        <v>3.70419141685149</v>
      </c>
      <c r="K317">
        <v>0.41747823164875875</v>
      </c>
      <c r="L317">
        <v>1.1116441432139703</v>
      </c>
      <c r="M317">
        <v>0</v>
      </c>
      <c r="N317">
        <v>6.3350923561077517</v>
      </c>
      <c r="O317">
        <v>6.8179944833229262</v>
      </c>
      <c r="P317">
        <v>0.30647835154281783</v>
      </c>
    </row>
    <row r="318" spans="1:16" x14ac:dyDescent="0.25">
      <c r="A318" t="s">
        <v>173</v>
      </c>
      <c r="B318">
        <v>25</v>
      </c>
      <c r="C318" s="1" t="e" cm="1">
        <f t="array" ref="C318">VLOOKUP(A318,[1]Recipes!$E:$AD,{13,14,15,16,17,18,19,20,21,22,23,24,25,26}, FALSE) *B318/100</f>
        <v>#N/A</v>
      </c>
    </row>
    <row r="319" spans="1:16" x14ac:dyDescent="0.25">
      <c r="A319" t="s">
        <v>179</v>
      </c>
      <c r="B319">
        <v>104</v>
      </c>
      <c r="C319" s="1" cm="1">
        <f t="array" ref="C319:P319">VLOOKUP(A319,[1]Recipes!$E:$AD,{13,14,15,16,17,18,19,20,21,22,23,24,25,26}, FALSE) *B319/100</f>
        <v>280</v>
      </c>
      <c r="D319">
        <v>9</v>
      </c>
      <c r="E319">
        <v>3</v>
      </c>
      <c r="F319">
        <v>0</v>
      </c>
      <c r="G319">
        <v>0</v>
      </c>
      <c r="H319">
        <v>480</v>
      </c>
      <c r="I319">
        <v>44</v>
      </c>
      <c r="J319">
        <v>5</v>
      </c>
      <c r="K319">
        <v>1</v>
      </c>
      <c r="L319">
        <v>8</v>
      </c>
      <c r="M319">
        <v>0</v>
      </c>
      <c r="N319">
        <v>0</v>
      </c>
      <c r="O319">
        <v>88</v>
      </c>
      <c r="P319">
        <v>2.1</v>
      </c>
    </row>
    <row r="320" spans="1:16" x14ac:dyDescent="0.25">
      <c r="A320" t="s">
        <v>140</v>
      </c>
      <c r="C320" t="e">
        <f t="shared" ref="C320:P320" si="27">SUM(C313:C319)</f>
        <v>#N/A</v>
      </c>
      <c r="D320" t="e">
        <f t="shared" si="27"/>
        <v>#N/A</v>
      </c>
      <c r="E320" t="e">
        <f t="shared" si="27"/>
        <v>#N/A</v>
      </c>
      <c r="F320" t="e">
        <f t="shared" si="27"/>
        <v>#N/A</v>
      </c>
      <c r="G320" t="e">
        <f t="shared" si="27"/>
        <v>#N/A</v>
      </c>
      <c r="H320" t="e">
        <f t="shared" si="27"/>
        <v>#N/A</v>
      </c>
      <c r="I320" t="e">
        <f t="shared" si="27"/>
        <v>#N/A</v>
      </c>
      <c r="J320" t="e">
        <f t="shared" si="27"/>
        <v>#N/A</v>
      </c>
      <c r="K320" t="e">
        <f t="shared" si="27"/>
        <v>#N/A</v>
      </c>
      <c r="L320" t="e">
        <f t="shared" si="27"/>
        <v>#N/A</v>
      </c>
      <c r="M320" t="e">
        <f t="shared" si="27"/>
        <v>#N/A</v>
      </c>
      <c r="N320" t="e">
        <f t="shared" si="27"/>
        <v>#N/A</v>
      </c>
      <c r="O320" t="e">
        <f t="shared" si="27"/>
        <v>#N/A</v>
      </c>
      <c r="P320" t="e">
        <f t="shared" si="27"/>
        <v>#N/A</v>
      </c>
    </row>
    <row r="321" spans="1:16" x14ac:dyDescent="0.25">
      <c r="A321" t="s">
        <v>141</v>
      </c>
    </row>
    <row r="322" spans="1:16" x14ac:dyDescent="0.25">
      <c r="A322" s="6" t="s">
        <v>183</v>
      </c>
      <c r="B322" s="6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x14ac:dyDescent="0.25">
      <c r="A323" s="1" t="s">
        <v>139</v>
      </c>
      <c r="B323" s="1"/>
      <c r="C323" s="1" t="s">
        <v>0</v>
      </c>
      <c r="D323" s="1" t="s">
        <v>1</v>
      </c>
      <c r="E323" s="1" t="s">
        <v>2</v>
      </c>
      <c r="F323" s="1" t="s">
        <v>3</v>
      </c>
      <c r="G323" s="1" t="s">
        <v>4</v>
      </c>
      <c r="H323" s="1" t="s">
        <v>5</v>
      </c>
      <c r="I323" s="1" t="s">
        <v>6</v>
      </c>
      <c r="J323" s="1" t="s">
        <v>7</v>
      </c>
      <c r="K323" s="1" t="s">
        <v>8</v>
      </c>
      <c r="L323" s="1" t="s">
        <v>9</v>
      </c>
      <c r="M323" s="1" t="s">
        <v>10</v>
      </c>
      <c r="N323" s="1" t="s">
        <v>11</v>
      </c>
      <c r="O323" s="1" t="s">
        <v>86</v>
      </c>
      <c r="P323" s="1" t="s">
        <v>87</v>
      </c>
    </row>
    <row r="324" spans="1:16" x14ac:dyDescent="0.25">
      <c r="A324" t="s">
        <v>170</v>
      </c>
      <c r="B324">
        <v>200</v>
      </c>
      <c r="C324" s="1" cm="1">
        <f t="array" ref="C324:P324">VLOOKUP(A324,[1]Recipes!$E:$AD,{13,14,15,16,17,18,19,20,21,22,23,24,25,26}, FALSE) *B324/100</f>
        <v>383.19296839293349</v>
      </c>
      <c r="D324">
        <v>15.502566391406866</v>
      </c>
      <c r="E324">
        <v>4.9294783079682833</v>
      </c>
      <c r="F324">
        <v>0.37119658886172824</v>
      </c>
      <c r="G324">
        <v>142.55196377666584</v>
      </c>
      <c r="H324">
        <v>244.287552911424</v>
      </c>
      <c r="I324">
        <v>0.23108073088895181</v>
      </c>
      <c r="J324">
        <v>0.10363440576547403</v>
      </c>
      <c r="K324">
        <v>1.7747379517019608E-2</v>
      </c>
      <c r="L324">
        <v>57.196370695760827</v>
      </c>
      <c r="M324">
        <v>0</v>
      </c>
      <c r="N324">
        <v>1.9949099356505414E-3</v>
      </c>
      <c r="O324">
        <v>13.670177232786095</v>
      </c>
      <c r="P324">
        <v>5.7723891287637761</v>
      </c>
    </row>
    <row r="325" spans="1:16" x14ac:dyDescent="0.25">
      <c r="A325" t="s">
        <v>171</v>
      </c>
      <c r="B325">
        <v>38.33</v>
      </c>
      <c r="C325" s="1" cm="1">
        <f t="array" ref="C325:P325">VLOOKUP(A325,[1]Recipes!$E:$AD,{13,14,15,16,17,18,19,20,21,22,23,24,25,26}, FALSE) *B325/100</f>
        <v>213.34895220865366</v>
      </c>
      <c r="D325">
        <v>20.118097341574952</v>
      </c>
      <c r="E325">
        <v>1.9527708628574303</v>
      </c>
      <c r="F325">
        <v>0</v>
      </c>
      <c r="G325">
        <v>9.631137243077541</v>
      </c>
      <c r="H325">
        <v>351.57503392130258</v>
      </c>
      <c r="I325">
        <v>0.99508909995477135</v>
      </c>
      <c r="J325">
        <v>0.58557314437911456</v>
      </c>
      <c r="K325">
        <v>0.14003673551434745</v>
      </c>
      <c r="L325">
        <v>0.62448293884114781</v>
      </c>
      <c r="M325">
        <v>0</v>
      </c>
      <c r="N325">
        <v>2.3499974873109197</v>
      </c>
      <c r="O325">
        <v>39.063892657922509</v>
      </c>
      <c r="P325">
        <v>3.4259881401075432</v>
      </c>
    </row>
    <row r="326" spans="1:16" x14ac:dyDescent="0.25">
      <c r="A326" t="s">
        <v>128</v>
      </c>
      <c r="B326">
        <v>72</v>
      </c>
      <c r="C326" s="1" t="e" cm="1">
        <f t="array" ref="C326:P326">VLOOKUP(A326,[1]Recipes!$E:$AD,{13,14,15,16,17,18,19,20,21,22,23,24,25,26}, FALSE) *B326/100</f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</row>
    <row r="327" spans="1:16" x14ac:dyDescent="0.25">
      <c r="A327" t="s">
        <v>114</v>
      </c>
      <c r="B327">
        <v>64</v>
      </c>
      <c r="C327" s="1" cm="1">
        <f t="array" ref="C327:P327">VLOOKUP(A327,[1]Recipes!$E:$AD,{13,14,15,16,17,18,19,20,21,22,23,24,25,26}, FALSE) *B327/100</f>
        <v>48.407038597627569</v>
      </c>
      <c r="D327">
        <v>2.6197275930143222</v>
      </c>
      <c r="E327">
        <v>0.43163612404436164</v>
      </c>
      <c r="F327">
        <v>0</v>
      </c>
      <c r="G327">
        <v>0</v>
      </c>
      <c r="H327">
        <v>1.7613731563371013</v>
      </c>
      <c r="I327">
        <v>5.9593125122738595</v>
      </c>
      <c r="J327">
        <v>0.99811145525769074</v>
      </c>
      <c r="K327">
        <v>2.7770983431581637</v>
      </c>
      <c r="L327">
        <v>0.79848916420615268</v>
      </c>
      <c r="M327">
        <v>0</v>
      </c>
      <c r="N327">
        <v>3.053046804317642</v>
      </c>
      <c r="O327">
        <v>12.944298831011778</v>
      </c>
      <c r="P327">
        <v>0.14090985250696811</v>
      </c>
    </row>
    <row r="328" spans="1:16" x14ac:dyDescent="0.25">
      <c r="A328" t="s">
        <v>181</v>
      </c>
      <c r="B328">
        <v>27</v>
      </c>
      <c r="C328" s="1" t="e" cm="1">
        <f t="array" ref="C328">VLOOKUP(A328,[1]Recipes!$E:$AD,{13,14,15,16,17,18,19,20,21,22,23,24,25,26}, FALSE) *B328/100</f>
        <v>#N/A</v>
      </c>
    </row>
    <row r="329" spans="1:16" x14ac:dyDescent="0.25">
      <c r="A329" t="s">
        <v>173</v>
      </c>
      <c r="B329">
        <v>25</v>
      </c>
      <c r="C329" s="1" t="e" cm="1">
        <f t="array" ref="C329">VLOOKUP(A329,[1]Recipes!$E:$AD,{13,14,15,16,17,18,19,20,21,22,23,24,25,26}, FALSE) *B329/100</f>
        <v>#N/A</v>
      </c>
    </row>
    <row r="330" spans="1:16" x14ac:dyDescent="0.25">
      <c r="A330" t="s">
        <v>179</v>
      </c>
      <c r="B330">
        <v>104</v>
      </c>
      <c r="C330" s="1" cm="1">
        <f t="array" ref="C330:P330">VLOOKUP(A330,[1]Recipes!$E:$AD,{13,14,15,16,17,18,19,20,21,22,23,24,25,26}, FALSE) *B330/100</f>
        <v>280</v>
      </c>
      <c r="D330">
        <v>9</v>
      </c>
      <c r="E330">
        <v>3</v>
      </c>
      <c r="F330">
        <v>0</v>
      </c>
      <c r="G330">
        <v>0</v>
      </c>
      <c r="H330">
        <v>480</v>
      </c>
      <c r="I330">
        <v>44</v>
      </c>
      <c r="J330">
        <v>5</v>
      </c>
      <c r="K330">
        <v>1</v>
      </c>
      <c r="L330">
        <v>8</v>
      </c>
      <c r="M330">
        <v>0</v>
      </c>
      <c r="N330">
        <v>0</v>
      </c>
      <c r="O330">
        <v>88</v>
      </c>
      <c r="P330">
        <v>2.1</v>
      </c>
    </row>
    <row r="331" spans="1:16" x14ac:dyDescent="0.25">
      <c r="A331" t="s">
        <v>140</v>
      </c>
      <c r="C331" t="e">
        <f t="shared" ref="C331:P331" si="28">SUM(C324:C330)</f>
        <v>#N/A</v>
      </c>
      <c r="D331" t="e">
        <f t="shared" si="28"/>
        <v>#N/A</v>
      </c>
      <c r="E331" t="e">
        <f t="shared" si="28"/>
        <v>#N/A</v>
      </c>
      <c r="F331" t="e">
        <f t="shared" si="28"/>
        <v>#N/A</v>
      </c>
      <c r="G331" t="e">
        <f t="shared" si="28"/>
        <v>#N/A</v>
      </c>
      <c r="H331" t="e">
        <f t="shared" si="28"/>
        <v>#N/A</v>
      </c>
      <c r="I331" t="e">
        <f t="shared" si="28"/>
        <v>#N/A</v>
      </c>
      <c r="J331" t="e">
        <f t="shared" si="28"/>
        <v>#N/A</v>
      </c>
      <c r="K331" t="e">
        <f t="shared" si="28"/>
        <v>#N/A</v>
      </c>
      <c r="L331" t="e">
        <f t="shared" si="28"/>
        <v>#N/A</v>
      </c>
      <c r="M331" t="e">
        <f t="shared" si="28"/>
        <v>#N/A</v>
      </c>
      <c r="N331" t="e">
        <f t="shared" si="28"/>
        <v>#N/A</v>
      </c>
      <c r="O331" t="e">
        <f t="shared" si="28"/>
        <v>#N/A</v>
      </c>
      <c r="P331" t="e">
        <f t="shared" si="28"/>
        <v>#N/A</v>
      </c>
    </row>
    <row r="332" spans="1:16" x14ac:dyDescent="0.25">
      <c r="A332" t="s">
        <v>141</v>
      </c>
    </row>
    <row r="333" spans="1:16" x14ac:dyDescent="0.25">
      <c r="A333" s="6" t="s">
        <v>184</v>
      </c>
      <c r="B333" s="6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x14ac:dyDescent="0.25">
      <c r="A334" s="1" t="s">
        <v>139</v>
      </c>
      <c r="B334" s="1"/>
      <c r="C334" s="1" t="s">
        <v>0</v>
      </c>
      <c r="D334" s="1" t="s">
        <v>1</v>
      </c>
      <c r="E334" s="1" t="s">
        <v>2</v>
      </c>
      <c r="F334" s="1" t="s">
        <v>3</v>
      </c>
      <c r="G334" s="1" t="s">
        <v>4</v>
      </c>
      <c r="H334" s="1" t="s">
        <v>5</v>
      </c>
      <c r="I334" s="1" t="s">
        <v>6</v>
      </c>
      <c r="J334" s="1" t="s">
        <v>7</v>
      </c>
      <c r="K334" s="1" t="s">
        <v>8</v>
      </c>
      <c r="L334" s="1" t="s">
        <v>9</v>
      </c>
      <c r="M334" s="1" t="s">
        <v>10</v>
      </c>
      <c r="N334" s="1" t="s">
        <v>11</v>
      </c>
      <c r="O334" s="1" t="s">
        <v>86</v>
      </c>
      <c r="P334" s="1" t="s">
        <v>87</v>
      </c>
    </row>
    <row r="335" spans="1:16" x14ac:dyDescent="0.25">
      <c r="A335" t="s">
        <v>185</v>
      </c>
      <c r="B335">
        <v>137.5</v>
      </c>
      <c r="C335" s="1" t="e" cm="1">
        <f t="array" ref="C335">VLOOKUP(A335,[1]Recipes!$E:$AD,{13,14,15,16,17,18,19,20,21,22,23,24,25,26}, FALSE) *B335/100</f>
        <v>#N/A</v>
      </c>
    </row>
    <row r="336" spans="1:16" x14ac:dyDescent="0.25">
      <c r="A336" t="s">
        <v>136</v>
      </c>
      <c r="B336">
        <v>59.33</v>
      </c>
      <c r="C336" s="1" t="e" cm="1">
        <f t="array" ref="C336:P336">VLOOKUP(A336,[1]Recipes!$E:$AD,{13,14,15,16,17,18,19,20,21,22,23,24,25,26}, FALSE) *B336/100</f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</row>
    <row r="337" spans="1:16" x14ac:dyDescent="0.25">
      <c r="A337" t="s">
        <v>135</v>
      </c>
      <c r="B337">
        <v>36.67</v>
      </c>
      <c r="C337" s="1" cm="1">
        <f t="array" ref="C337:P337">VLOOKUP(A337,[1]Recipes!$E:$AD,{13,14,15,16,17,18,19,20,21,22,23,24,25,26}, FALSE) *B337/100</f>
        <v>12.40788818356096</v>
      </c>
      <c r="D337">
        <v>0.18200582690247724</v>
      </c>
      <c r="E337">
        <v>3.2743281875787171E-2</v>
      </c>
      <c r="F337">
        <v>0</v>
      </c>
      <c r="G337">
        <v>0</v>
      </c>
      <c r="H337">
        <v>1001.324471572843</v>
      </c>
      <c r="I337">
        <v>2.4146607282922976</v>
      </c>
      <c r="J337">
        <v>0.7595060988888257</v>
      </c>
      <c r="K337">
        <v>0.32693923780104023</v>
      </c>
      <c r="L337">
        <v>0.75945134706553252</v>
      </c>
      <c r="M337">
        <v>0.7175537217599226</v>
      </c>
      <c r="N337">
        <v>29.914264548847555</v>
      </c>
      <c r="O337">
        <v>30.872236931357758</v>
      </c>
      <c r="P337">
        <v>1.5842714163607781</v>
      </c>
    </row>
    <row r="338" spans="1:16" x14ac:dyDescent="0.25">
      <c r="A338" t="s">
        <v>128</v>
      </c>
      <c r="B338">
        <v>72</v>
      </c>
      <c r="C338" s="1" t="e" cm="1">
        <f t="array" ref="C338:P338">VLOOKUP(A338,[1]Recipes!$E:$AD,{13,14,15,16,17,18,19,20,21,22,23,24,25,26}, FALSE) *B338/100</f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</row>
    <row r="339" spans="1:16" x14ac:dyDescent="0.25">
      <c r="A339" t="s">
        <v>127</v>
      </c>
      <c r="B339">
        <v>46.33</v>
      </c>
      <c r="C339" s="1" t="e" cm="1">
        <f t="array" ref="C339:P339">VLOOKUP(A339,[1]Recipes!$E:$AD,{13,14,15,16,17,18,19,20,21,22,23,24,25,26}, FALSE) *B339/100</f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</row>
    <row r="340" spans="1:16" x14ac:dyDescent="0.25">
      <c r="A340" t="s">
        <v>114</v>
      </c>
      <c r="B340">
        <v>64</v>
      </c>
      <c r="C340" s="1" cm="1">
        <f t="array" ref="C340:P340">VLOOKUP(A340,[1]Recipes!$E:$AD,{13,14,15,16,17,18,19,20,21,22,23,24,25,26}, FALSE) *B340/100</f>
        <v>48.407038597627569</v>
      </c>
      <c r="D340">
        <v>2.6197275930143222</v>
      </c>
      <c r="E340">
        <v>0.43163612404436164</v>
      </c>
      <c r="F340">
        <v>0</v>
      </c>
      <c r="G340">
        <v>0</v>
      </c>
      <c r="H340">
        <v>1.7613731563371013</v>
      </c>
      <c r="I340">
        <v>5.9593125122738595</v>
      </c>
      <c r="J340">
        <v>0.99811145525769074</v>
      </c>
      <c r="K340">
        <v>2.7770983431581637</v>
      </c>
      <c r="L340">
        <v>0.79848916420615268</v>
      </c>
      <c r="M340">
        <v>0</v>
      </c>
      <c r="N340">
        <v>3.053046804317642</v>
      </c>
      <c r="O340">
        <v>12.944298831011778</v>
      </c>
      <c r="P340">
        <v>0.14090985250696811</v>
      </c>
    </row>
    <row r="341" spans="1:16" x14ac:dyDescent="0.25">
      <c r="A341" t="s">
        <v>173</v>
      </c>
      <c r="B341">
        <v>25</v>
      </c>
      <c r="C341" s="1" t="e" cm="1">
        <f t="array" ref="C341">VLOOKUP(A341,[1]Recipes!$E:$AD,{13,14,15,16,17,18,19,20,21,22,23,24,25,26}, FALSE) *B341/100</f>
        <v>#N/A</v>
      </c>
    </row>
    <row r="342" spans="1:16" x14ac:dyDescent="0.25">
      <c r="A342" t="s">
        <v>179</v>
      </c>
      <c r="B342">
        <v>104</v>
      </c>
      <c r="C342" s="1" cm="1">
        <f t="array" ref="C342:P342">VLOOKUP(A342,[1]Recipes!$E:$AD,{13,14,15,16,17,18,19,20,21,22,23,24,25,26}, FALSE) *B342/100</f>
        <v>280</v>
      </c>
      <c r="D342">
        <v>9</v>
      </c>
      <c r="E342">
        <v>3</v>
      </c>
      <c r="F342">
        <v>0</v>
      </c>
      <c r="G342">
        <v>0</v>
      </c>
      <c r="H342">
        <v>480</v>
      </c>
      <c r="I342">
        <v>44</v>
      </c>
      <c r="J342">
        <v>5</v>
      </c>
      <c r="K342">
        <v>1</v>
      </c>
      <c r="L342">
        <v>8</v>
      </c>
      <c r="M342">
        <v>0</v>
      </c>
      <c r="N342">
        <v>0</v>
      </c>
      <c r="O342">
        <v>88</v>
      </c>
      <c r="P342">
        <v>2.1</v>
      </c>
    </row>
    <row r="343" spans="1:16" x14ac:dyDescent="0.25">
      <c r="A343" t="s">
        <v>140</v>
      </c>
      <c r="C343" t="e">
        <f t="shared" ref="C343:P343" si="29">SUM(C336:C342)</f>
        <v>#N/A</v>
      </c>
      <c r="D343" t="e">
        <f t="shared" si="29"/>
        <v>#N/A</v>
      </c>
      <c r="E343" t="e">
        <f t="shared" si="29"/>
        <v>#N/A</v>
      </c>
      <c r="F343" t="e">
        <f t="shared" si="29"/>
        <v>#N/A</v>
      </c>
      <c r="G343" t="e">
        <f t="shared" si="29"/>
        <v>#N/A</v>
      </c>
      <c r="H343" t="e">
        <f t="shared" si="29"/>
        <v>#N/A</v>
      </c>
      <c r="I343" t="e">
        <f t="shared" si="29"/>
        <v>#N/A</v>
      </c>
      <c r="J343" t="e">
        <f t="shared" si="29"/>
        <v>#N/A</v>
      </c>
      <c r="K343" t="e">
        <f t="shared" si="29"/>
        <v>#N/A</v>
      </c>
      <c r="L343" t="e">
        <f t="shared" si="29"/>
        <v>#N/A</v>
      </c>
      <c r="M343" t="e">
        <f t="shared" si="29"/>
        <v>#N/A</v>
      </c>
      <c r="N343" t="e">
        <f t="shared" si="29"/>
        <v>#N/A</v>
      </c>
      <c r="O343" t="e">
        <f t="shared" si="29"/>
        <v>#N/A</v>
      </c>
      <c r="P343" t="e">
        <f t="shared" si="29"/>
        <v>#N/A</v>
      </c>
    </row>
    <row r="344" spans="1:16" x14ac:dyDescent="0.25">
      <c r="A344" t="s">
        <v>141</v>
      </c>
    </row>
    <row r="345" spans="1:16" x14ac:dyDescent="0.25">
      <c r="A345" s="6" t="s">
        <v>186</v>
      </c>
      <c r="B345" s="6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x14ac:dyDescent="0.25">
      <c r="A346" s="1" t="s">
        <v>139</v>
      </c>
      <c r="B346" s="1"/>
      <c r="C346" s="1" t="s">
        <v>0</v>
      </c>
      <c r="D346" s="1" t="s">
        <v>1</v>
      </c>
      <c r="E346" s="1" t="s">
        <v>2</v>
      </c>
      <c r="F346" s="1" t="s">
        <v>3</v>
      </c>
      <c r="G346" s="1" t="s">
        <v>4</v>
      </c>
      <c r="H346" s="1" t="s">
        <v>5</v>
      </c>
      <c r="I346" s="1" t="s">
        <v>6</v>
      </c>
      <c r="J346" s="1" t="s">
        <v>7</v>
      </c>
      <c r="K346" s="1" t="s">
        <v>8</v>
      </c>
      <c r="L346" s="1" t="s">
        <v>9</v>
      </c>
      <c r="M346" s="1" t="s">
        <v>10</v>
      </c>
      <c r="N346" s="1" t="s">
        <v>11</v>
      </c>
      <c r="O346" s="1" t="s">
        <v>86</v>
      </c>
      <c r="P346" s="1" t="s">
        <v>87</v>
      </c>
    </row>
    <row r="347" spans="1:16" x14ac:dyDescent="0.25">
      <c r="A347" t="s">
        <v>187</v>
      </c>
      <c r="B347">
        <v>97.67</v>
      </c>
      <c r="C347" s="1" t="e" cm="1">
        <f t="array" ref="C347">VLOOKUP(A347,[1]Recipes!$E:$AD,{13,14,15,16,17,18,19,20,21,22,23,24,25,26}, FALSE) *B347/100</f>
        <v>#N/A</v>
      </c>
    </row>
    <row r="348" spans="1:16" x14ac:dyDescent="0.25">
      <c r="A348" t="s">
        <v>167</v>
      </c>
      <c r="B348">
        <v>67.33</v>
      </c>
      <c r="C348" s="1" t="e" cm="1">
        <f t="array" ref="C348:P348">VLOOKUP(A348,[1]Recipes!$E:$AD,{13,14,15,16,17,18,19,20,21,22,23,24,25,26}, FALSE) *B348/100</f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</row>
    <row r="349" spans="1:16" x14ac:dyDescent="0.25">
      <c r="A349" t="s">
        <v>128</v>
      </c>
      <c r="B349">
        <v>72</v>
      </c>
      <c r="C349" s="1" t="e" cm="1">
        <f t="array" ref="C349:P349">VLOOKUP(A349,[1]Recipes!$E:$AD,{13,14,15,16,17,18,19,20,21,22,23,24,25,26}, FALSE) *B349/100</f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</row>
    <row r="350" spans="1:16" x14ac:dyDescent="0.25">
      <c r="A350" t="s">
        <v>127</v>
      </c>
      <c r="B350">
        <v>46.33</v>
      </c>
      <c r="C350" s="1" t="e" cm="1">
        <f t="array" ref="C350:P350">VLOOKUP(A350,[1]Recipes!$E:$AD,{13,14,15,16,17,18,19,20,21,22,23,24,25,26}, FALSE) *B350/100</f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</row>
    <row r="351" spans="1:16" x14ac:dyDescent="0.25">
      <c r="A351" t="s">
        <v>178</v>
      </c>
      <c r="B351">
        <v>57.33</v>
      </c>
      <c r="C351" s="1" cm="1">
        <f t="array" ref="C351:P351">VLOOKUP(A351,[1]Recipes!$E:$AD,{13,14,15,16,17,18,19,20,21,22,23,24,25,26}, FALSE) *B351/100</f>
        <v>88.724642591675476</v>
      </c>
      <c r="D351">
        <v>8.0890105784113189</v>
      </c>
      <c r="E351">
        <v>1.1733083794922592</v>
      </c>
      <c r="F351">
        <v>0</v>
      </c>
      <c r="G351">
        <v>0</v>
      </c>
      <c r="H351">
        <v>25.148433825714356</v>
      </c>
      <c r="I351">
        <v>4.8585855832131095</v>
      </c>
      <c r="J351">
        <v>3.70419141685149</v>
      </c>
      <c r="K351">
        <v>0.41747823164875875</v>
      </c>
      <c r="L351">
        <v>1.1116441432139703</v>
      </c>
      <c r="M351">
        <v>0</v>
      </c>
      <c r="N351">
        <v>6.3350923561077517</v>
      </c>
      <c r="O351">
        <v>6.8179944833229262</v>
      </c>
      <c r="P351">
        <v>0.30647835154281783</v>
      </c>
    </row>
    <row r="352" spans="1:16" x14ac:dyDescent="0.25">
      <c r="A352" t="s">
        <v>173</v>
      </c>
      <c r="B352">
        <v>25</v>
      </c>
      <c r="C352" s="1" t="e" cm="1">
        <f t="array" ref="C352">VLOOKUP(A352,[1]Recipes!$E:$AD,{13,14,15,16,17,18,19,20,21,22,23,24,25,26}, FALSE) *B352/100</f>
        <v>#N/A</v>
      </c>
    </row>
    <row r="353" spans="1:16" x14ac:dyDescent="0.25">
      <c r="A353" t="s">
        <v>179</v>
      </c>
      <c r="B353">
        <v>104</v>
      </c>
      <c r="C353" s="1" cm="1">
        <f t="array" ref="C353:P353">VLOOKUP(A353,[1]Recipes!$E:$AD,{13,14,15,16,17,18,19,20,21,22,23,24,25,26}, FALSE) *B353/100</f>
        <v>280</v>
      </c>
      <c r="D353">
        <v>9</v>
      </c>
      <c r="E353">
        <v>3</v>
      </c>
      <c r="F353">
        <v>0</v>
      </c>
      <c r="G353">
        <v>0</v>
      </c>
      <c r="H353">
        <v>480</v>
      </c>
      <c r="I353">
        <v>44</v>
      </c>
      <c r="J353">
        <v>5</v>
      </c>
      <c r="K353">
        <v>1</v>
      </c>
      <c r="L353">
        <v>8</v>
      </c>
      <c r="M353">
        <v>0</v>
      </c>
      <c r="N353">
        <v>0</v>
      </c>
      <c r="O353">
        <v>88</v>
      </c>
      <c r="P353">
        <v>2.1</v>
      </c>
    </row>
    <row r="354" spans="1:16" x14ac:dyDescent="0.25">
      <c r="A354" t="s">
        <v>140</v>
      </c>
      <c r="C354" t="e">
        <f t="shared" ref="C354:P354" si="30">SUM(C347:C353)</f>
        <v>#N/A</v>
      </c>
      <c r="D354" t="e">
        <f t="shared" si="30"/>
        <v>#N/A</v>
      </c>
      <c r="E354" t="e">
        <f t="shared" si="30"/>
        <v>#N/A</v>
      </c>
      <c r="F354" t="e">
        <f t="shared" si="30"/>
        <v>#N/A</v>
      </c>
      <c r="G354" t="e">
        <f t="shared" si="30"/>
        <v>#N/A</v>
      </c>
      <c r="H354" t="e">
        <f t="shared" si="30"/>
        <v>#N/A</v>
      </c>
      <c r="I354" t="e">
        <f t="shared" si="30"/>
        <v>#N/A</v>
      </c>
      <c r="J354" t="e">
        <f t="shared" si="30"/>
        <v>#N/A</v>
      </c>
      <c r="K354" t="e">
        <f t="shared" si="30"/>
        <v>#N/A</v>
      </c>
      <c r="L354" t="e">
        <f t="shared" si="30"/>
        <v>#N/A</v>
      </c>
      <c r="M354" t="e">
        <f t="shared" si="30"/>
        <v>#N/A</v>
      </c>
      <c r="N354" t="e">
        <f t="shared" si="30"/>
        <v>#N/A</v>
      </c>
      <c r="O354" t="e">
        <f t="shared" si="30"/>
        <v>#N/A</v>
      </c>
      <c r="P354" t="e">
        <f t="shared" si="30"/>
        <v>#N/A</v>
      </c>
    </row>
    <row r="355" spans="1:16" x14ac:dyDescent="0.25">
      <c r="A355" t="s">
        <v>141</v>
      </c>
    </row>
    <row r="356" spans="1:16" x14ac:dyDescent="0.25">
      <c r="A356" s="6" t="s">
        <v>188</v>
      </c>
      <c r="B356" s="6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x14ac:dyDescent="0.25">
      <c r="A357" s="1" t="s">
        <v>139</v>
      </c>
      <c r="B357" s="1"/>
      <c r="C357" s="1" t="s">
        <v>0</v>
      </c>
      <c r="D357" s="1" t="s">
        <v>1</v>
      </c>
      <c r="E357" s="1" t="s">
        <v>2</v>
      </c>
      <c r="F357" s="1" t="s">
        <v>3</v>
      </c>
      <c r="G357" s="1" t="s">
        <v>4</v>
      </c>
      <c r="H357" s="1" t="s">
        <v>5</v>
      </c>
      <c r="I357" s="1" t="s">
        <v>6</v>
      </c>
      <c r="J357" s="1" t="s">
        <v>7</v>
      </c>
      <c r="K357" s="1" t="s">
        <v>8</v>
      </c>
      <c r="L357" s="1" t="s">
        <v>9</v>
      </c>
      <c r="M357" s="1" t="s">
        <v>10</v>
      </c>
      <c r="N357" s="1" t="s">
        <v>11</v>
      </c>
      <c r="O357" s="1" t="s">
        <v>86</v>
      </c>
      <c r="P357" s="1" t="s">
        <v>87</v>
      </c>
    </row>
    <row r="358" spans="1:16" x14ac:dyDescent="0.25">
      <c r="A358" t="s">
        <v>170</v>
      </c>
      <c r="B358">
        <v>200</v>
      </c>
      <c r="C358" s="1" cm="1">
        <f t="array" ref="C358:P358">VLOOKUP(A358,[1]Recipes!$E:$AD,{13,14,15,16,17,18,19,20,21,22,23,24,25,26}, FALSE) *B358/100</f>
        <v>383.19296839293349</v>
      </c>
      <c r="D358">
        <v>15.502566391406866</v>
      </c>
      <c r="E358">
        <v>4.9294783079682833</v>
      </c>
      <c r="F358">
        <v>0.37119658886172824</v>
      </c>
      <c r="G358">
        <v>142.55196377666584</v>
      </c>
      <c r="H358">
        <v>244.287552911424</v>
      </c>
      <c r="I358">
        <v>0.23108073088895181</v>
      </c>
      <c r="J358">
        <v>0.10363440576547403</v>
      </c>
      <c r="K358">
        <v>1.7747379517019608E-2</v>
      </c>
      <c r="L358">
        <v>57.196370695760827</v>
      </c>
      <c r="M358">
        <v>0</v>
      </c>
      <c r="N358">
        <v>1.9949099356505414E-3</v>
      </c>
      <c r="O358">
        <v>13.670177232786095</v>
      </c>
      <c r="P358">
        <v>5.7723891287637761</v>
      </c>
    </row>
    <row r="359" spans="1:16" x14ac:dyDescent="0.25">
      <c r="A359" t="s">
        <v>135</v>
      </c>
      <c r="B359">
        <v>36.67</v>
      </c>
      <c r="C359" s="1" cm="1">
        <f t="array" ref="C359:P359">VLOOKUP(A359,[1]Recipes!$E:$AD,{13,14,15,16,17,18,19,20,21,22,23,24,25,26}, FALSE) *B359/100</f>
        <v>12.40788818356096</v>
      </c>
      <c r="D359">
        <v>0.18200582690247724</v>
      </c>
      <c r="E359">
        <v>3.2743281875787171E-2</v>
      </c>
      <c r="F359">
        <v>0</v>
      </c>
      <c r="G359">
        <v>0</v>
      </c>
      <c r="H359">
        <v>1001.324471572843</v>
      </c>
      <c r="I359">
        <v>2.4146607282922976</v>
      </c>
      <c r="J359">
        <v>0.7595060988888257</v>
      </c>
      <c r="K359">
        <v>0.32693923780104023</v>
      </c>
      <c r="L359">
        <v>0.75945134706553252</v>
      </c>
      <c r="M359">
        <v>0.7175537217599226</v>
      </c>
      <c r="N359">
        <v>29.914264548847555</v>
      </c>
      <c r="O359">
        <v>30.872236931357758</v>
      </c>
      <c r="P359">
        <v>1.5842714163607781</v>
      </c>
    </row>
    <row r="360" spans="1:16" x14ac:dyDescent="0.25">
      <c r="A360" t="s">
        <v>178</v>
      </c>
      <c r="B360">
        <v>57.33</v>
      </c>
      <c r="C360" s="1" cm="1">
        <f t="array" ref="C360:P360">VLOOKUP(A360,[1]Recipes!$E:$AD,{13,14,15,16,17,18,19,20,21,22,23,24,25,26}, FALSE) *B360/100</f>
        <v>88.724642591675476</v>
      </c>
      <c r="D360">
        <v>8.0890105784113189</v>
      </c>
      <c r="E360">
        <v>1.1733083794922592</v>
      </c>
      <c r="F360">
        <v>0</v>
      </c>
      <c r="G360">
        <v>0</v>
      </c>
      <c r="H360">
        <v>25.148433825714356</v>
      </c>
      <c r="I360">
        <v>4.8585855832131095</v>
      </c>
      <c r="J360">
        <v>3.70419141685149</v>
      </c>
      <c r="K360">
        <v>0.41747823164875875</v>
      </c>
      <c r="L360">
        <v>1.1116441432139703</v>
      </c>
      <c r="M360">
        <v>0</v>
      </c>
      <c r="N360">
        <v>6.3350923561077517</v>
      </c>
      <c r="O360">
        <v>6.8179944833229262</v>
      </c>
      <c r="P360">
        <v>0.30647835154281783</v>
      </c>
    </row>
    <row r="361" spans="1:16" x14ac:dyDescent="0.25">
      <c r="A361" t="s">
        <v>83</v>
      </c>
      <c r="B361">
        <v>44.67</v>
      </c>
      <c r="C361" s="1" cm="1">
        <f t="array" ref="C361:P361">VLOOKUP(A361,[1]Recipes!$E:$AD,{13,14,15,16,17,18,19,20,21,22,23,24,25,26}, FALSE) *B361/100</f>
        <v>12.060900000000002</v>
      </c>
      <c r="D361">
        <v>0.20101500000000005</v>
      </c>
      <c r="E361">
        <v>2.1441600000000002E-2</v>
      </c>
      <c r="F361">
        <v>0</v>
      </c>
      <c r="G361">
        <v>0</v>
      </c>
      <c r="H361">
        <v>5.8071000000000002</v>
      </c>
      <c r="I361">
        <v>2.3898450000000002</v>
      </c>
      <c r="J361">
        <v>1.5187800000000002</v>
      </c>
      <c r="K361">
        <v>0.87106499999999998</v>
      </c>
      <c r="L361">
        <v>0.7415219999999999</v>
      </c>
      <c r="M361">
        <v>0</v>
      </c>
      <c r="N361">
        <v>36.94209</v>
      </c>
      <c r="O361">
        <v>6.2538000000000009</v>
      </c>
      <c r="P361">
        <v>0.20548200000000005</v>
      </c>
    </row>
    <row r="362" spans="1:16" x14ac:dyDescent="0.25">
      <c r="A362" t="s">
        <v>127</v>
      </c>
      <c r="B362">
        <v>46.33</v>
      </c>
      <c r="C362" s="1" t="e" cm="1">
        <f t="array" ref="C362:P362">VLOOKUP(A362,[1]Recipes!$E:$AD,{13,14,15,16,17,18,19,20,21,22,23,24,25,26}, FALSE) *B362/100</f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</row>
    <row r="363" spans="1:16" x14ac:dyDescent="0.25">
      <c r="A363" t="s">
        <v>173</v>
      </c>
      <c r="B363">
        <v>25</v>
      </c>
      <c r="C363" s="1" t="e" cm="1">
        <f t="array" ref="C363">VLOOKUP(A363,[1]Recipes!$E:$AD,{13,14,15,16,17,18,19,20,21,22,23,24,25,26}, FALSE) *B363/100</f>
        <v>#N/A</v>
      </c>
    </row>
    <row r="364" spans="1:16" x14ac:dyDescent="0.25">
      <c r="A364" t="s">
        <v>179</v>
      </c>
      <c r="B364">
        <v>104</v>
      </c>
      <c r="C364" s="1" cm="1">
        <f t="array" ref="C364:P364">VLOOKUP(A364,[1]Recipes!$E:$AD,{13,14,15,16,17,18,19,20,21,22,23,24,25,26}, FALSE) *B364/100</f>
        <v>280</v>
      </c>
      <c r="D364">
        <v>9</v>
      </c>
      <c r="E364">
        <v>3</v>
      </c>
      <c r="F364">
        <v>0</v>
      </c>
      <c r="G364">
        <v>0</v>
      </c>
      <c r="H364">
        <v>480</v>
      </c>
      <c r="I364">
        <v>44</v>
      </c>
      <c r="J364">
        <v>5</v>
      </c>
      <c r="K364">
        <v>1</v>
      </c>
      <c r="L364">
        <v>8</v>
      </c>
      <c r="M364">
        <v>0</v>
      </c>
      <c r="N364">
        <v>0</v>
      </c>
      <c r="O364">
        <v>88</v>
      </c>
      <c r="P364">
        <v>2.1</v>
      </c>
    </row>
    <row r="365" spans="1:16" x14ac:dyDescent="0.25">
      <c r="A365" t="s">
        <v>140</v>
      </c>
      <c r="C365" t="e">
        <f t="shared" ref="C365:P365" si="31">SUM(C358:C364)</f>
        <v>#N/A</v>
      </c>
      <c r="D365" t="e">
        <f t="shared" si="31"/>
        <v>#N/A</v>
      </c>
      <c r="E365" t="e">
        <f t="shared" si="31"/>
        <v>#N/A</v>
      </c>
      <c r="F365" t="e">
        <f t="shared" si="31"/>
        <v>#N/A</v>
      </c>
      <c r="G365" t="e">
        <f t="shared" si="31"/>
        <v>#N/A</v>
      </c>
      <c r="H365" t="e">
        <f t="shared" si="31"/>
        <v>#N/A</v>
      </c>
      <c r="I365" t="e">
        <f t="shared" si="31"/>
        <v>#N/A</v>
      </c>
      <c r="J365" t="e">
        <f t="shared" si="31"/>
        <v>#N/A</v>
      </c>
      <c r="K365" t="e">
        <f t="shared" si="31"/>
        <v>#N/A</v>
      </c>
      <c r="L365" t="e">
        <f t="shared" si="31"/>
        <v>#N/A</v>
      </c>
      <c r="M365" t="e">
        <f t="shared" si="31"/>
        <v>#N/A</v>
      </c>
      <c r="N365" t="e">
        <f t="shared" si="31"/>
        <v>#N/A</v>
      </c>
      <c r="O365" t="e">
        <f t="shared" si="31"/>
        <v>#N/A</v>
      </c>
      <c r="P365" t="e">
        <f t="shared" si="31"/>
        <v>#N/A</v>
      </c>
    </row>
    <row r="366" spans="1:16" x14ac:dyDescent="0.25">
      <c r="A366" t="s">
        <v>141</v>
      </c>
    </row>
    <row r="367" spans="1:16" x14ac:dyDescent="0.25">
      <c r="A367" s="6" t="s">
        <v>189</v>
      </c>
      <c r="B367" s="6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x14ac:dyDescent="0.25">
      <c r="A368" s="1" t="s">
        <v>139</v>
      </c>
      <c r="B368" s="1"/>
      <c r="C368" s="1" t="s">
        <v>0</v>
      </c>
      <c r="D368" s="1" t="s">
        <v>1</v>
      </c>
      <c r="E368" s="1" t="s">
        <v>2</v>
      </c>
      <c r="F368" s="1" t="s">
        <v>3</v>
      </c>
      <c r="G368" s="1" t="s">
        <v>4</v>
      </c>
      <c r="H368" s="1" t="s">
        <v>5</v>
      </c>
      <c r="I368" s="1" t="s">
        <v>6</v>
      </c>
      <c r="J368" s="1" t="s">
        <v>7</v>
      </c>
      <c r="K368" s="1" t="s">
        <v>8</v>
      </c>
      <c r="L368" s="1" t="s">
        <v>9</v>
      </c>
      <c r="M368" s="1" t="s">
        <v>10</v>
      </c>
      <c r="N368" s="1" t="s">
        <v>11</v>
      </c>
      <c r="O368" s="1" t="s">
        <v>86</v>
      </c>
      <c r="P368" s="1" t="s">
        <v>87</v>
      </c>
    </row>
    <row r="369" spans="1:16" x14ac:dyDescent="0.25">
      <c r="A369" t="s">
        <v>176</v>
      </c>
      <c r="B369">
        <v>77.959999999999994</v>
      </c>
      <c r="C369" s="1" cm="1">
        <f t="array" ref="C369:P369">VLOOKUP(A369,[1]Recipes!$E:$AD,{13,14,15,16,17,18,19,20,21,22,23,24,25,26}, FALSE) *B369/100</f>
        <v>133.71075519999999</v>
      </c>
      <c r="D369">
        <v>8.5088662399999979</v>
      </c>
      <c r="E369">
        <v>1.8233284799999998</v>
      </c>
      <c r="F369">
        <v>0</v>
      </c>
      <c r="G369">
        <v>30.388807999999994</v>
      </c>
      <c r="H369">
        <v>474.06540479999995</v>
      </c>
      <c r="I369">
        <v>1.2155523199999998</v>
      </c>
      <c r="J369">
        <v>0</v>
      </c>
      <c r="K369">
        <v>1.2155523199999998</v>
      </c>
      <c r="L369">
        <v>13.37107552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171</v>
      </c>
      <c r="B370">
        <v>38.33</v>
      </c>
      <c r="C370" s="1" cm="1">
        <f t="array" ref="C370:P370">VLOOKUP(A370,[1]Recipes!$E:$AD,{13,14,15,16,17,18,19,20,21,22,23,24,25,26}, FALSE) *B370/100</f>
        <v>213.34895220865366</v>
      </c>
      <c r="D370">
        <v>20.118097341574952</v>
      </c>
      <c r="E370">
        <v>1.9527708628574303</v>
      </c>
      <c r="F370">
        <v>0</v>
      </c>
      <c r="G370">
        <v>9.631137243077541</v>
      </c>
      <c r="H370">
        <v>351.57503392130258</v>
      </c>
      <c r="I370">
        <v>0.99508909995477135</v>
      </c>
      <c r="J370">
        <v>0.58557314437911456</v>
      </c>
      <c r="K370">
        <v>0.14003673551434745</v>
      </c>
      <c r="L370">
        <v>0.62448293884114781</v>
      </c>
      <c r="M370">
        <v>0</v>
      </c>
      <c r="N370">
        <v>2.3499974873109197</v>
      </c>
      <c r="O370">
        <v>39.063892657922509</v>
      </c>
      <c r="P370">
        <v>3.4259881401075432</v>
      </c>
    </row>
    <row r="371" spans="1:16" x14ac:dyDescent="0.25">
      <c r="A371" t="s">
        <v>114</v>
      </c>
      <c r="B371">
        <v>64</v>
      </c>
      <c r="C371" s="1" cm="1">
        <f t="array" ref="C371:P371">VLOOKUP(A371,[1]Recipes!$E:$AD,{13,14,15,16,17,18,19,20,21,22,23,24,25,26}, FALSE) *B371/100</f>
        <v>48.407038597627569</v>
      </c>
      <c r="D371">
        <v>2.6197275930143222</v>
      </c>
      <c r="E371">
        <v>0.43163612404436164</v>
      </c>
      <c r="F371">
        <v>0</v>
      </c>
      <c r="G371">
        <v>0</v>
      </c>
      <c r="H371">
        <v>1.7613731563371013</v>
      </c>
      <c r="I371">
        <v>5.9593125122738595</v>
      </c>
      <c r="J371">
        <v>0.99811145525769074</v>
      </c>
      <c r="K371">
        <v>2.7770983431581637</v>
      </c>
      <c r="L371">
        <v>0.79848916420615268</v>
      </c>
      <c r="M371">
        <v>0</v>
      </c>
      <c r="N371">
        <v>3.053046804317642</v>
      </c>
      <c r="O371">
        <v>12.944298831011778</v>
      </c>
      <c r="P371">
        <v>0.14090985250696811</v>
      </c>
    </row>
    <row r="372" spans="1:16" x14ac:dyDescent="0.25">
      <c r="A372" t="s">
        <v>92</v>
      </c>
      <c r="B372">
        <v>66.67</v>
      </c>
      <c r="C372" s="1" cm="1">
        <f t="array" ref="C372:P372">VLOOKUP(A372,[1]Recipes!$E:$AD,{13,14,15,16,17,18,19,20,21,22,23,24,25,26}, FALSE) *B372/100</f>
        <v>10.000500000000001</v>
      </c>
      <c r="D372">
        <v>0.240012</v>
      </c>
      <c r="E372">
        <v>4.8002399999999994E-2</v>
      </c>
      <c r="F372">
        <v>0</v>
      </c>
      <c r="G372">
        <v>0</v>
      </c>
      <c r="H372">
        <v>2.0000999999999998</v>
      </c>
      <c r="I372">
        <v>1.7934230000000002</v>
      </c>
      <c r="J372">
        <v>0.66670000000000007</v>
      </c>
      <c r="K372">
        <v>1.1400570000000001</v>
      </c>
      <c r="L372">
        <v>0.76003799999999999</v>
      </c>
      <c r="M372">
        <v>0</v>
      </c>
      <c r="N372">
        <v>8.6004299999999994</v>
      </c>
      <c r="O372">
        <v>12.000599999999999</v>
      </c>
      <c r="P372">
        <v>0.24667899999999998</v>
      </c>
    </row>
    <row r="373" spans="1:16" x14ac:dyDescent="0.25">
      <c r="A373" t="s">
        <v>128</v>
      </c>
      <c r="B373">
        <v>72</v>
      </c>
      <c r="C373" s="1" t="e" cm="1">
        <f t="array" ref="C373:P373">VLOOKUP(A373,[1]Recipes!$E:$AD,{13,14,15,16,17,18,19,20,21,22,23,24,25,26}, FALSE) *B373/100</f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</row>
    <row r="374" spans="1:16" x14ac:dyDescent="0.25">
      <c r="A374" t="s">
        <v>173</v>
      </c>
      <c r="B374">
        <v>25</v>
      </c>
      <c r="C374" s="1" t="e" cm="1">
        <f t="array" ref="C374">VLOOKUP(A374,[1]Recipes!$E:$AD,{13,14,15,16,17,18,19,20,21,22,23,24,25,26}, FALSE) *B374/100</f>
        <v>#N/A</v>
      </c>
    </row>
    <row r="375" spans="1:16" x14ac:dyDescent="0.25">
      <c r="A375" t="s">
        <v>179</v>
      </c>
      <c r="B375">
        <v>104</v>
      </c>
      <c r="C375" s="1" cm="1">
        <f t="array" ref="C375:P375">VLOOKUP(A375,[1]Recipes!$E:$AD,{13,14,15,16,17,18,19,20,21,22,23,24,25,26}, FALSE) *B375/100</f>
        <v>280</v>
      </c>
      <c r="D375">
        <v>9</v>
      </c>
      <c r="E375">
        <v>3</v>
      </c>
      <c r="F375">
        <v>0</v>
      </c>
      <c r="G375">
        <v>0</v>
      </c>
      <c r="H375">
        <v>480</v>
      </c>
      <c r="I375">
        <v>44</v>
      </c>
      <c r="J375">
        <v>5</v>
      </c>
      <c r="K375">
        <v>1</v>
      </c>
      <c r="L375">
        <v>8</v>
      </c>
      <c r="M375">
        <v>0</v>
      </c>
      <c r="N375">
        <v>0</v>
      </c>
      <c r="O375">
        <v>88</v>
      </c>
      <c r="P375">
        <v>2.1</v>
      </c>
    </row>
    <row r="376" spans="1:16" x14ac:dyDescent="0.25">
      <c r="A376" t="s">
        <v>140</v>
      </c>
      <c r="C376" t="e">
        <f t="shared" ref="C376:P376" si="32">SUM(C369:C375)</f>
        <v>#N/A</v>
      </c>
      <c r="D376" t="e">
        <f t="shared" si="32"/>
        <v>#N/A</v>
      </c>
      <c r="E376" t="e">
        <f t="shared" si="32"/>
        <v>#N/A</v>
      </c>
      <c r="F376" t="e">
        <f t="shared" si="32"/>
        <v>#N/A</v>
      </c>
      <c r="G376" t="e">
        <f t="shared" si="32"/>
        <v>#N/A</v>
      </c>
      <c r="H376" t="e">
        <f t="shared" si="32"/>
        <v>#N/A</v>
      </c>
      <c r="I376" t="e">
        <f t="shared" si="32"/>
        <v>#N/A</v>
      </c>
      <c r="J376" t="e">
        <f t="shared" si="32"/>
        <v>#N/A</v>
      </c>
      <c r="K376" t="e">
        <f t="shared" si="32"/>
        <v>#N/A</v>
      </c>
      <c r="L376" t="e">
        <f t="shared" si="32"/>
        <v>#N/A</v>
      </c>
      <c r="M376" t="e">
        <f t="shared" si="32"/>
        <v>#N/A</v>
      </c>
      <c r="N376" t="e">
        <f t="shared" si="32"/>
        <v>#N/A</v>
      </c>
      <c r="O376" t="e">
        <f t="shared" si="32"/>
        <v>#N/A</v>
      </c>
      <c r="P376" t="e">
        <f t="shared" si="32"/>
        <v>#N/A</v>
      </c>
    </row>
    <row r="377" spans="1:16" x14ac:dyDescent="0.25">
      <c r="A377" t="s">
        <v>141</v>
      </c>
    </row>
    <row r="378" spans="1:16" x14ac:dyDescent="0.25">
      <c r="A378" s="6" t="s">
        <v>190</v>
      </c>
      <c r="B378" s="6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x14ac:dyDescent="0.25">
      <c r="A379" s="1" t="s">
        <v>139</v>
      </c>
      <c r="B379" s="1"/>
      <c r="C379" s="1" t="s">
        <v>0</v>
      </c>
      <c r="D379" s="1" t="s">
        <v>1</v>
      </c>
      <c r="E379" s="1" t="s">
        <v>2</v>
      </c>
      <c r="F379" s="1" t="s">
        <v>3</v>
      </c>
      <c r="G379" s="1" t="s">
        <v>4</v>
      </c>
      <c r="H379" s="1" t="s">
        <v>5</v>
      </c>
      <c r="I379" s="1" t="s">
        <v>6</v>
      </c>
      <c r="J379" s="1" t="s">
        <v>7</v>
      </c>
      <c r="K379" s="1" t="s">
        <v>8</v>
      </c>
      <c r="L379" s="1" t="s">
        <v>9</v>
      </c>
      <c r="M379" s="1" t="s">
        <v>10</v>
      </c>
      <c r="N379" s="1" t="s">
        <v>11</v>
      </c>
      <c r="O379" s="1" t="s">
        <v>86</v>
      </c>
      <c r="P379" s="1" t="s">
        <v>87</v>
      </c>
    </row>
    <row r="380" spans="1:16" x14ac:dyDescent="0.25">
      <c r="A380" t="s">
        <v>191</v>
      </c>
      <c r="B380">
        <v>153</v>
      </c>
      <c r="C380" s="1" cm="1">
        <f t="array" ref="C380:P380">VLOOKUP(A380,[1]Recipes!$E:$AD,{13,14,15,16,17,18,19,20,21,22,23,24,25,26}, FALSE) *B380/100</f>
        <v>221.85</v>
      </c>
      <c r="D380">
        <v>15.31836</v>
      </c>
      <c r="E380">
        <v>4.6556369999999996</v>
      </c>
      <c r="F380">
        <v>0.10557000000000002</v>
      </c>
      <c r="G380">
        <v>559.6977149999999</v>
      </c>
      <c r="H380">
        <v>191.94691500000002</v>
      </c>
      <c r="I380">
        <v>1.5012360000000005</v>
      </c>
      <c r="J380">
        <v>0</v>
      </c>
      <c r="K380">
        <v>1.1781000000000004</v>
      </c>
      <c r="L380">
        <v>18.053235000000001</v>
      </c>
      <c r="M380">
        <v>292.479084</v>
      </c>
      <c r="N380">
        <v>0</v>
      </c>
      <c r="O380">
        <v>68.568326999999996</v>
      </c>
      <c r="P380">
        <v>2.1225689999999999</v>
      </c>
    </row>
    <row r="381" spans="1:16" x14ac:dyDescent="0.25">
      <c r="A381" t="s">
        <v>135</v>
      </c>
      <c r="B381">
        <v>36.67</v>
      </c>
      <c r="C381" s="1" cm="1">
        <f t="array" ref="C381:P381">VLOOKUP(A381,[1]Recipes!$E:$AD,{13,14,15,16,17,18,19,20,21,22,23,24,25,26}, FALSE) *B381/100</f>
        <v>12.40788818356096</v>
      </c>
      <c r="D381">
        <v>0.18200582690247724</v>
      </c>
      <c r="E381">
        <v>3.2743281875787171E-2</v>
      </c>
      <c r="F381">
        <v>0</v>
      </c>
      <c r="G381">
        <v>0</v>
      </c>
      <c r="H381">
        <v>1001.324471572843</v>
      </c>
      <c r="I381">
        <v>2.4146607282922976</v>
      </c>
      <c r="J381">
        <v>0.7595060988888257</v>
      </c>
      <c r="K381">
        <v>0.32693923780104023</v>
      </c>
      <c r="L381">
        <v>0.75945134706553252</v>
      </c>
      <c r="M381">
        <v>0.7175537217599226</v>
      </c>
      <c r="N381">
        <v>29.914264548847555</v>
      </c>
      <c r="O381">
        <v>30.872236931357758</v>
      </c>
      <c r="P381">
        <v>1.5842714163607781</v>
      </c>
    </row>
    <row r="382" spans="1:16" x14ac:dyDescent="0.25">
      <c r="A382" t="s">
        <v>178</v>
      </c>
      <c r="B382">
        <v>57.33</v>
      </c>
      <c r="C382" s="1" cm="1">
        <f t="array" ref="C382:P382">VLOOKUP(A382,[1]Recipes!$E:$AD,{13,14,15,16,17,18,19,20,21,22,23,24,25,26}, FALSE) *B382/100</f>
        <v>88.724642591675476</v>
      </c>
      <c r="D382">
        <v>8.0890105784113189</v>
      </c>
      <c r="E382">
        <v>1.1733083794922592</v>
      </c>
      <c r="F382">
        <v>0</v>
      </c>
      <c r="G382">
        <v>0</v>
      </c>
      <c r="H382">
        <v>25.148433825714356</v>
      </c>
      <c r="I382">
        <v>4.8585855832131095</v>
      </c>
      <c r="J382">
        <v>3.70419141685149</v>
      </c>
      <c r="K382">
        <v>0.41747823164875875</v>
      </c>
      <c r="L382">
        <v>1.1116441432139703</v>
      </c>
      <c r="M382">
        <v>0</v>
      </c>
      <c r="N382">
        <v>6.3350923561077517</v>
      </c>
      <c r="O382">
        <v>6.8179944833229262</v>
      </c>
      <c r="P382">
        <v>0.30647835154281783</v>
      </c>
    </row>
    <row r="383" spans="1:16" x14ac:dyDescent="0.25">
      <c r="A383" t="s">
        <v>114</v>
      </c>
      <c r="B383">
        <v>64</v>
      </c>
      <c r="C383" s="1" cm="1">
        <f t="array" ref="C383:P383">VLOOKUP(A383,[1]Recipes!$E:$AD,{13,14,15,16,17,18,19,20,21,22,23,24,25,26}, FALSE) *B383/100</f>
        <v>48.407038597627569</v>
      </c>
      <c r="D383">
        <v>2.6197275930143222</v>
      </c>
      <c r="E383">
        <v>0.43163612404436164</v>
      </c>
      <c r="F383">
        <v>0</v>
      </c>
      <c r="G383">
        <v>0</v>
      </c>
      <c r="H383">
        <v>1.7613731563371013</v>
      </c>
      <c r="I383">
        <v>5.9593125122738595</v>
      </c>
      <c r="J383">
        <v>0.99811145525769074</v>
      </c>
      <c r="K383">
        <v>2.7770983431581637</v>
      </c>
      <c r="L383">
        <v>0.79848916420615268</v>
      </c>
      <c r="M383">
        <v>0</v>
      </c>
      <c r="N383">
        <v>3.053046804317642</v>
      </c>
      <c r="O383">
        <v>12.944298831011778</v>
      </c>
      <c r="P383">
        <v>0.14090985250696811</v>
      </c>
    </row>
    <row r="384" spans="1:16" x14ac:dyDescent="0.25">
      <c r="A384" t="s">
        <v>181</v>
      </c>
      <c r="B384">
        <v>27</v>
      </c>
      <c r="C384" s="1" t="e" cm="1">
        <f t="array" ref="C384">VLOOKUP(A384,[1]Recipes!$E:$AD,{13,14,15,16,17,18,19,20,21,22,23,24,25,26}, FALSE) *B384/100</f>
        <v>#N/A</v>
      </c>
    </row>
    <row r="385" spans="1:17" x14ac:dyDescent="0.25">
      <c r="A385" t="s">
        <v>173</v>
      </c>
      <c r="B385">
        <v>25</v>
      </c>
      <c r="C385" s="1" t="e" cm="1">
        <f t="array" ref="C385">VLOOKUP(A385,[1]Recipes!$E:$AD,{13,14,15,16,17,18,19,20,21,22,23,24,25,26}, FALSE) *B385/100</f>
        <v>#N/A</v>
      </c>
    </row>
    <row r="386" spans="1:17" x14ac:dyDescent="0.25">
      <c r="A386" t="s">
        <v>179</v>
      </c>
      <c r="B386">
        <v>104</v>
      </c>
      <c r="C386" s="1" cm="1">
        <f t="array" ref="C386:P386">VLOOKUP(A386,[1]Recipes!$E:$AD,{13,14,15,16,17,18,19,20,21,22,23,24,25,26}, FALSE) *B386/100</f>
        <v>280</v>
      </c>
      <c r="D386">
        <v>9</v>
      </c>
      <c r="E386">
        <v>3</v>
      </c>
      <c r="F386">
        <v>0</v>
      </c>
      <c r="G386">
        <v>0</v>
      </c>
      <c r="H386">
        <v>480</v>
      </c>
      <c r="I386">
        <v>44</v>
      </c>
      <c r="J386">
        <v>5</v>
      </c>
      <c r="K386">
        <v>1</v>
      </c>
      <c r="L386">
        <v>8</v>
      </c>
      <c r="M386">
        <v>0</v>
      </c>
      <c r="N386">
        <v>0</v>
      </c>
      <c r="O386">
        <v>88</v>
      </c>
      <c r="P386">
        <v>2.1</v>
      </c>
    </row>
    <row r="387" spans="1:17" x14ac:dyDescent="0.25">
      <c r="A387" t="s">
        <v>140</v>
      </c>
      <c r="C387" t="e">
        <f t="shared" ref="C387:P387" si="33">SUM(C380:C386)</f>
        <v>#N/A</v>
      </c>
      <c r="D387">
        <f t="shared" si="33"/>
        <v>35.209103998328118</v>
      </c>
      <c r="E387">
        <f t="shared" si="33"/>
        <v>9.293324785412409</v>
      </c>
      <c r="F387">
        <f t="shared" si="33"/>
        <v>0.10557000000000002</v>
      </c>
      <c r="G387">
        <f t="shared" si="33"/>
        <v>559.6977149999999</v>
      </c>
      <c r="H387">
        <f t="shared" si="33"/>
        <v>1700.1811935548947</v>
      </c>
      <c r="I387">
        <f t="shared" si="33"/>
        <v>58.733794823779263</v>
      </c>
      <c r="J387">
        <f t="shared" si="33"/>
        <v>10.461808970998007</v>
      </c>
      <c r="K387">
        <f t="shared" si="33"/>
        <v>5.6996158126079628</v>
      </c>
      <c r="L387">
        <f t="shared" si="33"/>
        <v>28.722819654485654</v>
      </c>
      <c r="M387">
        <f t="shared" si="33"/>
        <v>293.19663772175994</v>
      </c>
      <c r="N387">
        <f t="shared" si="33"/>
        <v>39.302403709272951</v>
      </c>
      <c r="O387">
        <f t="shared" si="33"/>
        <v>207.20285724569246</v>
      </c>
      <c r="P387">
        <f t="shared" si="33"/>
        <v>6.2542286204105633</v>
      </c>
    </row>
    <row r="388" spans="1:17" x14ac:dyDescent="0.25">
      <c r="A388" t="s">
        <v>141</v>
      </c>
    </row>
    <row r="389" spans="1:17" x14ac:dyDescent="0.25">
      <c r="A389" s="12" t="s">
        <v>192</v>
      </c>
      <c r="B389" s="12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1:17" x14ac:dyDescent="0.25">
      <c r="A390" t="s">
        <v>17</v>
      </c>
      <c r="B390">
        <v>61.4</v>
      </c>
      <c r="C390" s="1" t="e" cm="1">
        <f t="array" ref="C390:P390">VLOOKUP(A390,[1]Recipes!$E:$AD,{13,14,15,16,17,18,19,20,21,22,23,24,25,26}, FALSE) *B390/100</f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s">
        <v>198</v>
      </c>
    </row>
    <row r="391" spans="1:17" x14ac:dyDescent="0.25">
      <c r="A391" t="s">
        <v>18</v>
      </c>
      <c r="B391">
        <v>58.67</v>
      </c>
      <c r="C391" s="1" cm="1">
        <f t="array" ref="C391:P391">VLOOKUP(A391,[1]Recipes!$E:$AD,{13,14,15,16,17,18,19,20,21,22,23,24,25,26}, FALSE) *B391/100</f>
        <v>25.228099999999998</v>
      </c>
      <c r="D391">
        <v>9.973899999999998E-2</v>
      </c>
      <c r="E391">
        <v>1.5840900000000002E-2</v>
      </c>
      <c r="F391">
        <v>0</v>
      </c>
      <c r="G391">
        <v>0</v>
      </c>
      <c r="H391">
        <v>45.762599999999999</v>
      </c>
      <c r="I391">
        <v>5.6088520000000006</v>
      </c>
      <c r="J391">
        <v>1.1205969999999998</v>
      </c>
      <c r="K391">
        <v>3.9660920000000006</v>
      </c>
      <c r="L391">
        <v>0.94458700000000007</v>
      </c>
      <c r="M391">
        <v>0</v>
      </c>
      <c r="N391">
        <v>2.8748300000000002</v>
      </c>
      <c r="O391">
        <v>9.3872</v>
      </c>
      <c r="P391">
        <v>0.46936000000000005</v>
      </c>
    </row>
    <row r="392" spans="1:17" x14ac:dyDescent="0.25">
      <c r="A392" t="s">
        <v>19</v>
      </c>
      <c r="B392">
        <v>61</v>
      </c>
      <c r="C392" s="1" cm="1">
        <f t="array" ref="C392:P392">VLOOKUP(A392,[1]Recipes!$E:$AD,{13,14,15,16,17,18,19,20,21,22,23,24,25,26}, FALSE) *B392/100</f>
        <v>15.256100000000002</v>
      </c>
      <c r="D392">
        <v>8.9304000000000008E-2</v>
      </c>
      <c r="E392">
        <v>1.3767700000000001E-2</v>
      </c>
      <c r="F392">
        <v>0</v>
      </c>
      <c r="G392">
        <v>0</v>
      </c>
      <c r="H392">
        <v>25.674899999999997</v>
      </c>
      <c r="I392">
        <v>3.5647180000000005</v>
      </c>
      <c r="J392">
        <v>0.90792399999999995</v>
      </c>
      <c r="K392">
        <v>1.7637539999999998</v>
      </c>
      <c r="L392">
        <v>0.346053</v>
      </c>
      <c r="M392">
        <v>0</v>
      </c>
      <c r="N392">
        <v>2.1953900000000006</v>
      </c>
      <c r="O392">
        <v>12.279299999999999</v>
      </c>
      <c r="P392">
        <v>0.11163000000000001</v>
      </c>
    </row>
    <row r="393" spans="1:17" x14ac:dyDescent="0.25">
      <c r="A393" t="s">
        <v>193</v>
      </c>
      <c r="B393">
        <v>30</v>
      </c>
      <c r="C393" s="1" t="e" cm="1">
        <f t="array" ref="C393:P393">VLOOKUP(A393,[1]Recipes!$E:$AD,{13,14,15,16,17,18,19,20,21,22,23,24,25,26}, FALSE) *B393/100</f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</row>
    <row r="394" spans="1:17" x14ac:dyDescent="0.25">
      <c r="A394" t="s">
        <v>140</v>
      </c>
      <c r="C394" t="e">
        <f t="shared" ref="C394:P394" si="34">SUM(C390:C393)</f>
        <v>#N/A</v>
      </c>
      <c r="D394" t="e">
        <f t="shared" si="34"/>
        <v>#N/A</v>
      </c>
      <c r="E394" t="e">
        <f t="shared" si="34"/>
        <v>#N/A</v>
      </c>
      <c r="F394" t="e">
        <f t="shared" si="34"/>
        <v>#N/A</v>
      </c>
      <c r="G394" t="e">
        <f t="shared" si="34"/>
        <v>#N/A</v>
      </c>
      <c r="H394" t="e">
        <f t="shared" si="34"/>
        <v>#N/A</v>
      </c>
      <c r="I394" t="e">
        <f t="shared" si="34"/>
        <v>#N/A</v>
      </c>
      <c r="J394" t="e">
        <f t="shared" si="34"/>
        <v>#N/A</v>
      </c>
      <c r="K394" t="e">
        <f t="shared" si="34"/>
        <v>#N/A</v>
      </c>
      <c r="L394" t="e">
        <f t="shared" si="34"/>
        <v>#N/A</v>
      </c>
      <c r="M394" t="e">
        <f t="shared" si="34"/>
        <v>#N/A</v>
      </c>
      <c r="N394" t="e">
        <f t="shared" si="34"/>
        <v>#N/A</v>
      </c>
      <c r="O394" t="e">
        <f t="shared" si="34"/>
        <v>#N/A</v>
      </c>
      <c r="P394" t="e">
        <f t="shared" si="34"/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A647-91F2-47E5-AB6F-FE2218D50EF6}">
  <dimension ref="A1:B394"/>
  <sheetViews>
    <sheetView workbookViewId="0">
      <selection activeCell="B1" sqref="B1:B1048576"/>
    </sheetView>
  </sheetViews>
  <sheetFormatPr defaultRowHeight="15" x14ac:dyDescent="0.25"/>
  <cols>
    <col min="1" max="2" width="49.42578125" bestFit="1" customWidth="1"/>
  </cols>
  <sheetData>
    <row r="1" spans="1:2" x14ac:dyDescent="0.25">
      <c r="A1" s="3" t="s">
        <v>15</v>
      </c>
      <c r="B1" s="3" t="str">
        <f>TRIM(A1)</f>
        <v>Seasoned Egg Meal Salad</v>
      </c>
    </row>
    <row r="2" spans="1:2" x14ac:dyDescent="0.25">
      <c r="A2" s="1" t="s">
        <v>14</v>
      </c>
      <c r="B2" s="1" t="str">
        <f t="shared" ref="B2:B65" si="0">TRIM(A2)</f>
        <v>Ingredients</v>
      </c>
    </row>
    <row r="3" spans="1:2" x14ac:dyDescent="0.25">
      <c r="A3" t="s">
        <v>16</v>
      </c>
      <c r="B3" t="str">
        <f t="shared" si="0"/>
        <v>Eggs</v>
      </c>
    </row>
    <row r="4" spans="1:2" x14ac:dyDescent="0.25">
      <c r="A4" t="s">
        <v>17</v>
      </c>
      <c r="B4" t="str">
        <f t="shared" si="0"/>
        <v>Spring Mix Lettuce</v>
      </c>
    </row>
    <row r="5" spans="1:2" x14ac:dyDescent="0.25">
      <c r="A5" t="s">
        <v>18</v>
      </c>
      <c r="B5" t="str">
        <f t="shared" si="0"/>
        <v>Shredded Beets</v>
      </c>
    </row>
    <row r="6" spans="1:2" x14ac:dyDescent="0.25">
      <c r="A6" t="s">
        <v>19</v>
      </c>
      <c r="B6" t="str">
        <f t="shared" si="0"/>
        <v>Shredded Carrots</v>
      </c>
    </row>
    <row r="7" spans="1:2" x14ac:dyDescent="0.25">
      <c r="A7" t="s">
        <v>20</v>
      </c>
      <c r="B7" t="str">
        <f t="shared" si="0"/>
        <v>Red Cabbage Slaw</v>
      </c>
    </row>
    <row r="8" spans="1:2" x14ac:dyDescent="0.25">
      <c r="A8" t="s">
        <v>21</v>
      </c>
      <c r="B8" t="str">
        <f t="shared" si="0"/>
        <v>Grape Tomatoes</v>
      </c>
    </row>
    <row r="9" spans="1:2" x14ac:dyDescent="0.25">
      <c r="A9" t="s">
        <v>127</v>
      </c>
      <c r="B9" t="str">
        <f t="shared" si="0"/>
        <v>Pico de Gallo Salsa</v>
      </c>
    </row>
    <row r="10" spans="1:2" x14ac:dyDescent="0.25">
      <c r="A10" t="s">
        <v>22</v>
      </c>
      <c r="B10" t="str">
        <f t="shared" si="0"/>
        <v>Citrus Basil Dressing</v>
      </c>
    </row>
    <row r="11" spans="1:2" x14ac:dyDescent="0.25">
      <c r="A11" t="s">
        <v>126</v>
      </c>
      <c r="B11" t="str">
        <f t="shared" si="0"/>
        <v>Total</v>
      </c>
    </row>
    <row r="12" spans="1:2" x14ac:dyDescent="0.25">
      <c r="B12" t="str">
        <f t="shared" si="0"/>
        <v/>
      </c>
    </row>
    <row r="13" spans="1:2" x14ac:dyDescent="0.25">
      <c r="A13" s="3" t="s">
        <v>23</v>
      </c>
      <c r="B13" s="3" t="str">
        <f t="shared" si="0"/>
        <v>Half Avocado Meal Salad</v>
      </c>
    </row>
    <row r="14" spans="1:2" x14ac:dyDescent="0.25">
      <c r="A14" s="1" t="s">
        <v>14</v>
      </c>
      <c r="B14" s="1" t="str">
        <f t="shared" si="0"/>
        <v>Ingredients</v>
      </c>
    </row>
    <row r="15" spans="1:2" x14ac:dyDescent="0.25">
      <c r="A15" t="s">
        <v>24</v>
      </c>
      <c r="B15" t="str">
        <f t="shared" si="0"/>
        <v>Avocado</v>
      </c>
    </row>
    <row r="16" spans="1:2" x14ac:dyDescent="0.25">
      <c r="A16" t="s">
        <v>17</v>
      </c>
      <c r="B16" t="str">
        <f t="shared" si="0"/>
        <v>Spring Mix Lettuce</v>
      </c>
    </row>
    <row r="17" spans="1:2" x14ac:dyDescent="0.25">
      <c r="A17" t="s">
        <v>18</v>
      </c>
      <c r="B17" t="str">
        <f t="shared" si="0"/>
        <v>Shredded Beets</v>
      </c>
    </row>
    <row r="18" spans="1:2" x14ac:dyDescent="0.25">
      <c r="A18" t="s">
        <v>19</v>
      </c>
      <c r="B18" t="str">
        <f t="shared" si="0"/>
        <v>Shredded Carrots</v>
      </c>
    </row>
    <row r="19" spans="1:2" x14ac:dyDescent="0.25">
      <c r="A19" t="s">
        <v>20</v>
      </c>
      <c r="B19" t="str">
        <f t="shared" si="0"/>
        <v>Red Cabbage Slaw</v>
      </c>
    </row>
    <row r="20" spans="1:2" x14ac:dyDescent="0.25">
      <c r="A20" t="s">
        <v>21</v>
      </c>
      <c r="B20" t="str">
        <f t="shared" si="0"/>
        <v>Grape Tomatoes</v>
      </c>
    </row>
    <row r="21" spans="1:2" x14ac:dyDescent="0.25">
      <c r="A21" t="s">
        <v>127</v>
      </c>
      <c r="B21" t="str">
        <f t="shared" si="0"/>
        <v>Pico de Gallo Salsa</v>
      </c>
    </row>
    <row r="22" spans="1:2" x14ac:dyDescent="0.25">
      <c r="A22" t="s">
        <v>25</v>
      </c>
      <c r="B22" t="str">
        <f t="shared" si="0"/>
        <v>Chili Lime Avocado Dressing</v>
      </c>
    </row>
    <row r="23" spans="1:2" x14ac:dyDescent="0.25">
      <c r="A23" t="s">
        <v>126</v>
      </c>
      <c r="B23" t="str">
        <f t="shared" si="0"/>
        <v>Total</v>
      </c>
    </row>
    <row r="24" spans="1:2" x14ac:dyDescent="0.25">
      <c r="B24" t="str">
        <f t="shared" si="0"/>
        <v/>
      </c>
    </row>
    <row r="25" spans="1:2" x14ac:dyDescent="0.25">
      <c r="A25" s="3" t="s">
        <v>26</v>
      </c>
      <c r="B25" s="3" t="str">
        <f t="shared" si="0"/>
        <v>Roasted Cajun Tofu Meal Salad</v>
      </c>
    </row>
    <row r="26" spans="1:2" x14ac:dyDescent="0.25">
      <c r="A26" s="1" t="s">
        <v>14</v>
      </c>
      <c r="B26" s="1" t="str">
        <f t="shared" si="0"/>
        <v>Ingredients</v>
      </c>
    </row>
    <row r="27" spans="1:2" x14ac:dyDescent="0.25">
      <c r="A27" t="s">
        <v>27</v>
      </c>
      <c r="B27" t="str">
        <f t="shared" si="0"/>
        <v>Roasted Cajun Tofu</v>
      </c>
    </row>
    <row r="28" spans="1:2" x14ac:dyDescent="0.25">
      <c r="A28" t="s">
        <v>17</v>
      </c>
      <c r="B28" t="str">
        <f t="shared" si="0"/>
        <v>Spring Mix Lettuce</v>
      </c>
    </row>
    <row r="29" spans="1:2" x14ac:dyDescent="0.25">
      <c r="A29" t="s">
        <v>18</v>
      </c>
      <c r="B29" t="str">
        <f t="shared" si="0"/>
        <v>Shredded Beets</v>
      </c>
    </row>
    <row r="30" spans="1:2" x14ac:dyDescent="0.25">
      <c r="A30" t="s">
        <v>19</v>
      </c>
      <c r="B30" t="str">
        <f t="shared" si="0"/>
        <v>Shredded Carrots</v>
      </c>
    </row>
    <row r="31" spans="1:2" x14ac:dyDescent="0.25">
      <c r="A31" t="s">
        <v>20</v>
      </c>
      <c r="B31" t="str">
        <f t="shared" si="0"/>
        <v>Red Cabbage Slaw</v>
      </c>
    </row>
    <row r="32" spans="1:2" x14ac:dyDescent="0.25">
      <c r="A32" t="s">
        <v>21</v>
      </c>
      <c r="B32" t="str">
        <f t="shared" si="0"/>
        <v>Grape Tomatoes</v>
      </c>
    </row>
    <row r="33" spans="1:2" x14ac:dyDescent="0.25">
      <c r="A33" t="s">
        <v>127</v>
      </c>
      <c r="B33" t="str">
        <f t="shared" si="0"/>
        <v>Pico de Gallo Salsa</v>
      </c>
    </row>
    <row r="34" spans="1:2" x14ac:dyDescent="0.25">
      <c r="A34" t="s">
        <v>28</v>
      </c>
      <c r="B34" t="str">
        <f t="shared" si="0"/>
        <v>Smokey Paprika Dressing</v>
      </c>
    </row>
    <row r="35" spans="1:2" x14ac:dyDescent="0.25">
      <c r="A35" t="s">
        <v>126</v>
      </c>
      <c r="B35" t="str">
        <f t="shared" si="0"/>
        <v>Total</v>
      </c>
    </row>
    <row r="36" spans="1:2" x14ac:dyDescent="0.25">
      <c r="B36" t="str">
        <f t="shared" si="0"/>
        <v/>
      </c>
    </row>
    <row r="37" spans="1:2" x14ac:dyDescent="0.25">
      <c r="A37" s="3" t="s">
        <v>29</v>
      </c>
      <c r="B37" s="3" t="str">
        <f t="shared" si="0"/>
        <v>Lemon and Herb Chicken Meal Salad</v>
      </c>
    </row>
    <row r="38" spans="1:2" x14ac:dyDescent="0.25">
      <c r="A38" s="1" t="s">
        <v>14</v>
      </c>
      <c r="B38" s="1" t="str">
        <f t="shared" si="0"/>
        <v>Ingredients</v>
      </c>
    </row>
    <row r="39" spans="1:2" x14ac:dyDescent="0.25">
      <c r="A39" t="s">
        <v>30</v>
      </c>
      <c r="B39" t="str">
        <f t="shared" si="0"/>
        <v>Lemon and Herb Chicken</v>
      </c>
    </row>
    <row r="40" spans="1:2" x14ac:dyDescent="0.25">
      <c r="A40" t="s">
        <v>17</v>
      </c>
      <c r="B40" t="str">
        <f t="shared" si="0"/>
        <v>Spring Mix Lettuce</v>
      </c>
    </row>
    <row r="41" spans="1:2" x14ac:dyDescent="0.25">
      <c r="A41" t="s">
        <v>18</v>
      </c>
      <c r="B41" t="str">
        <f t="shared" si="0"/>
        <v>Shredded Beets</v>
      </c>
    </row>
    <row r="42" spans="1:2" x14ac:dyDescent="0.25">
      <c r="A42" t="s">
        <v>19</v>
      </c>
      <c r="B42" t="str">
        <f t="shared" si="0"/>
        <v>Shredded Carrots</v>
      </c>
    </row>
    <row r="43" spans="1:2" x14ac:dyDescent="0.25">
      <c r="A43" t="s">
        <v>20</v>
      </c>
      <c r="B43" t="str">
        <f t="shared" si="0"/>
        <v>Red Cabbage Slaw</v>
      </c>
    </row>
    <row r="44" spans="1:2" x14ac:dyDescent="0.25">
      <c r="A44" t="s">
        <v>21</v>
      </c>
      <c r="B44" t="str">
        <f t="shared" si="0"/>
        <v>Grape Tomatoes</v>
      </c>
    </row>
    <row r="45" spans="1:2" x14ac:dyDescent="0.25">
      <c r="A45" t="s">
        <v>127</v>
      </c>
      <c r="B45" t="str">
        <f t="shared" si="0"/>
        <v>Pico de Gallo Salsa</v>
      </c>
    </row>
    <row r="46" spans="1:2" x14ac:dyDescent="0.25">
      <c r="A46" t="s">
        <v>22</v>
      </c>
      <c r="B46" t="str">
        <f t="shared" si="0"/>
        <v>Citrus Basil Dressing</v>
      </c>
    </row>
    <row r="47" spans="1:2" x14ac:dyDescent="0.25">
      <c r="A47" t="s">
        <v>126</v>
      </c>
      <c r="B47" t="str">
        <f t="shared" si="0"/>
        <v>Total</v>
      </c>
    </row>
    <row r="48" spans="1:2" x14ac:dyDescent="0.25">
      <c r="B48" t="str">
        <f t="shared" si="0"/>
        <v/>
      </c>
    </row>
    <row r="49" spans="1:2" x14ac:dyDescent="0.25">
      <c r="A49" s="3" t="s">
        <v>31</v>
      </c>
      <c r="B49" s="3" t="str">
        <f t="shared" si="0"/>
        <v>Spicy Grilled Chicken Meal Salad</v>
      </c>
    </row>
    <row r="50" spans="1:2" x14ac:dyDescent="0.25">
      <c r="A50" s="1" t="s">
        <v>14</v>
      </c>
      <c r="B50" s="1" t="str">
        <f t="shared" si="0"/>
        <v>Ingredients</v>
      </c>
    </row>
    <row r="51" spans="1:2" x14ac:dyDescent="0.25">
      <c r="A51" t="s">
        <v>32</v>
      </c>
      <c r="B51" t="str">
        <f t="shared" si="0"/>
        <v>Spicy Grilled Chicken</v>
      </c>
    </row>
    <row r="52" spans="1:2" x14ac:dyDescent="0.25">
      <c r="A52" t="s">
        <v>17</v>
      </c>
      <c r="B52" t="str">
        <f t="shared" si="0"/>
        <v>Spring Mix Lettuce</v>
      </c>
    </row>
    <row r="53" spans="1:2" x14ac:dyDescent="0.25">
      <c r="A53" t="s">
        <v>18</v>
      </c>
      <c r="B53" t="str">
        <f t="shared" si="0"/>
        <v>Shredded Beets</v>
      </c>
    </row>
    <row r="54" spans="1:2" x14ac:dyDescent="0.25">
      <c r="A54" t="s">
        <v>19</v>
      </c>
      <c r="B54" t="str">
        <f t="shared" si="0"/>
        <v>Shredded Carrots</v>
      </c>
    </row>
    <row r="55" spans="1:2" x14ac:dyDescent="0.25">
      <c r="A55" t="s">
        <v>20</v>
      </c>
      <c r="B55" t="str">
        <f t="shared" si="0"/>
        <v>Red Cabbage Slaw</v>
      </c>
    </row>
    <row r="56" spans="1:2" x14ac:dyDescent="0.25">
      <c r="A56" t="s">
        <v>21</v>
      </c>
      <c r="B56" t="str">
        <f t="shared" si="0"/>
        <v>Grape Tomatoes</v>
      </c>
    </row>
    <row r="57" spans="1:2" x14ac:dyDescent="0.25">
      <c r="A57" t="s">
        <v>127</v>
      </c>
      <c r="B57" t="str">
        <f t="shared" si="0"/>
        <v>Pico de Gallo Salsa</v>
      </c>
    </row>
    <row r="58" spans="1:2" x14ac:dyDescent="0.25">
      <c r="A58" t="s">
        <v>33</v>
      </c>
      <c r="B58" t="str">
        <f t="shared" si="0"/>
        <v>Garlic Peppercorn Dressing</v>
      </c>
    </row>
    <row r="59" spans="1:2" x14ac:dyDescent="0.25">
      <c r="A59" t="s">
        <v>126</v>
      </c>
      <c r="B59" t="str">
        <f t="shared" si="0"/>
        <v>Total</v>
      </c>
    </row>
    <row r="60" spans="1:2" x14ac:dyDescent="0.25">
      <c r="B60" t="str">
        <f t="shared" si="0"/>
        <v/>
      </c>
    </row>
    <row r="61" spans="1:2" x14ac:dyDescent="0.25">
      <c r="A61" s="3" t="s">
        <v>34</v>
      </c>
      <c r="B61" s="3" t="str">
        <f t="shared" si="0"/>
        <v>Shredded Striploin Meal Salad</v>
      </c>
    </row>
    <row r="62" spans="1:2" x14ac:dyDescent="0.25">
      <c r="A62" s="1" t="s">
        <v>14</v>
      </c>
      <c r="B62" s="1" t="str">
        <f t="shared" si="0"/>
        <v>Ingredients</v>
      </c>
    </row>
    <row r="63" spans="1:2" x14ac:dyDescent="0.25">
      <c r="A63" t="s">
        <v>35</v>
      </c>
      <c r="B63" t="str">
        <f t="shared" si="0"/>
        <v>Shredded Striploin</v>
      </c>
    </row>
    <row r="64" spans="1:2" x14ac:dyDescent="0.25">
      <c r="A64" t="s">
        <v>17</v>
      </c>
      <c r="B64" t="str">
        <f t="shared" si="0"/>
        <v>Spring Mix Lettuce</v>
      </c>
    </row>
    <row r="65" spans="1:2" x14ac:dyDescent="0.25">
      <c r="A65" t="s">
        <v>18</v>
      </c>
      <c r="B65" t="str">
        <f t="shared" si="0"/>
        <v>Shredded Beets</v>
      </c>
    </row>
    <row r="66" spans="1:2" x14ac:dyDescent="0.25">
      <c r="A66" t="s">
        <v>19</v>
      </c>
      <c r="B66" t="str">
        <f t="shared" ref="B66:B129" si="1">TRIM(A66)</f>
        <v>Shredded Carrots</v>
      </c>
    </row>
    <row r="67" spans="1:2" x14ac:dyDescent="0.25">
      <c r="A67" t="s">
        <v>20</v>
      </c>
      <c r="B67" t="str">
        <f t="shared" si="1"/>
        <v>Red Cabbage Slaw</v>
      </c>
    </row>
    <row r="68" spans="1:2" x14ac:dyDescent="0.25">
      <c r="A68" t="s">
        <v>21</v>
      </c>
      <c r="B68" t="str">
        <f t="shared" si="1"/>
        <v>Grape Tomatoes</v>
      </c>
    </row>
    <row r="69" spans="1:2" x14ac:dyDescent="0.25">
      <c r="A69" t="s">
        <v>127</v>
      </c>
      <c r="B69" t="str">
        <f t="shared" si="1"/>
        <v>Pico de Gallo Salsa</v>
      </c>
    </row>
    <row r="70" spans="1:2" x14ac:dyDescent="0.25">
      <c r="A70" t="s">
        <v>33</v>
      </c>
      <c r="B70" t="str">
        <f t="shared" si="1"/>
        <v>Garlic Peppercorn Dressing</v>
      </c>
    </row>
    <row r="71" spans="1:2" x14ac:dyDescent="0.25">
      <c r="A71" t="s">
        <v>126</v>
      </c>
      <c r="B71" t="str">
        <f t="shared" si="1"/>
        <v>Total</v>
      </c>
    </row>
    <row r="72" spans="1:2" x14ac:dyDescent="0.25">
      <c r="B72" t="str">
        <f t="shared" si="1"/>
        <v/>
      </c>
    </row>
    <row r="73" spans="1:2" x14ac:dyDescent="0.25">
      <c r="A73" s="3" t="s">
        <v>37</v>
      </c>
      <c r="B73" s="3" t="str">
        <f t="shared" si="1"/>
        <v>Seared Tuna Carppacio Meal Salad</v>
      </c>
    </row>
    <row r="74" spans="1:2" x14ac:dyDescent="0.25">
      <c r="A74" s="1" t="s">
        <v>14</v>
      </c>
      <c r="B74" s="1" t="str">
        <f t="shared" si="1"/>
        <v>Ingredients</v>
      </c>
    </row>
    <row r="75" spans="1:2" x14ac:dyDescent="0.25">
      <c r="A75" t="s">
        <v>36</v>
      </c>
      <c r="B75" t="str">
        <f t="shared" si="1"/>
        <v>Seared Tuna Carppacio</v>
      </c>
    </row>
    <row r="76" spans="1:2" x14ac:dyDescent="0.25">
      <c r="A76" t="s">
        <v>17</v>
      </c>
      <c r="B76" t="str">
        <f t="shared" si="1"/>
        <v>Spring Mix Lettuce</v>
      </c>
    </row>
    <row r="77" spans="1:2" x14ac:dyDescent="0.25">
      <c r="A77" t="s">
        <v>18</v>
      </c>
      <c r="B77" t="str">
        <f t="shared" si="1"/>
        <v>Shredded Beets</v>
      </c>
    </row>
    <row r="78" spans="1:2" x14ac:dyDescent="0.25">
      <c r="A78" t="s">
        <v>19</v>
      </c>
      <c r="B78" t="str">
        <f t="shared" si="1"/>
        <v>Shredded Carrots</v>
      </c>
    </row>
    <row r="79" spans="1:2" x14ac:dyDescent="0.25">
      <c r="A79" t="s">
        <v>20</v>
      </c>
      <c r="B79" t="str">
        <f t="shared" si="1"/>
        <v>Red Cabbage Slaw</v>
      </c>
    </row>
    <row r="80" spans="1:2" x14ac:dyDescent="0.25">
      <c r="A80" t="s">
        <v>21</v>
      </c>
      <c r="B80" t="str">
        <f t="shared" si="1"/>
        <v>Grape Tomatoes</v>
      </c>
    </row>
    <row r="81" spans="1:2" x14ac:dyDescent="0.25">
      <c r="A81" t="s">
        <v>127</v>
      </c>
      <c r="B81" t="str">
        <f t="shared" si="1"/>
        <v>Pico de Gallo Salsa</v>
      </c>
    </row>
    <row r="82" spans="1:2" x14ac:dyDescent="0.25">
      <c r="A82" t="s">
        <v>38</v>
      </c>
      <c r="B82" t="str">
        <f t="shared" si="1"/>
        <v>Basil Citrus Dresssing</v>
      </c>
    </row>
    <row r="83" spans="1:2" x14ac:dyDescent="0.25">
      <c r="A83" t="s">
        <v>126</v>
      </c>
      <c r="B83" t="str">
        <f t="shared" si="1"/>
        <v>Total</v>
      </c>
    </row>
    <row r="84" spans="1:2" x14ac:dyDescent="0.25">
      <c r="B84" t="str">
        <f t="shared" si="1"/>
        <v/>
      </c>
    </row>
    <row r="85" spans="1:2" x14ac:dyDescent="0.25">
      <c r="A85" s="3" t="s">
        <v>39</v>
      </c>
      <c r="B85" s="3" t="str">
        <f t="shared" si="1"/>
        <v>Roasted Salmon Meal Salad</v>
      </c>
    </row>
    <row r="86" spans="1:2" x14ac:dyDescent="0.25">
      <c r="A86" s="1" t="s">
        <v>14</v>
      </c>
      <c r="B86" s="1" t="str">
        <f t="shared" si="1"/>
        <v>Ingredients</v>
      </c>
    </row>
    <row r="87" spans="1:2" x14ac:dyDescent="0.25">
      <c r="A87" t="s">
        <v>40</v>
      </c>
      <c r="B87" t="str">
        <f t="shared" si="1"/>
        <v>Roasted Salmon</v>
      </c>
    </row>
    <row r="88" spans="1:2" x14ac:dyDescent="0.25">
      <c r="A88" t="s">
        <v>17</v>
      </c>
      <c r="B88" t="str">
        <f t="shared" si="1"/>
        <v>Spring Mix Lettuce</v>
      </c>
    </row>
    <row r="89" spans="1:2" x14ac:dyDescent="0.25">
      <c r="A89" t="s">
        <v>18</v>
      </c>
      <c r="B89" t="str">
        <f t="shared" si="1"/>
        <v>Shredded Beets</v>
      </c>
    </row>
    <row r="90" spans="1:2" x14ac:dyDescent="0.25">
      <c r="A90" t="s">
        <v>19</v>
      </c>
      <c r="B90" t="str">
        <f t="shared" si="1"/>
        <v>Shredded Carrots</v>
      </c>
    </row>
    <row r="91" spans="1:2" x14ac:dyDescent="0.25">
      <c r="A91" t="s">
        <v>20</v>
      </c>
      <c r="B91" t="str">
        <f t="shared" si="1"/>
        <v>Red Cabbage Slaw</v>
      </c>
    </row>
    <row r="92" spans="1:2" x14ac:dyDescent="0.25">
      <c r="A92" t="s">
        <v>21</v>
      </c>
      <c r="B92" t="str">
        <f t="shared" si="1"/>
        <v>Grape Tomatoes</v>
      </c>
    </row>
    <row r="93" spans="1:2" x14ac:dyDescent="0.25">
      <c r="A93" t="s">
        <v>127</v>
      </c>
      <c r="B93" t="str">
        <f t="shared" si="1"/>
        <v>Pico de Gallo Salsa</v>
      </c>
    </row>
    <row r="94" spans="1:2" x14ac:dyDescent="0.25">
      <c r="A94" t="s">
        <v>25</v>
      </c>
      <c r="B94" t="str">
        <f t="shared" si="1"/>
        <v>Chili Lime Avocado Dressing</v>
      </c>
    </row>
    <row r="95" spans="1:2" x14ac:dyDescent="0.25">
      <c r="A95" t="s">
        <v>126</v>
      </c>
      <c r="B95" t="str">
        <f t="shared" si="1"/>
        <v>Total</v>
      </c>
    </row>
    <row r="96" spans="1:2" x14ac:dyDescent="0.25">
      <c r="B96" t="str">
        <f t="shared" si="1"/>
        <v/>
      </c>
    </row>
    <row r="97" spans="1:2" x14ac:dyDescent="0.25">
      <c r="A97" s="4" t="s">
        <v>41</v>
      </c>
      <c r="B97" s="4" t="str">
        <f t="shared" si="1"/>
        <v>Seasoned Eggs Boxed Grain Bowl</v>
      </c>
    </row>
    <row r="98" spans="1:2" x14ac:dyDescent="0.25">
      <c r="A98" s="1" t="s">
        <v>14</v>
      </c>
      <c r="B98" s="1" t="str">
        <f t="shared" si="1"/>
        <v>Ingredients</v>
      </c>
    </row>
    <row r="99" spans="1:2" x14ac:dyDescent="0.25">
      <c r="A99" t="s">
        <v>42</v>
      </c>
      <c r="B99" t="str">
        <f t="shared" si="1"/>
        <v>Seasoned Eggs</v>
      </c>
    </row>
    <row r="100" spans="1:2" x14ac:dyDescent="0.25">
      <c r="A100" t="s">
        <v>43</v>
      </c>
      <c r="B100" t="str">
        <f t="shared" si="1"/>
        <v>Kale</v>
      </c>
    </row>
    <row r="101" spans="1:2" x14ac:dyDescent="0.25">
      <c r="A101" t="s">
        <v>44</v>
      </c>
      <c r="B101" t="str">
        <f t="shared" si="1"/>
        <v>Brown Rice &amp; Quinoa</v>
      </c>
    </row>
    <row r="102" spans="1:2" x14ac:dyDescent="0.25">
      <c r="A102" t="s">
        <v>45</v>
      </c>
      <c r="B102" t="str">
        <f t="shared" si="1"/>
        <v>Roasted Brussel Sprouts</v>
      </c>
    </row>
    <row r="103" spans="1:2" x14ac:dyDescent="0.25">
      <c r="A103" t="s">
        <v>128</v>
      </c>
      <c r="B103" t="str">
        <f t="shared" si="1"/>
        <v>Fennel Slaw</v>
      </c>
    </row>
    <row r="104" spans="1:2" x14ac:dyDescent="0.25">
      <c r="A104" t="s">
        <v>46</v>
      </c>
      <c r="B104" t="str">
        <f t="shared" si="1"/>
        <v>Corn</v>
      </c>
    </row>
    <row r="105" spans="1:2" x14ac:dyDescent="0.25">
      <c r="A105" t="s">
        <v>47</v>
      </c>
      <c r="B105" t="str">
        <f t="shared" si="1"/>
        <v>Cajun Chickpeas</v>
      </c>
    </row>
    <row r="106" spans="1:2" x14ac:dyDescent="0.25">
      <c r="A106" t="s">
        <v>48</v>
      </c>
      <c r="B106" t="str">
        <f t="shared" si="1"/>
        <v>Pico de Gallo Salsa</v>
      </c>
    </row>
    <row r="107" spans="1:2" x14ac:dyDescent="0.25">
      <c r="A107" t="s">
        <v>134</v>
      </c>
      <c r="B107" t="str">
        <f t="shared" si="1"/>
        <v>Basil Citrus Dressing</v>
      </c>
    </row>
    <row r="108" spans="1:2" x14ac:dyDescent="0.25">
      <c r="A108" t="s">
        <v>126</v>
      </c>
      <c r="B108" t="str">
        <f t="shared" si="1"/>
        <v>Total</v>
      </c>
    </row>
    <row r="109" spans="1:2" x14ac:dyDescent="0.25">
      <c r="B109" t="str">
        <f t="shared" si="1"/>
        <v/>
      </c>
    </row>
    <row r="110" spans="1:2" x14ac:dyDescent="0.25">
      <c r="A110" s="4" t="s">
        <v>50</v>
      </c>
      <c r="B110" s="4" t="str">
        <f t="shared" si="1"/>
        <v>Half Avocado Boxed Grain Bowl</v>
      </c>
    </row>
    <row r="111" spans="1:2" x14ac:dyDescent="0.25">
      <c r="A111" s="1" t="s">
        <v>14</v>
      </c>
      <c r="B111" s="1" t="str">
        <f t="shared" si="1"/>
        <v>Ingredients</v>
      </c>
    </row>
    <row r="112" spans="1:2" x14ac:dyDescent="0.25">
      <c r="A112" t="s">
        <v>49</v>
      </c>
      <c r="B112" t="str">
        <f t="shared" si="1"/>
        <v>Half Avocado</v>
      </c>
    </row>
    <row r="113" spans="1:2" x14ac:dyDescent="0.25">
      <c r="A113" t="s">
        <v>43</v>
      </c>
      <c r="B113" t="str">
        <f t="shared" si="1"/>
        <v>Kale</v>
      </c>
    </row>
    <row r="114" spans="1:2" x14ac:dyDescent="0.25">
      <c r="A114" t="s">
        <v>44</v>
      </c>
      <c r="B114" t="str">
        <f t="shared" si="1"/>
        <v>Brown Rice &amp; Quinoa</v>
      </c>
    </row>
    <row r="115" spans="1:2" x14ac:dyDescent="0.25">
      <c r="A115" t="s">
        <v>45</v>
      </c>
      <c r="B115" t="str">
        <f t="shared" si="1"/>
        <v>Roasted Brussel Sprouts</v>
      </c>
    </row>
    <row r="116" spans="1:2" x14ac:dyDescent="0.25">
      <c r="A116" t="s">
        <v>128</v>
      </c>
      <c r="B116" t="str">
        <f t="shared" si="1"/>
        <v>Fennel Slaw</v>
      </c>
    </row>
    <row r="117" spans="1:2" x14ac:dyDescent="0.25">
      <c r="A117" t="s">
        <v>46</v>
      </c>
      <c r="B117" t="str">
        <f t="shared" si="1"/>
        <v>Corn</v>
      </c>
    </row>
    <row r="118" spans="1:2" x14ac:dyDescent="0.25">
      <c r="A118" t="s">
        <v>47</v>
      </c>
      <c r="B118" t="str">
        <f t="shared" si="1"/>
        <v>Cajun Chickpeas</v>
      </c>
    </row>
    <row r="119" spans="1:2" x14ac:dyDescent="0.25">
      <c r="A119" t="s">
        <v>48</v>
      </c>
      <c r="B119" t="str">
        <f t="shared" si="1"/>
        <v>Pico de Gallo Salsa</v>
      </c>
    </row>
    <row r="120" spans="1:2" x14ac:dyDescent="0.25">
      <c r="A120" t="s">
        <v>51</v>
      </c>
      <c r="B120" t="str">
        <f t="shared" si="1"/>
        <v>Chili Lime Avocado Dressing</v>
      </c>
    </row>
    <row r="121" spans="1:2" x14ac:dyDescent="0.25">
      <c r="A121" t="s">
        <v>126</v>
      </c>
      <c r="B121" t="str">
        <f t="shared" si="1"/>
        <v>Total</v>
      </c>
    </row>
    <row r="122" spans="1:2" x14ac:dyDescent="0.25">
      <c r="B122" t="str">
        <f t="shared" si="1"/>
        <v/>
      </c>
    </row>
    <row r="123" spans="1:2" x14ac:dyDescent="0.25">
      <c r="A123" s="4" t="s">
        <v>52</v>
      </c>
      <c r="B123" s="4" t="str">
        <f t="shared" si="1"/>
        <v>Roasted Cajun Tofu Boxed Grain Bowl</v>
      </c>
    </row>
    <row r="124" spans="1:2" x14ac:dyDescent="0.25">
      <c r="A124" s="1" t="s">
        <v>14</v>
      </c>
      <c r="B124" s="1" t="str">
        <f t="shared" si="1"/>
        <v>Ingredients</v>
      </c>
    </row>
    <row r="125" spans="1:2" x14ac:dyDescent="0.25">
      <c r="A125" t="s">
        <v>27</v>
      </c>
      <c r="B125" t="str">
        <f t="shared" si="1"/>
        <v>Roasted Cajun Tofu</v>
      </c>
    </row>
    <row r="126" spans="1:2" x14ac:dyDescent="0.25">
      <c r="A126" t="s">
        <v>43</v>
      </c>
      <c r="B126" t="str">
        <f t="shared" si="1"/>
        <v>Kale</v>
      </c>
    </row>
    <row r="127" spans="1:2" x14ac:dyDescent="0.25">
      <c r="A127" t="s">
        <v>44</v>
      </c>
      <c r="B127" t="str">
        <f t="shared" si="1"/>
        <v>Brown Rice &amp; Quinoa</v>
      </c>
    </row>
    <row r="128" spans="1:2" x14ac:dyDescent="0.25">
      <c r="A128" t="s">
        <v>45</v>
      </c>
      <c r="B128" t="str">
        <f t="shared" si="1"/>
        <v>Roasted Brussel Sprouts</v>
      </c>
    </row>
    <row r="129" spans="1:2" x14ac:dyDescent="0.25">
      <c r="A129" t="s">
        <v>128</v>
      </c>
      <c r="B129" t="str">
        <f t="shared" si="1"/>
        <v>Fennel Slaw</v>
      </c>
    </row>
    <row r="130" spans="1:2" x14ac:dyDescent="0.25">
      <c r="A130" t="s">
        <v>46</v>
      </c>
      <c r="B130" t="str">
        <f t="shared" ref="B130:B193" si="2">TRIM(A130)</f>
        <v>Corn</v>
      </c>
    </row>
    <row r="131" spans="1:2" x14ac:dyDescent="0.25">
      <c r="A131" t="s">
        <v>47</v>
      </c>
      <c r="B131" t="str">
        <f t="shared" si="2"/>
        <v>Cajun Chickpeas</v>
      </c>
    </row>
    <row r="132" spans="1:2" x14ac:dyDescent="0.25">
      <c r="A132" t="s">
        <v>48</v>
      </c>
      <c r="B132" t="str">
        <f t="shared" si="2"/>
        <v>Pico de Gallo Salsa</v>
      </c>
    </row>
    <row r="133" spans="1:2" x14ac:dyDescent="0.25">
      <c r="A133" t="s">
        <v>53</v>
      </c>
      <c r="B133" t="str">
        <f t="shared" si="2"/>
        <v>Smokey Paprika</v>
      </c>
    </row>
    <row r="134" spans="1:2" x14ac:dyDescent="0.25">
      <c r="A134" t="s">
        <v>126</v>
      </c>
      <c r="B134" t="str">
        <f t="shared" si="2"/>
        <v>Total</v>
      </c>
    </row>
    <row r="135" spans="1:2" x14ac:dyDescent="0.25">
      <c r="B135" t="str">
        <f t="shared" si="2"/>
        <v/>
      </c>
    </row>
    <row r="136" spans="1:2" x14ac:dyDescent="0.25">
      <c r="A136" s="4" t="s">
        <v>54</v>
      </c>
      <c r="B136" s="4" t="str">
        <f t="shared" si="2"/>
        <v>Lemon &amp; Herb Chicken Boxed Grain Bowl</v>
      </c>
    </row>
    <row r="137" spans="1:2" x14ac:dyDescent="0.25">
      <c r="A137" s="1" t="s">
        <v>14</v>
      </c>
      <c r="B137" s="1" t="str">
        <f t="shared" si="2"/>
        <v>Ingredients</v>
      </c>
    </row>
    <row r="138" spans="1:2" x14ac:dyDescent="0.25">
      <c r="A138" t="s">
        <v>55</v>
      </c>
      <c r="B138" t="str">
        <f t="shared" si="2"/>
        <v>Lemon &amp; Herb Chicken</v>
      </c>
    </row>
    <row r="139" spans="1:2" x14ac:dyDescent="0.25">
      <c r="A139" t="s">
        <v>43</v>
      </c>
      <c r="B139" t="str">
        <f t="shared" si="2"/>
        <v>Kale</v>
      </c>
    </row>
    <row r="140" spans="1:2" x14ac:dyDescent="0.25">
      <c r="A140" t="s">
        <v>44</v>
      </c>
      <c r="B140" t="str">
        <f t="shared" si="2"/>
        <v>Brown Rice &amp; Quinoa</v>
      </c>
    </row>
    <row r="141" spans="1:2" x14ac:dyDescent="0.25">
      <c r="A141" t="s">
        <v>45</v>
      </c>
      <c r="B141" t="str">
        <f t="shared" si="2"/>
        <v>Roasted Brussel Sprouts</v>
      </c>
    </row>
    <row r="142" spans="1:2" x14ac:dyDescent="0.25">
      <c r="A142" t="s">
        <v>128</v>
      </c>
      <c r="B142" t="str">
        <f t="shared" si="2"/>
        <v>Fennel Slaw</v>
      </c>
    </row>
    <row r="143" spans="1:2" x14ac:dyDescent="0.25">
      <c r="A143" t="s">
        <v>46</v>
      </c>
      <c r="B143" t="str">
        <f t="shared" si="2"/>
        <v>Corn</v>
      </c>
    </row>
    <row r="144" spans="1:2" x14ac:dyDescent="0.25">
      <c r="A144" t="s">
        <v>47</v>
      </c>
      <c r="B144" t="str">
        <f t="shared" si="2"/>
        <v>Cajun Chickpeas</v>
      </c>
    </row>
    <row r="145" spans="1:2" x14ac:dyDescent="0.25">
      <c r="A145" t="s">
        <v>48</v>
      </c>
      <c r="B145" t="str">
        <f t="shared" si="2"/>
        <v>Pico de Gallo Salsa</v>
      </c>
    </row>
    <row r="146" spans="1:2" x14ac:dyDescent="0.25">
      <c r="A146" t="s">
        <v>56</v>
      </c>
      <c r="B146" t="str">
        <f t="shared" si="2"/>
        <v>Citus Basil Dressing</v>
      </c>
    </row>
    <row r="147" spans="1:2" x14ac:dyDescent="0.25">
      <c r="A147" t="s">
        <v>126</v>
      </c>
      <c r="B147" t="str">
        <f t="shared" si="2"/>
        <v>Total</v>
      </c>
    </row>
    <row r="148" spans="1:2" x14ac:dyDescent="0.25">
      <c r="B148" t="str">
        <f t="shared" si="2"/>
        <v/>
      </c>
    </row>
    <row r="149" spans="1:2" x14ac:dyDescent="0.25">
      <c r="A149" s="4" t="s">
        <v>57</v>
      </c>
      <c r="B149" s="4" t="str">
        <f t="shared" si="2"/>
        <v>Spicy Grilled Chicken Boxed Grain Bowl</v>
      </c>
    </row>
    <row r="150" spans="1:2" x14ac:dyDescent="0.25">
      <c r="A150" s="1" t="s">
        <v>14</v>
      </c>
      <c r="B150" s="1" t="str">
        <f t="shared" si="2"/>
        <v>Ingredients</v>
      </c>
    </row>
    <row r="151" spans="1:2" x14ac:dyDescent="0.25">
      <c r="A151" t="s">
        <v>32</v>
      </c>
      <c r="B151" t="str">
        <f t="shared" si="2"/>
        <v>Spicy Grilled Chicken</v>
      </c>
    </row>
    <row r="152" spans="1:2" x14ac:dyDescent="0.25">
      <c r="A152" t="s">
        <v>43</v>
      </c>
      <c r="B152" t="str">
        <f t="shared" si="2"/>
        <v>Kale</v>
      </c>
    </row>
    <row r="153" spans="1:2" x14ac:dyDescent="0.25">
      <c r="A153" t="s">
        <v>44</v>
      </c>
      <c r="B153" t="str">
        <f t="shared" si="2"/>
        <v>Brown Rice &amp; Quinoa</v>
      </c>
    </row>
    <row r="154" spans="1:2" x14ac:dyDescent="0.25">
      <c r="A154" t="s">
        <v>45</v>
      </c>
      <c r="B154" t="str">
        <f t="shared" si="2"/>
        <v>Roasted Brussel Sprouts</v>
      </c>
    </row>
    <row r="155" spans="1:2" x14ac:dyDescent="0.25">
      <c r="A155" t="s">
        <v>128</v>
      </c>
      <c r="B155" t="str">
        <f t="shared" si="2"/>
        <v>Fennel Slaw</v>
      </c>
    </row>
    <row r="156" spans="1:2" x14ac:dyDescent="0.25">
      <c r="A156" t="s">
        <v>46</v>
      </c>
      <c r="B156" t="str">
        <f t="shared" si="2"/>
        <v>Corn</v>
      </c>
    </row>
    <row r="157" spans="1:2" x14ac:dyDescent="0.25">
      <c r="A157" t="s">
        <v>47</v>
      </c>
      <c r="B157" t="str">
        <f t="shared" si="2"/>
        <v>Cajun Chickpeas</v>
      </c>
    </row>
    <row r="158" spans="1:2" x14ac:dyDescent="0.25">
      <c r="A158" t="s">
        <v>48</v>
      </c>
      <c r="B158" t="str">
        <f t="shared" si="2"/>
        <v>Pico de Gallo Salsa</v>
      </c>
    </row>
    <row r="159" spans="1:2" x14ac:dyDescent="0.25">
      <c r="A159" t="s">
        <v>58</v>
      </c>
      <c r="B159" t="str">
        <f t="shared" si="2"/>
        <v>Garlic Peppercorn Dressing</v>
      </c>
    </row>
    <row r="160" spans="1:2" x14ac:dyDescent="0.25">
      <c r="A160" t="s">
        <v>126</v>
      </c>
      <c r="B160" t="str">
        <f t="shared" si="2"/>
        <v>Total</v>
      </c>
    </row>
    <row r="161" spans="1:2" x14ac:dyDescent="0.25">
      <c r="B161" t="str">
        <f t="shared" si="2"/>
        <v/>
      </c>
    </row>
    <row r="162" spans="1:2" x14ac:dyDescent="0.25">
      <c r="A162" s="4" t="s">
        <v>59</v>
      </c>
      <c r="B162" s="4" t="str">
        <f t="shared" si="2"/>
        <v>Shredded Striploin Boxed Grain Bowl</v>
      </c>
    </row>
    <row r="163" spans="1:2" x14ac:dyDescent="0.25">
      <c r="A163" s="1" t="s">
        <v>14</v>
      </c>
      <c r="B163" s="1" t="str">
        <f t="shared" si="2"/>
        <v>Ingredients</v>
      </c>
    </row>
    <row r="164" spans="1:2" x14ac:dyDescent="0.25">
      <c r="A164" t="s">
        <v>60</v>
      </c>
      <c r="B164" t="str">
        <f t="shared" si="2"/>
        <v>Shredded Striploin</v>
      </c>
    </row>
    <row r="165" spans="1:2" x14ac:dyDescent="0.25">
      <c r="A165" t="s">
        <v>43</v>
      </c>
      <c r="B165" t="str">
        <f t="shared" si="2"/>
        <v>Kale</v>
      </c>
    </row>
    <row r="166" spans="1:2" x14ac:dyDescent="0.25">
      <c r="A166" t="s">
        <v>44</v>
      </c>
      <c r="B166" t="str">
        <f t="shared" si="2"/>
        <v>Brown Rice &amp; Quinoa</v>
      </c>
    </row>
    <row r="167" spans="1:2" x14ac:dyDescent="0.25">
      <c r="A167" t="s">
        <v>45</v>
      </c>
      <c r="B167" t="str">
        <f t="shared" si="2"/>
        <v>Roasted Brussel Sprouts</v>
      </c>
    </row>
    <row r="168" spans="1:2" x14ac:dyDescent="0.25">
      <c r="A168" t="s">
        <v>128</v>
      </c>
      <c r="B168" t="str">
        <f t="shared" si="2"/>
        <v>Fennel Slaw</v>
      </c>
    </row>
    <row r="169" spans="1:2" x14ac:dyDescent="0.25">
      <c r="A169" t="s">
        <v>46</v>
      </c>
      <c r="B169" t="str">
        <f t="shared" si="2"/>
        <v>Corn</v>
      </c>
    </row>
    <row r="170" spans="1:2" x14ac:dyDescent="0.25">
      <c r="A170" t="s">
        <v>47</v>
      </c>
      <c r="B170" t="str">
        <f t="shared" si="2"/>
        <v>Cajun Chickpeas</v>
      </c>
    </row>
    <row r="171" spans="1:2" x14ac:dyDescent="0.25">
      <c r="A171" t="s">
        <v>48</v>
      </c>
      <c r="B171" t="str">
        <f t="shared" si="2"/>
        <v>Pico de Gallo Salsa</v>
      </c>
    </row>
    <row r="172" spans="1:2" x14ac:dyDescent="0.25">
      <c r="A172" t="s">
        <v>58</v>
      </c>
      <c r="B172" t="str">
        <f t="shared" si="2"/>
        <v>Garlic Peppercorn Dressing</v>
      </c>
    </row>
    <row r="173" spans="1:2" x14ac:dyDescent="0.25">
      <c r="A173" t="s">
        <v>126</v>
      </c>
      <c r="B173" t="str">
        <f t="shared" si="2"/>
        <v>Total</v>
      </c>
    </row>
    <row r="174" spans="1:2" x14ac:dyDescent="0.25">
      <c r="B174" t="str">
        <f t="shared" si="2"/>
        <v/>
      </c>
    </row>
    <row r="175" spans="1:2" x14ac:dyDescent="0.25">
      <c r="A175" s="4" t="s">
        <v>61</v>
      </c>
      <c r="B175" s="4" t="str">
        <f t="shared" si="2"/>
        <v>Seared Tuna Carpaccio Boxed Grain Bowl</v>
      </c>
    </row>
    <row r="176" spans="1:2" x14ac:dyDescent="0.25">
      <c r="A176" s="1" t="s">
        <v>14</v>
      </c>
      <c r="B176" s="1" t="str">
        <f t="shared" si="2"/>
        <v>Ingredients</v>
      </c>
    </row>
    <row r="177" spans="1:2" x14ac:dyDescent="0.25">
      <c r="A177" s="2" t="s">
        <v>62</v>
      </c>
      <c r="B177" s="2" t="str">
        <f t="shared" si="2"/>
        <v>Seared Tuna Carpaccio</v>
      </c>
    </row>
    <row r="178" spans="1:2" x14ac:dyDescent="0.25">
      <c r="A178" s="2" t="s">
        <v>43</v>
      </c>
      <c r="B178" s="2" t="str">
        <f t="shared" si="2"/>
        <v>Kale</v>
      </c>
    </row>
    <row r="179" spans="1:2" x14ac:dyDescent="0.25">
      <c r="A179" s="2" t="s">
        <v>44</v>
      </c>
      <c r="B179" s="2" t="str">
        <f t="shared" si="2"/>
        <v>Brown Rice &amp; Quinoa</v>
      </c>
    </row>
    <row r="180" spans="1:2" x14ac:dyDescent="0.25">
      <c r="A180" s="2" t="s">
        <v>45</v>
      </c>
      <c r="B180" s="2" t="str">
        <f t="shared" si="2"/>
        <v>Roasted Brussel Sprouts</v>
      </c>
    </row>
    <row r="181" spans="1:2" x14ac:dyDescent="0.25">
      <c r="A181" t="s">
        <v>128</v>
      </c>
      <c r="B181" t="str">
        <f t="shared" si="2"/>
        <v>Fennel Slaw</v>
      </c>
    </row>
    <row r="182" spans="1:2" x14ac:dyDescent="0.25">
      <c r="A182" s="2" t="s">
        <v>46</v>
      </c>
      <c r="B182" s="2" t="str">
        <f t="shared" si="2"/>
        <v>Corn</v>
      </c>
    </row>
    <row r="183" spans="1:2" x14ac:dyDescent="0.25">
      <c r="A183" t="s">
        <v>47</v>
      </c>
      <c r="B183" t="str">
        <f t="shared" si="2"/>
        <v>Cajun Chickpeas</v>
      </c>
    </row>
    <row r="184" spans="1:2" x14ac:dyDescent="0.25">
      <c r="A184" t="s">
        <v>48</v>
      </c>
      <c r="B184" t="str">
        <f t="shared" si="2"/>
        <v>Pico de Gallo Salsa</v>
      </c>
    </row>
    <row r="185" spans="1:2" x14ac:dyDescent="0.25">
      <c r="A185" t="s">
        <v>56</v>
      </c>
      <c r="B185" t="str">
        <f t="shared" si="2"/>
        <v>Citus Basil Dressing</v>
      </c>
    </row>
    <row r="186" spans="1:2" x14ac:dyDescent="0.25">
      <c r="A186" t="s">
        <v>126</v>
      </c>
      <c r="B186" t="str">
        <f t="shared" si="2"/>
        <v>Total</v>
      </c>
    </row>
    <row r="187" spans="1:2" x14ac:dyDescent="0.25">
      <c r="B187" t="str">
        <f t="shared" si="2"/>
        <v/>
      </c>
    </row>
    <row r="188" spans="1:2" x14ac:dyDescent="0.25">
      <c r="A188" s="4" t="s">
        <v>63</v>
      </c>
      <c r="B188" s="4" t="str">
        <f t="shared" si="2"/>
        <v>Roasted Salmon Boxed Grain Bowl</v>
      </c>
    </row>
    <row r="189" spans="1:2" x14ac:dyDescent="0.25">
      <c r="A189" s="1" t="s">
        <v>14</v>
      </c>
      <c r="B189" s="1" t="str">
        <f t="shared" si="2"/>
        <v>Ingredients</v>
      </c>
    </row>
    <row r="190" spans="1:2" x14ac:dyDescent="0.25">
      <c r="A190" t="s">
        <v>40</v>
      </c>
      <c r="B190" t="str">
        <f t="shared" si="2"/>
        <v>Roasted Salmon</v>
      </c>
    </row>
    <row r="191" spans="1:2" x14ac:dyDescent="0.25">
      <c r="A191" t="s">
        <v>43</v>
      </c>
      <c r="B191" t="str">
        <f t="shared" si="2"/>
        <v>Kale</v>
      </c>
    </row>
    <row r="192" spans="1:2" x14ac:dyDescent="0.25">
      <c r="A192" t="s">
        <v>44</v>
      </c>
      <c r="B192" t="str">
        <f t="shared" si="2"/>
        <v>Brown Rice &amp; Quinoa</v>
      </c>
    </row>
    <row r="193" spans="1:2" x14ac:dyDescent="0.25">
      <c r="A193" t="s">
        <v>45</v>
      </c>
      <c r="B193" t="str">
        <f t="shared" si="2"/>
        <v>Roasted Brussel Sprouts</v>
      </c>
    </row>
    <row r="194" spans="1:2" x14ac:dyDescent="0.25">
      <c r="A194" t="s">
        <v>128</v>
      </c>
      <c r="B194" t="str">
        <f t="shared" ref="B194:B257" si="3">TRIM(A194)</f>
        <v>Fennel Slaw</v>
      </c>
    </row>
    <row r="195" spans="1:2" x14ac:dyDescent="0.25">
      <c r="A195" t="s">
        <v>46</v>
      </c>
      <c r="B195" t="str">
        <f t="shared" si="3"/>
        <v>Corn</v>
      </c>
    </row>
    <row r="196" spans="1:2" x14ac:dyDescent="0.25">
      <c r="A196" t="s">
        <v>47</v>
      </c>
      <c r="B196" t="str">
        <f t="shared" si="3"/>
        <v>Cajun Chickpeas</v>
      </c>
    </row>
    <row r="197" spans="1:2" x14ac:dyDescent="0.25">
      <c r="A197" t="s">
        <v>48</v>
      </c>
      <c r="B197" t="str">
        <f t="shared" si="3"/>
        <v>Pico de Gallo Salsa</v>
      </c>
    </row>
    <row r="198" spans="1:2" x14ac:dyDescent="0.25">
      <c r="A198" t="s">
        <v>51</v>
      </c>
      <c r="B198" t="str">
        <f t="shared" si="3"/>
        <v>Chili Lime Avocado Dressing</v>
      </c>
    </row>
    <row r="199" spans="1:2" x14ac:dyDescent="0.25">
      <c r="A199" t="s">
        <v>126</v>
      </c>
      <c r="B199" t="str">
        <f t="shared" si="3"/>
        <v>Total</v>
      </c>
    </row>
    <row r="200" spans="1:2" x14ac:dyDescent="0.25">
      <c r="B200" t="str">
        <f t="shared" si="3"/>
        <v/>
      </c>
    </row>
    <row r="201" spans="1:2" x14ac:dyDescent="0.25">
      <c r="A201" s="5" t="s">
        <v>78</v>
      </c>
      <c r="B201" s="5" t="str">
        <f t="shared" si="3"/>
        <v>Tuscan Chicken Boxed Grilled Panini</v>
      </c>
    </row>
    <row r="202" spans="1:2" x14ac:dyDescent="0.25">
      <c r="A202" s="1" t="s">
        <v>14</v>
      </c>
      <c r="B202" s="1" t="str">
        <f t="shared" si="3"/>
        <v>Ingredients</v>
      </c>
    </row>
    <row r="203" spans="1:2" x14ac:dyDescent="0.25">
      <c r="A203" t="s">
        <v>64</v>
      </c>
      <c r="B203" t="str">
        <f t="shared" si="3"/>
        <v>Grilled Chicken Breast</v>
      </c>
    </row>
    <row r="204" spans="1:2" x14ac:dyDescent="0.25">
      <c r="A204" t="s">
        <v>65</v>
      </c>
      <c r="B204" t="str">
        <f t="shared" si="3"/>
        <v>Romesco Spread</v>
      </c>
    </row>
    <row r="205" spans="1:2" x14ac:dyDescent="0.25">
      <c r="A205" t="s">
        <v>66</v>
      </c>
      <c r="B205" t="str">
        <f t="shared" si="3"/>
        <v>Grilled Sweet Peppers</v>
      </c>
    </row>
    <row r="206" spans="1:2" x14ac:dyDescent="0.25">
      <c r="A206" t="s">
        <v>67</v>
      </c>
      <c r="B206" t="str">
        <f t="shared" si="3"/>
        <v>Goat Cheese</v>
      </c>
    </row>
    <row r="207" spans="1:2" x14ac:dyDescent="0.25">
      <c r="A207" t="s">
        <v>125</v>
      </c>
      <c r="B207" t="str">
        <f t="shared" si="3"/>
        <v>Multigrain Ciabatta</v>
      </c>
    </row>
    <row r="208" spans="1:2" x14ac:dyDescent="0.25">
      <c r="A208" t="s">
        <v>126</v>
      </c>
      <c r="B208" t="str">
        <f t="shared" si="3"/>
        <v>Total</v>
      </c>
    </row>
    <row r="209" spans="1:2" x14ac:dyDescent="0.25">
      <c r="B209" t="str">
        <f t="shared" si="3"/>
        <v/>
      </c>
    </row>
    <row r="210" spans="1:2" x14ac:dyDescent="0.25">
      <c r="A210" s="5" t="s">
        <v>77</v>
      </c>
      <c r="B210" s="5" t="str">
        <f t="shared" si="3"/>
        <v>Chicken Lite Boxed Grilled Panini</v>
      </c>
    </row>
    <row r="211" spans="1:2" x14ac:dyDescent="0.25">
      <c r="A211" s="1" t="s">
        <v>14</v>
      </c>
      <c r="B211" s="1" t="str">
        <f t="shared" si="3"/>
        <v>Ingredients</v>
      </c>
    </row>
    <row r="212" spans="1:2" x14ac:dyDescent="0.25">
      <c r="A212" t="s">
        <v>68</v>
      </c>
      <c r="B212" t="str">
        <f t="shared" si="3"/>
        <v>Grilled Chicken Breast</v>
      </c>
    </row>
    <row r="213" spans="1:2" x14ac:dyDescent="0.25">
      <c r="A213" t="s">
        <v>69</v>
      </c>
      <c r="B213" t="str">
        <f t="shared" si="3"/>
        <v>Avocado Gremolata</v>
      </c>
    </row>
    <row r="214" spans="1:2" x14ac:dyDescent="0.25">
      <c r="A214" t="s">
        <v>70</v>
      </c>
      <c r="B214" t="str">
        <f t="shared" si="3"/>
        <v>Grilled Zucchini</v>
      </c>
    </row>
    <row r="215" spans="1:2" x14ac:dyDescent="0.25">
      <c r="A215" t="s">
        <v>71</v>
      </c>
      <c r="B215" t="str">
        <f t="shared" si="3"/>
        <v>Grilled Sweet Peppers</v>
      </c>
    </row>
    <row r="216" spans="1:2" x14ac:dyDescent="0.25">
      <c r="A216" t="s">
        <v>125</v>
      </c>
      <c r="B216" t="str">
        <f t="shared" si="3"/>
        <v>Multigrain Ciabatta</v>
      </c>
    </row>
    <row r="217" spans="1:2" x14ac:dyDescent="0.25">
      <c r="A217" t="s">
        <v>126</v>
      </c>
      <c r="B217" t="str">
        <f t="shared" si="3"/>
        <v>Total</v>
      </c>
    </row>
    <row r="218" spans="1:2" x14ac:dyDescent="0.25">
      <c r="B218" t="str">
        <f t="shared" si="3"/>
        <v/>
      </c>
    </row>
    <row r="219" spans="1:2" x14ac:dyDescent="0.25">
      <c r="A219" s="5" t="s">
        <v>76</v>
      </c>
      <c r="B219" s="5" t="str">
        <f t="shared" si="3"/>
        <v>Spicy Picante Chicken Boxed Grilled Panini</v>
      </c>
    </row>
    <row r="220" spans="1:2" x14ac:dyDescent="0.25">
      <c r="A220" s="1" t="s">
        <v>14</v>
      </c>
      <c r="B220" s="1" t="str">
        <f t="shared" si="3"/>
        <v>Ingredients</v>
      </c>
    </row>
    <row r="221" spans="1:2" x14ac:dyDescent="0.25">
      <c r="A221" t="s">
        <v>68</v>
      </c>
      <c r="B221" t="str">
        <f t="shared" si="3"/>
        <v>Grilled Chicken Breast</v>
      </c>
    </row>
    <row r="222" spans="1:2" x14ac:dyDescent="0.25">
      <c r="A222" t="s">
        <v>72</v>
      </c>
      <c r="B222" t="str">
        <f t="shared" si="3"/>
        <v>Garlic Peppercorn</v>
      </c>
    </row>
    <row r="223" spans="1:2" x14ac:dyDescent="0.25">
      <c r="A223" t="s">
        <v>73</v>
      </c>
      <c r="B223" t="str">
        <f t="shared" si="3"/>
        <v>Spicy Salsa Verde</v>
      </c>
    </row>
    <row r="224" spans="1:2" x14ac:dyDescent="0.25">
      <c r="A224" t="s">
        <v>83</v>
      </c>
      <c r="B224" t="str">
        <f t="shared" si="3"/>
        <v>Grilled Banana Peppers</v>
      </c>
    </row>
    <row r="225" spans="1:2" x14ac:dyDescent="0.25">
      <c r="A225" t="s">
        <v>74</v>
      </c>
      <c r="B225" t="str">
        <f t="shared" si="3"/>
        <v>Smoked Mozarella</v>
      </c>
    </row>
    <row r="226" spans="1:2" x14ac:dyDescent="0.25">
      <c r="A226" t="s">
        <v>125</v>
      </c>
      <c r="B226" t="str">
        <f t="shared" si="3"/>
        <v>Multigrain Ciabatta</v>
      </c>
    </row>
    <row r="227" spans="1:2" x14ac:dyDescent="0.25">
      <c r="A227" t="s">
        <v>126</v>
      </c>
      <c r="B227" t="str">
        <f t="shared" si="3"/>
        <v>Total</v>
      </c>
    </row>
    <row r="228" spans="1:2" x14ac:dyDescent="0.25">
      <c r="B228" t="str">
        <f t="shared" si="3"/>
        <v/>
      </c>
    </row>
    <row r="229" spans="1:2" x14ac:dyDescent="0.25">
      <c r="A229" s="5" t="s">
        <v>75</v>
      </c>
      <c r="B229" s="5" t="str">
        <f t="shared" si="3"/>
        <v>Striploin and Smoked Mozzarella Boxed Grilled Panini</v>
      </c>
    </row>
    <row r="230" spans="1:2" x14ac:dyDescent="0.25">
      <c r="A230" s="1" t="s">
        <v>14</v>
      </c>
      <c r="B230" s="1" t="str">
        <f t="shared" si="3"/>
        <v>Ingredients</v>
      </c>
    </row>
    <row r="231" spans="1:2" x14ac:dyDescent="0.25">
      <c r="A231" t="s">
        <v>79</v>
      </c>
      <c r="B231" t="str">
        <f t="shared" si="3"/>
        <v>Roasted Striploin</v>
      </c>
    </row>
    <row r="232" spans="1:2" x14ac:dyDescent="0.25">
      <c r="A232" t="s">
        <v>80</v>
      </c>
      <c r="B232" t="str">
        <f t="shared" si="3"/>
        <v>Romesco Spread</v>
      </c>
    </row>
    <row r="233" spans="1:2" x14ac:dyDescent="0.25">
      <c r="A233" t="s">
        <v>66</v>
      </c>
      <c r="B233" t="str">
        <f t="shared" si="3"/>
        <v>Grilled Sweet Peppers</v>
      </c>
    </row>
    <row r="234" spans="1:2" x14ac:dyDescent="0.25">
      <c r="A234" t="s">
        <v>74</v>
      </c>
      <c r="B234" t="str">
        <f t="shared" si="3"/>
        <v>Smoked Mozarella</v>
      </c>
    </row>
    <row r="235" spans="1:2" x14ac:dyDescent="0.25">
      <c r="A235" t="s">
        <v>125</v>
      </c>
      <c r="B235" t="str">
        <f t="shared" si="3"/>
        <v>Multigrain Ciabatta</v>
      </c>
    </row>
    <row r="236" spans="1:2" x14ac:dyDescent="0.25">
      <c r="A236" t="s">
        <v>126</v>
      </c>
      <c r="B236" t="str">
        <f t="shared" si="3"/>
        <v>Total</v>
      </c>
    </row>
    <row r="237" spans="1:2" x14ac:dyDescent="0.25">
      <c r="B237" t="str">
        <f t="shared" si="3"/>
        <v/>
      </c>
    </row>
    <row r="238" spans="1:2" x14ac:dyDescent="0.25">
      <c r="A238" s="5" t="s">
        <v>81</v>
      </c>
      <c r="B238" s="5" t="str">
        <f t="shared" si="3"/>
        <v>Spicy Striploin and Salsa Verde Boxed Grilled Panini</v>
      </c>
    </row>
    <row r="239" spans="1:2" x14ac:dyDescent="0.25">
      <c r="A239" s="1" t="s">
        <v>14</v>
      </c>
      <c r="B239" s="1" t="str">
        <f t="shared" si="3"/>
        <v>Ingredients</v>
      </c>
    </row>
    <row r="240" spans="1:2" x14ac:dyDescent="0.25">
      <c r="A240" t="s">
        <v>79</v>
      </c>
      <c r="B240" t="str">
        <f t="shared" si="3"/>
        <v>Roasted Striploin</v>
      </c>
    </row>
    <row r="241" spans="1:2" x14ac:dyDescent="0.25">
      <c r="A241" t="s">
        <v>82</v>
      </c>
      <c r="B241" t="str">
        <f t="shared" si="3"/>
        <v>Herb Dijon Aioli</v>
      </c>
    </row>
    <row r="242" spans="1:2" x14ac:dyDescent="0.25">
      <c r="A242" t="s">
        <v>73</v>
      </c>
      <c r="B242" t="str">
        <f t="shared" si="3"/>
        <v>Spicy Salsa Verde</v>
      </c>
    </row>
    <row r="243" spans="1:2" x14ac:dyDescent="0.25">
      <c r="A243" t="s">
        <v>83</v>
      </c>
      <c r="B243" t="str">
        <f t="shared" si="3"/>
        <v>Grilled Banana Peppers</v>
      </c>
    </row>
    <row r="244" spans="1:2" x14ac:dyDescent="0.25">
      <c r="A244" t="s">
        <v>84</v>
      </c>
      <c r="B244" t="str">
        <f t="shared" si="3"/>
        <v>Brie Cheese</v>
      </c>
    </row>
    <row r="245" spans="1:2" x14ac:dyDescent="0.25">
      <c r="A245" t="s">
        <v>125</v>
      </c>
      <c r="B245" t="str">
        <f t="shared" si="3"/>
        <v>Multigrain Ciabatta</v>
      </c>
    </row>
    <row r="246" spans="1:2" x14ac:dyDescent="0.25">
      <c r="A246" t="s">
        <v>126</v>
      </c>
      <c r="B246" t="str">
        <f t="shared" si="3"/>
        <v>Total</v>
      </c>
    </row>
    <row r="247" spans="1:2" x14ac:dyDescent="0.25">
      <c r="B247" t="str">
        <f t="shared" si="3"/>
        <v/>
      </c>
    </row>
    <row r="248" spans="1:2" x14ac:dyDescent="0.25">
      <c r="A248" s="5" t="s">
        <v>85</v>
      </c>
      <c r="B248" s="5" t="str">
        <f t="shared" si="3"/>
        <v>Prosciutto and Bried Boxed Grilled Panini</v>
      </c>
    </row>
    <row r="249" spans="1:2" x14ac:dyDescent="0.25">
      <c r="A249" s="1" t="s">
        <v>14</v>
      </c>
      <c r="B249" s="1" t="str">
        <f t="shared" si="3"/>
        <v>Ingredients</v>
      </c>
    </row>
    <row r="250" spans="1:2" x14ac:dyDescent="0.25">
      <c r="A250" t="s">
        <v>88</v>
      </c>
      <c r="B250" t="str">
        <f t="shared" si="3"/>
        <v>Prosciutto</v>
      </c>
    </row>
    <row r="251" spans="1:2" x14ac:dyDescent="0.25">
      <c r="A251" t="s">
        <v>82</v>
      </c>
      <c r="B251" t="str">
        <f t="shared" si="3"/>
        <v>Herb Dijon Aioli</v>
      </c>
    </row>
    <row r="252" spans="1:2" x14ac:dyDescent="0.25">
      <c r="A252" t="s">
        <v>70</v>
      </c>
      <c r="B252" t="str">
        <f t="shared" si="3"/>
        <v>Grilled Zucchini</v>
      </c>
    </row>
    <row r="253" spans="1:2" x14ac:dyDescent="0.25">
      <c r="A253" t="s">
        <v>89</v>
      </c>
      <c r="B253" t="str">
        <f t="shared" si="3"/>
        <v>Baby Arugula</v>
      </c>
    </row>
    <row r="254" spans="1:2" x14ac:dyDescent="0.25">
      <c r="A254" t="s">
        <v>90</v>
      </c>
      <c r="B254" t="str">
        <f t="shared" si="3"/>
        <v>Brie</v>
      </c>
    </row>
    <row r="255" spans="1:2" x14ac:dyDescent="0.25">
      <c r="A255" t="s">
        <v>125</v>
      </c>
      <c r="B255" t="str">
        <f t="shared" si="3"/>
        <v>Multigrain Ciabatta</v>
      </c>
    </row>
    <row r="256" spans="1:2" x14ac:dyDescent="0.25">
      <c r="A256" t="s">
        <v>126</v>
      </c>
      <c r="B256" t="str">
        <f t="shared" si="3"/>
        <v>Total</v>
      </c>
    </row>
    <row r="257" spans="1:2" x14ac:dyDescent="0.25">
      <c r="B257" t="str">
        <f t="shared" si="3"/>
        <v/>
      </c>
    </row>
    <row r="258" spans="1:2" x14ac:dyDescent="0.25">
      <c r="A258" s="5" t="s">
        <v>91</v>
      </c>
      <c r="B258" s="5" t="str">
        <f t="shared" ref="B258:B321" si="4">TRIM(A258)</f>
        <v>Grilled Vegetarian and Goat Cheese Boxed Grilled Panini</v>
      </c>
    </row>
    <row r="259" spans="1:2" x14ac:dyDescent="0.25">
      <c r="A259" s="1" t="s">
        <v>14</v>
      </c>
      <c r="B259" s="1" t="str">
        <f t="shared" si="4"/>
        <v>Ingredients</v>
      </c>
    </row>
    <row r="260" spans="1:2" x14ac:dyDescent="0.25">
      <c r="A260" t="s">
        <v>69</v>
      </c>
      <c r="B260" t="str">
        <f t="shared" si="4"/>
        <v>Avocado Gremolata</v>
      </c>
    </row>
    <row r="261" spans="1:2" x14ac:dyDescent="0.25">
      <c r="A261" t="s">
        <v>66</v>
      </c>
      <c r="B261" t="str">
        <f t="shared" si="4"/>
        <v>Grilled Sweet Peppers</v>
      </c>
    </row>
    <row r="262" spans="1:2" x14ac:dyDescent="0.25">
      <c r="A262" t="s">
        <v>92</v>
      </c>
      <c r="B262" t="str">
        <f t="shared" si="4"/>
        <v>Grilled Zucchini</v>
      </c>
    </row>
    <row r="263" spans="1:2" x14ac:dyDescent="0.25">
      <c r="A263" t="s">
        <v>93</v>
      </c>
      <c r="B263" t="str">
        <f t="shared" si="4"/>
        <v>Grilled Egglplants</v>
      </c>
    </row>
    <row r="264" spans="1:2" x14ac:dyDescent="0.25">
      <c r="A264" t="s">
        <v>67</v>
      </c>
      <c r="B264" t="str">
        <f t="shared" si="4"/>
        <v>Goat Cheese</v>
      </c>
    </row>
    <row r="265" spans="1:2" x14ac:dyDescent="0.25">
      <c r="A265" t="s">
        <v>125</v>
      </c>
      <c r="B265" t="str">
        <f t="shared" si="4"/>
        <v>Multigrain Ciabatta</v>
      </c>
    </row>
    <row r="266" spans="1:2" x14ac:dyDescent="0.25">
      <c r="A266" t="s">
        <v>126</v>
      </c>
      <c r="B266" t="str">
        <f t="shared" si="4"/>
        <v>Total</v>
      </c>
    </row>
    <row r="267" spans="1:2" x14ac:dyDescent="0.25">
      <c r="B267" t="str">
        <f t="shared" si="4"/>
        <v/>
      </c>
    </row>
    <row r="268" spans="1:2" x14ac:dyDescent="0.25">
      <c r="A268" s="5" t="s">
        <v>95</v>
      </c>
      <c r="B268" s="5" t="str">
        <f t="shared" si="4"/>
        <v>Smoked Salmon Boxed Grilled Panini</v>
      </c>
    </row>
    <row r="269" spans="1:2" x14ac:dyDescent="0.25">
      <c r="A269" s="1" t="s">
        <v>14</v>
      </c>
      <c r="B269" s="1" t="str">
        <f t="shared" si="4"/>
        <v>Ingredients</v>
      </c>
    </row>
    <row r="270" spans="1:2" x14ac:dyDescent="0.25">
      <c r="A270" t="s">
        <v>94</v>
      </c>
      <c r="B270" t="str">
        <f t="shared" si="4"/>
        <v>Smoked Salmon</v>
      </c>
    </row>
    <row r="271" spans="1:2" x14ac:dyDescent="0.25">
      <c r="A271" t="s">
        <v>69</v>
      </c>
      <c r="B271" t="str">
        <f t="shared" si="4"/>
        <v>Avocado Gremolata</v>
      </c>
    </row>
    <row r="272" spans="1:2" x14ac:dyDescent="0.25">
      <c r="A272" t="s">
        <v>70</v>
      </c>
      <c r="B272" t="str">
        <f t="shared" si="4"/>
        <v>Grilled Zucchini</v>
      </c>
    </row>
    <row r="273" spans="1:2" x14ac:dyDescent="0.25">
      <c r="A273" t="s">
        <v>96</v>
      </c>
      <c r="B273" t="str">
        <f t="shared" si="4"/>
        <v>Arugula</v>
      </c>
    </row>
    <row r="274" spans="1:2" x14ac:dyDescent="0.25">
      <c r="A274" t="s">
        <v>97</v>
      </c>
      <c r="B274" t="str">
        <f t="shared" si="4"/>
        <v>Brie Cheese</v>
      </c>
    </row>
    <row r="275" spans="1:2" x14ac:dyDescent="0.25">
      <c r="A275" t="s">
        <v>125</v>
      </c>
      <c r="B275" t="str">
        <f t="shared" si="4"/>
        <v>Multigrain Ciabatta</v>
      </c>
    </row>
    <row r="276" spans="1:2" x14ac:dyDescent="0.25">
      <c r="A276" t="s">
        <v>126</v>
      </c>
      <c r="B276" t="str">
        <f t="shared" si="4"/>
        <v>Total</v>
      </c>
    </row>
    <row r="277" spans="1:2" x14ac:dyDescent="0.25">
      <c r="B277" t="str">
        <f t="shared" si="4"/>
        <v/>
      </c>
    </row>
    <row r="278" spans="1:2" x14ac:dyDescent="0.25">
      <c r="A278" s="5" t="s">
        <v>98</v>
      </c>
      <c r="B278" s="5" t="str">
        <f t="shared" si="4"/>
        <v>Seared Tuna Carpaccio Boxed Grilled Panini</v>
      </c>
    </row>
    <row r="279" spans="1:2" x14ac:dyDescent="0.25">
      <c r="A279" s="1" t="s">
        <v>14</v>
      </c>
      <c r="B279" s="1" t="str">
        <f t="shared" si="4"/>
        <v>Ingredients</v>
      </c>
    </row>
    <row r="280" spans="1:2" x14ac:dyDescent="0.25">
      <c r="A280" t="s">
        <v>99</v>
      </c>
      <c r="B280" t="str">
        <f t="shared" si="4"/>
        <v>Seared Tuna Carpaccio</v>
      </c>
    </row>
    <row r="281" spans="1:2" x14ac:dyDescent="0.25">
      <c r="A281" t="s">
        <v>80</v>
      </c>
      <c r="B281" t="str">
        <f t="shared" si="4"/>
        <v>Romesco Spread</v>
      </c>
    </row>
    <row r="282" spans="1:2" x14ac:dyDescent="0.25">
      <c r="A282" t="s">
        <v>73</v>
      </c>
      <c r="B282" t="str">
        <f t="shared" si="4"/>
        <v>Spicy Salsa Verde</v>
      </c>
    </row>
    <row r="283" spans="1:2" x14ac:dyDescent="0.25">
      <c r="A283" t="s">
        <v>66</v>
      </c>
      <c r="B283" t="str">
        <f t="shared" si="4"/>
        <v>Grilled Sweet Peppers</v>
      </c>
    </row>
    <row r="284" spans="1:2" x14ac:dyDescent="0.25">
      <c r="A284" t="s">
        <v>67</v>
      </c>
      <c r="B284" t="str">
        <f t="shared" si="4"/>
        <v>Goat Cheese</v>
      </c>
    </row>
    <row r="285" spans="1:2" x14ac:dyDescent="0.25">
      <c r="A285" t="s">
        <v>125</v>
      </c>
      <c r="B285" t="str">
        <f t="shared" si="4"/>
        <v>Multigrain Ciabatta</v>
      </c>
    </row>
    <row r="286" spans="1:2" x14ac:dyDescent="0.25">
      <c r="A286" t="s">
        <v>126</v>
      </c>
      <c r="B286" t="str">
        <f t="shared" si="4"/>
        <v>Total</v>
      </c>
    </row>
    <row r="287" spans="1:2" x14ac:dyDescent="0.25">
      <c r="B287" t="str">
        <f t="shared" si="4"/>
        <v/>
      </c>
    </row>
    <row r="288" spans="1:2" x14ac:dyDescent="0.25">
      <c r="A288" s="6" t="s">
        <v>103</v>
      </c>
      <c r="B288" s="6" t="str">
        <f t="shared" si="4"/>
        <v>Chicken Avocado Boxed Grilled Wrap</v>
      </c>
    </row>
    <row r="289" spans="1:2" x14ac:dyDescent="0.25">
      <c r="A289" s="1" t="s">
        <v>14</v>
      </c>
      <c r="B289" s="1" t="str">
        <f t="shared" si="4"/>
        <v>Ingredients</v>
      </c>
    </row>
    <row r="290" spans="1:2" x14ac:dyDescent="0.25">
      <c r="A290" t="s">
        <v>68</v>
      </c>
      <c r="B290" t="str">
        <f t="shared" si="4"/>
        <v>Grilled Chicken Breast</v>
      </c>
    </row>
    <row r="291" spans="1:2" x14ac:dyDescent="0.25">
      <c r="A291" t="s">
        <v>69</v>
      </c>
      <c r="B291" t="str">
        <f t="shared" si="4"/>
        <v>Avocado Gremolata</v>
      </c>
    </row>
    <row r="292" spans="1:2" x14ac:dyDescent="0.25">
      <c r="A292" t="s">
        <v>100</v>
      </c>
      <c r="B292" t="str">
        <f t="shared" si="4"/>
        <v>Fennel Slaw</v>
      </c>
    </row>
    <row r="293" spans="1:2" x14ac:dyDescent="0.25">
      <c r="A293" t="s">
        <v>101</v>
      </c>
      <c r="B293" t="str">
        <f t="shared" si="4"/>
        <v>Pico de Gallo</v>
      </c>
    </row>
    <row r="294" spans="1:2" x14ac:dyDescent="0.25">
      <c r="A294" t="s">
        <v>109</v>
      </c>
      <c r="B294" t="str">
        <f t="shared" si="4"/>
        <v>House Guacamole</v>
      </c>
    </row>
    <row r="295" spans="1:2" x14ac:dyDescent="0.25">
      <c r="A295" t="s">
        <v>102</v>
      </c>
      <c r="B295" t="str">
        <f t="shared" si="4"/>
        <v>Arugula</v>
      </c>
    </row>
    <row r="296" spans="1:2" x14ac:dyDescent="0.25">
      <c r="A296" t="s">
        <v>124</v>
      </c>
      <c r="B296" t="str">
        <f t="shared" si="4"/>
        <v>Whole Wheat Wrap</v>
      </c>
    </row>
    <row r="297" spans="1:2" x14ac:dyDescent="0.25">
      <c r="A297" t="s">
        <v>126</v>
      </c>
      <c r="B297" t="str">
        <f t="shared" si="4"/>
        <v>Total</v>
      </c>
    </row>
    <row r="298" spans="1:2" x14ac:dyDescent="0.25">
      <c r="B298" t="str">
        <f t="shared" si="4"/>
        <v/>
      </c>
    </row>
    <row r="299" spans="1:2" x14ac:dyDescent="0.25">
      <c r="A299" s="6" t="s">
        <v>104</v>
      </c>
      <c r="B299" s="6" t="str">
        <f t="shared" si="4"/>
        <v>Spicy Chicken Boxed Grilled Wrap</v>
      </c>
    </row>
    <row r="300" spans="1:2" x14ac:dyDescent="0.25">
      <c r="A300" s="1" t="s">
        <v>14</v>
      </c>
      <c r="B300" s="1" t="str">
        <f t="shared" si="4"/>
        <v>Ingredients</v>
      </c>
    </row>
    <row r="301" spans="1:2" x14ac:dyDescent="0.25">
      <c r="A301" t="s">
        <v>68</v>
      </c>
      <c r="B301" t="str">
        <f t="shared" si="4"/>
        <v>Grilled Chicken Breast</v>
      </c>
    </row>
    <row r="302" spans="1:2" x14ac:dyDescent="0.25">
      <c r="A302" t="s">
        <v>82</v>
      </c>
      <c r="B302" t="str">
        <f t="shared" si="4"/>
        <v>Herb Dijon Aioli</v>
      </c>
    </row>
    <row r="303" spans="1:2" x14ac:dyDescent="0.25">
      <c r="A303" t="s">
        <v>135</v>
      </c>
      <c r="B303" t="str">
        <f t="shared" si="4"/>
        <v>Spicy Salsa Verde</v>
      </c>
    </row>
    <row r="304" spans="1:2" x14ac:dyDescent="0.25">
      <c r="A304" t="s">
        <v>100</v>
      </c>
      <c r="B304" t="str">
        <f t="shared" si="4"/>
        <v>Fennel Slaw</v>
      </c>
    </row>
    <row r="305" spans="1:2" x14ac:dyDescent="0.25">
      <c r="A305" t="s">
        <v>105</v>
      </c>
      <c r="B305" t="str">
        <f t="shared" si="4"/>
        <v>Roasted Onions</v>
      </c>
    </row>
    <row r="306" spans="1:2" x14ac:dyDescent="0.25">
      <c r="A306" t="s">
        <v>106</v>
      </c>
      <c r="B306" t="str">
        <f t="shared" si="4"/>
        <v>Shredded Cheese</v>
      </c>
    </row>
    <row r="307" spans="1:2" x14ac:dyDescent="0.25">
      <c r="A307" t="s">
        <v>96</v>
      </c>
      <c r="B307" t="str">
        <f t="shared" si="4"/>
        <v>Arugula</v>
      </c>
    </row>
    <row r="308" spans="1:2" x14ac:dyDescent="0.25">
      <c r="A308" t="s">
        <v>124</v>
      </c>
      <c r="B308" t="str">
        <f t="shared" si="4"/>
        <v>Whole Wheat Wrap</v>
      </c>
    </row>
    <row r="309" spans="1:2" x14ac:dyDescent="0.25">
      <c r="A309" t="s">
        <v>126</v>
      </c>
      <c r="B309" t="str">
        <f t="shared" si="4"/>
        <v>Total</v>
      </c>
    </row>
    <row r="310" spans="1:2" x14ac:dyDescent="0.25">
      <c r="B310" t="str">
        <f t="shared" si="4"/>
        <v/>
      </c>
    </row>
    <row r="311" spans="1:2" x14ac:dyDescent="0.25">
      <c r="A311" s="6" t="s">
        <v>107</v>
      </c>
      <c r="B311" s="6" t="str">
        <f t="shared" si="4"/>
        <v>Roasted Salmon Boxed Grilled Wrap</v>
      </c>
    </row>
    <row r="312" spans="1:2" x14ac:dyDescent="0.25">
      <c r="A312" s="1" t="s">
        <v>14</v>
      </c>
      <c r="B312" s="1" t="str">
        <f t="shared" si="4"/>
        <v>Ingredients</v>
      </c>
    </row>
    <row r="313" spans="1:2" x14ac:dyDescent="0.25">
      <c r="A313" t="s">
        <v>40</v>
      </c>
      <c r="B313" t="str">
        <f t="shared" si="4"/>
        <v>Roasted Salmon</v>
      </c>
    </row>
    <row r="314" spans="1:2" x14ac:dyDescent="0.25">
      <c r="A314" t="s">
        <v>80</v>
      </c>
      <c r="B314" t="str">
        <f t="shared" si="4"/>
        <v>Romesco Spread</v>
      </c>
    </row>
    <row r="315" spans="1:2" x14ac:dyDescent="0.25">
      <c r="A315" t="s">
        <v>100</v>
      </c>
      <c r="B315" t="str">
        <f t="shared" si="4"/>
        <v>Fennel Slaw</v>
      </c>
    </row>
    <row r="316" spans="1:2" x14ac:dyDescent="0.25">
      <c r="A316" t="s">
        <v>108</v>
      </c>
      <c r="B316" t="str">
        <f t="shared" si="4"/>
        <v>Pico De Gallo</v>
      </c>
    </row>
    <row r="317" spans="1:2" x14ac:dyDescent="0.25">
      <c r="A317" t="s">
        <v>109</v>
      </c>
      <c r="B317" t="str">
        <f t="shared" si="4"/>
        <v>House Guacamole</v>
      </c>
    </row>
    <row r="318" spans="1:2" x14ac:dyDescent="0.25">
      <c r="A318" t="s">
        <v>96</v>
      </c>
      <c r="B318" t="str">
        <f t="shared" si="4"/>
        <v>Arugula</v>
      </c>
    </row>
    <row r="319" spans="1:2" x14ac:dyDescent="0.25">
      <c r="A319" t="s">
        <v>124</v>
      </c>
      <c r="B319" t="str">
        <f t="shared" si="4"/>
        <v>Whole Wheat Wrap</v>
      </c>
    </row>
    <row r="320" spans="1:2" x14ac:dyDescent="0.25">
      <c r="A320" t="s">
        <v>126</v>
      </c>
      <c r="B320" t="str">
        <f t="shared" si="4"/>
        <v>Total</v>
      </c>
    </row>
    <row r="321" spans="1:2" x14ac:dyDescent="0.25">
      <c r="B321" t="str">
        <f t="shared" si="4"/>
        <v/>
      </c>
    </row>
    <row r="322" spans="1:2" x14ac:dyDescent="0.25">
      <c r="B322" t="str">
        <f t="shared" ref="B322:B385" si="5">TRIM(A322)</f>
        <v/>
      </c>
    </row>
    <row r="323" spans="1:2" x14ac:dyDescent="0.25">
      <c r="A323" s="6" t="s">
        <v>110</v>
      </c>
      <c r="B323" s="6" t="str">
        <f t="shared" si="5"/>
        <v>Steak and Cheese Boxed Grilled Wrap</v>
      </c>
    </row>
    <row r="324" spans="1:2" x14ac:dyDescent="0.25">
      <c r="A324" s="1" t="s">
        <v>14</v>
      </c>
      <c r="B324" s="1" t="str">
        <f t="shared" si="5"/>
        <v>Ingredients</v>
      </c>
    </row>
    <row r="325" spans="1:2" x14ac:dyDescent="0.25">
      <c r="A325" t="s">
        <v>79</v>
      </c>
      <c r="B325" t="str">
        <f t="shared" si="5"/>
        <v>Roasted Striploin</v>
      </c>
    </row>
    <row r="326" spans="1:2" x14ac:dyDescent="0.25">
      <c r="A326" t="s">
        <v>82</v>
      </c>
      <c r="B326" t="str">
        <f t="shared" si="5"/>
        <v>Herb Dijon Aioli</v>
      </c>
    </row>
    <row r="327" spans="1:2" x14ac:dyDescent="0.25">
      <c r="A327" t="s">
        <v>111</v>
      </c>
      <c r="B327" t="str">
        <f t="shared" si="5"/>
        <v>Fennl Slaw</v>
      </c>
    </row>
    <row r="328" spans="1:2" x14ac:dyDescent="0.25">
      <c r="A328" t="s">
        <v>105</v>
      </c>
      <c r="B328" t="str">
        <f t="shared" si="5"/>
        <v>Roasted Onions</v>
      </c>
    </row>
    <row r="329" spans="1:2" x14ac:dyDescent="0.25">
      <c r="A329" t="s">
        <v>106</v>
      </c>
      <c r="B329" t="str">
        <f t="shared" si="5"/>
        <v>Shredded Cheese</v>
      </c>
    </row>
    <row r="330" spans="1:2" x14ac:dyDescent="0.25">
      <c r="A330" t="s">
        <v>96</v>
      </c>
      <c r="B330" t="str">
        <f t="shared" si="5"/>
        <v>Arugula</v>
      </c>
    </row>
    <row r="331" spans="1:2" x14ac:dyDescent="0.25">
      <c r="A331" t="s">
        <v>124</v>
      </c>
      <c r="B331" t="str">
        <f t="shared" si="5"/>
        <v>Whole Wheat Wrap</v>
      </c>
    </row>
    <row r="332" spans="1:2" x14ac:dyDescent="0.25">
      <c r="A332" t="s">
        <v>126</v>
      </c>
      <c r="B332" t="str">
        <f t="shared" si="5"/>
        <v>Total</v>
      </c>
    </row>
    <row r="333" spans="1:2" x14ac:dyDescent="0.25">
      <c r="B333" t="str">
        <f t="shared" si="5"/>
        <v/>
      </c>
    </row>
    <row r="334" spans="1:2" x14ac:dyDescent="0.25">
      <c r="A334" s="6" t="s">
        <v>112</v>
      </c>
      <c r="B334" s="6" t="str">
        <f t="shared" si="5"/>
        <v>Cajun Roasted Tofu Boxed Grilled Wrap</v>
      </c>
    </row>
    <row r="335" spans="1:2" x14ac:dyDescent="0.25">
      <c r="A335" s="1" t="s">
        <v>14</v>
      </c>
      <c r="B335" s="1" t="str">
        <f t="shared" si="5"/>
        <v>Ingredients</v>
      </c>
    </row>
    <row r="336" spans="1:2" x14ac:dyDescent="0.25">
      <c r="A336" t="s">
        <v>133</v>
      </c>
      <c r="B336" t="str">
        <f t="shared" si="5"/>
        <v>Cajun Roasted Tofu</v>
      </c>
    </row>
    <row r="337" spans="1:2" x14ac:dyDescent="0.25">
      <c r="A337" t="s">
        <v>136</v>
      </c>
      <c r="B337" t="str">
        <f t="shared" si="5"/>
        <v>Garlic Peppercorn Spread</v>
      </c>
    </row>
    <row r="338" spans="1:2" x14ac:dyDescent="0.25">
      <c r="A338" t="s">
        <v>73</v>
      </c>
      <c r="B338" t="str">
        <f t="shared" si="5"/>
        <v>Spicy Salsa Verde</v>
      </c>
    </row>
    <row r="339" spans="1:2" x14ac:dyDescent="0.25">
      <c r="A339" t="s">
        <v>100</v>
      </c>
      <c r="B339" t="str">
        <f t="shared" si="5"/>
        <v>Fennel Slaw</v>
      </c>
    </row>
    <row r="340" spans="1:2" x14ac:dyDescent="0.25">
      <c r="A340" t="s">
        <v>113</v>
      </c>
      <c r="B340" t="str">
        <f t="shared" si="5"/>
        <v>Pico de Gallo</v>
      </c>
    </row>
    <row r="341" spans="1:2" x14ac:dyDescent="0.25">
      <c r="A341" t="s">
        <v>114</v>
      </c>
      <c r="B341" t="str">
        <f t="shared" si="5"/>
        <v>Roasted Onions</v>
      </c>
    </row>
    <row r="342" spans="1:2" x14ac:dyDescent="0.25">
      <c r="A342" t="s">
        <v>96</v>
      </c>
      <c r="B342" t="str">
        <f t="shared" si="5"/>
        <v>Arugula</v>
      </c>
    </row>
    <row r="343" spans="1:2" x14ac:dyDescent="0.25">
      <c r="A343" t="s">
        <v>124</v>
      </c>
      <c r="B343" t="str">
        <f t="shared" si="5"/>
        <v>Whole Wheat Wrap</v>
      </c>
    </row>
    <row r="344" spans="1:2" x14ac:dyDescent="0.25">
      <c r="A344" t="s">
        <v>126</v>
      </c>
      <c r="B344" t="str">
        <f t="shared" si="5"/>
        <v>Total</v>
      </c>
    </row>
    <row r="345" spans="1:2" x14ac:dyDescent="0.25">
      <c r="B345" t="str">
        <f t="shared" si="5"/>
        <v/>
      </c>
    </row>
    <row r="346" spans="1:2" x14ac:dyDescent="0.25">
      <c r="A346" s="6" t="s">
        <v>115</v>
      </c>
      <c r="B346" s="6" t="str">
        <f t="shared" si="5"/>
        <v>Roasted Cauliflower Wrap Boxed Grilled Wrap</v>
      </c>
    </row>
    <row r="347" spans="1:2" x14ac:dyDescent="0.25">
      <c r="A347" s="1" t="s">
        <v>14</v>
      </c>
      <c r="B347" s="1" t="str">
        <f t="shared" si="5"/>
        <v>Ingredients</v>
      </c>
    </row>
    <row r="348" spans="1:2" x14ac:dyDescent="0.25">
      <c r="A348" t="s">
        <v>116</v>
      </c>
      <c r="B348" t="str">
        <f t="shared" si="5"/>
        <v>Roasted Cauliflower</v>
      </c>
    </row>
    <row r="349" spans="1:2" x14ac:dyDescent="0.25">
      <c r="A349" t="s">
        <v>69</v>
      </c>
      <c r="B349" t="str">
        <f t="shared" si="5"/>
        <v>Avocado Gremolata</v>
      </c>
    </row>
    <row r="350" spans="1:2" x14ac:dyDescent="0.25">
      <c r="A350" t="s">
        <v>100</v>
      </c>
      <c r="B350" t="str">
        <f t="shared" si="5"/>
        <v>Fennel Slaw</v>
      </c>
    </row>
    <row r="351" spans="1:2" x14ac:dyDescent="0.25">
      <c r="A351" t="s">
        <v>101</v>
      </c>
      <c r="B351" t="str">
        <f t="shared" si="5"/>
        <v>Pico de Gallo</v>
      </c>
    </row>
    <row r="352" spans="1:2" x14ac:dyDescent="0.25">
      <c r="A352" t="s">
        <v>109</v>
      </c>
      <c r="B352" t="str">
        <f t="shared" si="5"/>
        <v>House Guacamole</v>
      </c>
    </row>
    <row r="353" spans="1:2" x14ac:dyDescent="0.25">
      <c r="A353" t="s">
        <v>96</v>
      </c>
      <c r="B353" t="str">
        <f t="shared" si="5"/>
        <v>Arugula</v>
      </c>
    </row>
    <row r="354" spans="1:2" x14ac:dyDescent="0.25">
      <c r="A354" t="s">
        <v>124</v>
      </c>
      <c r="B354" t="str">
        <f t="shared" si="5"/>
        <v>Whole Wheat Wrap</v>
      </c>
    </row>
    <row r="355" spans="1:2" x14ac:dyDescent="0.25">
      <c r="A355" t="s">
        <v>126</v>
      </c>
      <c r="B355" t="str">
        <f t="shared" si="5"/>
        <v>Total</v>
      </c>
    </row>
    <row r="356" spans="1:2" x14ac:dyDescent="0.25">
      <c r="B356" t="str">
        <f t="shared" si="5"/>
        <v/>
      </c>
    </row>
    <row r="357" spans="1:2" x14ac:dyDescent="0.25">
      <c r="A357" s="6" t="s">
        <v>117</v>
      </c>
      <c r="B357" s="6" t="str">
        <f t="shared" si="5"/>
        <v>Spicy Steak and Avocado Boxed Grilled Wrap</v>
      </c>
    </row>
    <row r="358" spans="1:2" x14ac:dyDescent="0.25">
      <c r="A358" s="1" t="s">
        <v>14</v>
      </c>
      <c r="B358" s="1" t="str">
        <f t="shared" si="5"/>
        <v>Ingredients</v>
      </c>
    </row>
    <row r="359" spans="1:2" x14ac:dyDescent="0.25">
      <c r="A359" t="s">
        <v>79</v>
      </c>
      <c r="B359" t="str">
        <f t="shared" si="5"/>
        <v>Roasted Striploin</v>
      </c>
    </row>
    <row r="360" spans="1:2" x14ac:dyDescent="0.25">
      <c r="A360" t="s">
        <v>73</v>
      </c>
      <c r="B360" t="str">
        <f t="shared" si="5"/>
        <v>Spicy Salsa Verde</v>
      </c>
    </row>
    <row r="361" spans="1:2" x14ac:dyDescent="0.25">
      <c r="A361" t="s">
        <v>109</v>
      </c>
      <c r="B361" t="str">
        <f t="shared" si="5"/>
        <v>House Guacamole</v>
      </c>
    </row>
    <row r="362" spans="1:2" x14ac:dyDescent="0.25">
      <c r="A362" t="s">
        <v>118</v>
      </c>
      <c r="B362" t="str">
        <f t="shared" si="5"/>
        <v>Grilled Banana Peppers</v>
      </c>
    </row>
    <row r="363" spans="1:2" x14ac:dyDescent="0.25">
      <c r="A363" t="s">
        <v>101</v>
      </c>
      <c r="B363" t="str">
        <f t="shared" si="5"/>
        <v>Pico de Gallo</v>
      </c>
    </row>
    <row r="364" spans="1:2" x14ac:dyDescent="0.25">
      <c r="A364" t="s">
        <v>96</v>
      </c>
      <c r="B364" t="str">
        <f t="shared" si="5"/>
        <v>Arugula</v>
      </c>
    </row>
    <row r="365" spans="1:2" x14ac:dyDescent="0.25">
      <c r="A365" t="s">
        <v>124</v>
      </c>
      <c r="B365" t="str">
        <f t="shared" si="5"/>
        <v>Whole Wheat Wrap</v>
      </c>
    </row>
    <row r="366" spans="1:2" x14ac:dyDescent="0.25">
      <c r="A366" t="s">
        <v>126</v>
      </c>
      <c r="B366" t="str">
        <f t="shared" si="5"/>
        <v>Total</v>
      </c>
    </row>
    <row r="367" spans="1:2" x14ac:dyDescent="0.25">
      <c r="B367" t="str">
        <f t="shared" si="5"/>
        <v/>
      </c>
    </row>
    <row r="368" spans="1:2" x14ac:dyDescent="0.25">
      <c r="A368" s="6" t="s">
        <v>119</v>
      </c>
      <c r="B368" s="6" t="str">
        <f t="shared" si="5"/>
        <v>Smoked Salmon Boxed Grilled Wrap</v>
      </c>
    </row>
    <row r="369" spans="1:2" x14ac:dyDescent="0.25">
      <c r="A369" s="1" t="s">
        <v>14</v>
      </c>
      <c r="B369" s="1" t="str">
        <f t="shared" si="5"/>
        <v>Ingredients</v>
      </c>
    </row>
    <row r="370" spans="1:2" x14ac:dyDescent="0.25">
      <c r="A370" t="s">
        <v>94</v>
      </c>
      <c r="B370" t="str">
        <f t="shared" si="5"/>
        <v>Smoked Salmon</v>
      </c>
    </row>
    <row r="371" spans="1:2" x14ac:dyDescent="0.25">
      <c r="A371" t="s">
        <v>82</v>
      </c>
      <c r="B371" t="str">
        <f t="shared" si="5"/>
        <v>Herb Dijon Aioli</v>
      </c>
    </row>
    <row r="372" spans="1:2" x14ac:dyDescent="0.25">
      <c r="A372" t="s">
        <v>114</v>
      </c>
      <c r="B372" t="str">
        <f t="shared" si="5"/>
        <v>Roasted Onions</v>
      </c>
    </row>
    <row r="373" spans="1:2" x14ac:dyDescent="0.25">
      <c r="A373" t="s">
        <v>70</v>
      </c>
      <c r="B373" t="str">
        <f t="shared" si="5"/>
        <v>Grilled Zucchini</v>
      </c>
    </row>
    <row r="374" spans="1:2" x14ac:dyDescent="0.25">
      <c r="A374" t="s">
        <v>100</v>
      </c>
      <c r="B374" t="str">
        <f t="shared" si="5"/>
        <v>Fennel Slaw</v>
      </c>
    </row>
    <row r="375" spans="1:2" x14ac:dyDescent="0.25">
      <c r="A375" t="s">
        <v>96</v>
      </c>
      <c r="B375" t="str">
        <f t="shared" si="5"/>
        <v>Arugula</v>
      </c>
    </row>
    <row r="376" spans="1:2" x14ac:dyDescent="0.25">
      <c r="A376" t="s">
        <v>124</v>
      </c>
      <c r="B376" t="str">
        <f t="shared" si="5"/>
        <v>Whole Wheat Wrap</v>
      </c>
    </row>
    <row r="377" spans="1:2" x14ac:dyDescent="0.25">
      <c r="A377" t="s">
        <v>126</v>
      </c>
      <c r="B377" t="str">
        <f t="shared" si="5"/>
        <v>Total</v>
      </c>
    </row>
    <row r="378" spans="1:2" x14ac:dyDescent="0.25">
      <c r="B378" t="str">
        <f t="shared" si="5"/>
        <v/>
      </c>
    </row>
    <row r="379" spans="1:2" x14ac:dyDescent="0.25">
      <c r="A379" s="6" t="s">
        <v>120</v>
      </c>
      <c r="B379" s="6" t="str">
        <f t="shared" si="5"/>
        <v>Spicy Egg Salad and Guacamole</v>
      </c>
    </row>
    <row r="380" spans="1:2" x14ac:dyDescent="0.25">
      <c r="A380" s="1" t="s">
        <v>14</v>
      </c>
      <c r="B380" s="1" t="str">
        <f t="shared" si="5"/>
        <v>Ingredients</v>
      </c>
    </row>
    <row r="381" spans="1:2" x14ac:dyDescent="0.25">
      <c r="A381" t="s">
        <v>129</v>
      </c>
      <c r="B381" t="str">
        <f t="shared" si="5"/>
        <v>Crumbled Eggs</v>
      </c>
    </row>
    <row r="382" spans="1:2" x14ac:dyDescent="0.25">
      <c r="A382" t="s">
        <v>73</v>
      </c>
      <c r="B382" t="str">
        <f t="shared" si="5"/>
        <v>Spicy Salsa Verde</v>
      </c>
    </row>
    <row r="383" spans="1:2" x14ac:dyDescent="0.25">
      <c r="A383" t="s">
        <v>109</v>
      </c>
      <c r="B383" t="str">
        <f t="shared" si="5"/>
        <v>House Guacamole</v>
      </c>
    </row>
    <row r="384" spans="1:2" x14ac:dyDescent="0.25">
      <c r="A384" t="s">
        <v>105</v>
      </c>
      <c r="B384" t="str">
        <f t="shared" si="5"/>
        <v>Roasted Onions</v>
      </c>
    </row>
    <row r="385" spans="1:2" x14ac:dyDescent="0.25">
      <c r="A385" t="s">
        <v>106</v>
      </c>
      <c r="B385" t="str">
        <f t="shared" si="5"/>
        <v>Shredded Cheese</v>
      </c>
    </row>
    <row r="386" spans="1:2" x14ac:dyDescent="0.25">
      <c r="A386" t="s">
        <v>96</v>
      </c>
      <c r="B386" t="str">
        <f t="shared" ref="B386:B394" si="6">TRIM(A386)</f>
        <v>Arugula</v>
      </c>
    </row>
    <row r="387" spans="1:2" x14ac:dyDescent="0.25">
      <c r="A387" t="s">
        <v>124</v>
      </c>
      <c r="B387" t="str">
        <f t="shared" si="6"/>
        <v>Whole Wheat Wrap</v>
      </c>
    </row>
    <row r="388" spans="1:2" x14ac:dyDescent="0.25">
      <c r="A388" t="s">
        <v>126</v>
      </c>
      <c r="B388" t="str">
        <f t="shared" si="6"/>
        <v>Total</v>
      </c>
    </row>
    <row r="389" spans="1:2" x14ac:dyDescent="0.25">
      <c r="B389" t="str">
        <f t="shared" si="6"/>
        <v/>
      </c>
    </row>
    <row r="390" spans="1:2" x14ac:dyDescent="0.25">
      <c r="A390" s="12" t="s">
        <v>121</v>
      </c>
      <c r="B390" s="12" t="str">
        <f t="shared" si="6"/>
        <v>Boxed Side Salad</v>
      </c>
    </row>
    <row r="391" spans="1:2" x14ac:dyDescent="0.25">
      <c r="A391" t="s">
        <v>122</v>
      </c>
      <c r="B391" t="str">
        <f t="shared" si="6"/>
        <v>Spring Mix</v>
      </c>
    </row>
    <row r="392" spans="1:2" x14ac:dyDescent="0.25">
      <c r="A392" t="s">
        <v>131</v>
      </c>
      <c r="B392" t="str">
        <f t="shared" si="6"/>
        <v>Shredded Beets</v>
      </c>
    </row>
    <row r="393" spans="1:2" x14ac:dyDescent="0.25">
      <c r="A393" t="s">
        <v>132</v>
      </c>
      <c r="B393" t="str">
        <f t="shared" si="6"/>
        <v>Shredded Carrots</v>
      </c>
    </row>
    <row r="394" spans="1:2" x14ac:dyDescent="0.25">
      <c r="A394" t="s">
        <v>123</v>
      </c>
      <c r="B394" t="str">
        <f t="shared" si="6"/>
        <v>Balsamic Vinaigrette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Nguyen</dc:creator>
  <cp:lastModifiedBy>Ryan</cp:lastModifiedBy>
  <dcterms:created xsi:type="dcterms:W3CDTF">2021-10-22T19:03:59Z</dcterms:created>
  <dcterms:modified xsi:type="dcterms:W3CDTF">2021-11-01T01:15:46Z</dcterms:modified>
</cp:coreProperties>
</file>