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rblake\Desktop\Don\SARP 2025\"/>
    </mc:Choice>
  </mc:AlternateContent>
  <xr:revisionPtr revIDLastSave="0" documentId="8_{9A436652-3405-4776-A62C-F356E8459F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10" i="1" l="1"/>
  <c r="BO10" i="1"/>
  <c r="BP9" i="1"/>
  <c r="BO9" i="1"/>
  <c r="BP8" i="1"/>
  <c r="BO8" i="1"/>
  <c r="BP7" i="1"/>
  <c r="BO7" i="1"/>
  <c r="BP6" i="1"/>
  <c r="BO6" i="1"/>
  <c r="BP5" i="1"/>
  <c r="BO5" i="1"/>
  <c r="BP4" i="1"/>
  <c r="BO4" i="1"/>
  <c r="BP3" i="1"/>
  <c r="BO3" i="1"/>
  <c r="BP2" i="1"/>
  <c r="BO2" i="1"/>
</calcChain>
</file>

<file path=xl/sharedStrings.xml><?xml version="1.0" encoding="utf-8"?>
<sst xmlns="http://schemas.openxmlformats.org/spreadsheetml/2006/main" count="132" uniqueCount="129">
  <si>
    <t>CO (ppbv)</t>
  </si>
  <si>
    <t>CO2 (ppmv)</t>
  </si>
  <si>
    <t>Ethane (E)</t>
  </si>
  <si>
    <t>Ethene (E)</t>
  </si>
  <si>
    <t>1,2-Propadiene (E)</t>
  </si>
  <si>
    <t>Ethyne (E)</t>
  </si>
  <si>
    <t>1-Butene (E)</t>
  </si>
  <si>
    <t>i-Butene (E)</t>
  </si>
  <si>
    <t>Cyclopentene (E)</t>
  </si>
  <si>
    <t>H-1211 (D)</t>
  </si>
  <si>
    <t>CFC-113 (D)</t>
  </si>
  <si>
    <t>H-2402 (D)</t>
  </si>
  <si>
    <t>C2HCl3 (D)</t>
  </si>
  <si>
    <t>CH2Br2 (D)</t>
  </si>
  <si>
    <t>CHBrCl2 (D)</t>
  </si>
  <si>
    <t>H-1301 (C)</t>
  </si>
  <si>
    <t>1,3-Butadiene (B)</t>
  </si>
  <si>
    <t>2,4-Dimethylpentane (B)</t>
  </si>
  <si>
    <t>Cyclohexane (B)</t>
  </si>
  <si>
    <t>HFC-134a (MS)</t>
  </si>
  <si>
    <t>OCS (MS)</t>
  </si>
  <si>
    <t>HFC-152a (MS)</t>
  </si>
  <si>
    <t>HCFC-22 (MS)</t>
  </si>
  <si>
    <t>HCFC-142b</t>
  </si>
  <si>
    <t>CFC-114 (MS)</t>
  </si>
  <si>
    <t>Acetaldehyde (MS)</t>
  </si>
  <si>
    <t>Methanol (MS)</t>
  </si>
  <si>
    <t>EtCl (MS)</t>
  </si>
  <si>
    <t>Ethanol (MS)</t>
  </si>
  <si>
    <t>Acetone (MS)</t>
  </si>
  <si>
    <t>HCFC-141b (MS)</t>
  </si>
  <si>
    <t>Furan (MS)</t>
  </si>
  <si>
    <t>DMS (MS)</t>
  </si>
  <si>
    <t>2-Methyl-2-Butene (MS)</t>
  </si>
  <si>
    <t>CH3CCl3 (MS)</t>
  </si>
  <si>
    <t>1,2-DCE (MS)</t>
  </si>
  <si>
    <t>beta-Pinene (MS)</t>
  </si>
  <si>
    <t>Limonene (MS)</t>
  </si>
  <si>
    <t>CFC-12 (C/D)</t>
  </si>
  <si>
    <t>CFC-11 (C/MS)</t>
  </si>
  <si>
    <t>CHCl3 (C/D/MS)</t>
  </si>
  <si>
    <t>CCl4 (C/MS)</t>
  </si>
  <si>
    <t>CH2Cl2 (C/D/MS)</t>
  </si>
  <si>
    <t>C2Cl4 (C/D/MS)</t>
  </si>
  <si>
    <t>CH3Cl (B/MS)</t>
  </si>
  <si>
    <t>CH3Br (C/MS)</t>
  </si>
  <si>
    <t>CH3I (C/D)</t>
  </si>
  <si>
    <t>CHBr3 (C/D/MS)</t>
  </si>
  <si>
    <t>MeONO2 (C/D)</t>
  </si>
  <si>
    <t>EtONO2 (C/D)</t>
  </si>
  <si>
    <t>i-PrONO2 (C/D)</t>
  </si>
  <si>
    <t>n-PrONO2 (C/D)</t>
  </si>
  <si>
    <t>2-BuONO2 (C/D)</t>
  </si>
  <si>
    <t>3-PenONO2 (C/D)</t>
  </si>
  <si>
    <t>2-PenONO2 (C/D)</t>
  </si>
  <si>
    <t>3-Methyl-2-BuONO2 (C/D)</t>
  </si>
  <si>
    <t>Propane (E/B)</t>
  </si>
  <si>
    <t>Propene (E/B)</t>
  </si>
  <si>
    <t>i-Butane (E/B)</t>
  </si>
  <si>
    <t>n-Butane (E/B)</t>
  </si>
  <si>
    <t>trans-2-Butene (E/B/MS)</t>
  </si>
  <si>
    <t>cis-2-Butene (E/MS)</t>
  </si>
  <si>
    <t>i-Pentane (E/B/MS)</t>
  </si>
  <si>
    <t>1-Pentene (E/B)</t>
  </si>
  <si>
    <t>Isoprene (E/B/MS)</t>
  </si>
  <si>
    <t>trans-2-Pentene (E/B/MS)</t>
  </si>
  <si>
    <t>cis-2-Pentene (B/MS)</t>
  </si>
  <si>
    <t>3-Methyl-1-butene (E/B/MS)</t>
  </si>
  <si>
    <t>n-Hexane (E/B/MS)</t>
  </si>
  <si>
    <t>n-Heptane (E/B/MS)</t>
  </si>
  <si>
    <t>n-Octane (B/MS)</t>
  </si>
  <si>
    <t>n-Nonane (B/MS)</t>
  </si>
  <si>
    <t>2,2-Dimethylbutane (B/MS)</t>
  </si>
  <si>
    <t>2,3-Dimethylbutane (B/MS)</t>
  </si>
  <si>
    <t>2-Methylpentane (B/MS)</t>
  </si>
  <si>
    <t>3-Methylpentane (B/MS)</t>
  </si>
  <si>
    <t>2-Methylhexane (B/MS)</t>
  </si>
  <si>
    <t>3-Methylhexane (B/MS)</t>
  </si>
  <si>
    <t>2,2,4-Trimethylpentane (B/MS)</t>
  </si>
  <si>
    <t>Cyclopentane (E/B)</t>
  </si>
  <si>
    <t>Benzene (E/B/MS)</t>
  </si>
  <si>
    <t>Toluene (E/B/MS)</t>
  </si>
  <si>
    <t>Ethylbenzene (B/MS)</t>
  </si>
  <si>
    <t>m/p-Xylene (B/MS)</t>
  </si>
  <si>
    <t>o-Xylene (B/MS)</t>
  </si>
  <si>
    <t>iso-Propylbenzene (B/MS)</t>
  </si>
  <si>
    <t>n-Propylbenzene (B/MS)</t>
  </si>
  <si>
    <t>1,3,5-Trimethylbenzene (B/MS)</t>
  </si>
  <si>
    <t>1,2,4-Trimethylbenzene (B/MS)</t>
  </si>
  <si>
    <t>1,2,3-Trimethylbenzene (B/MS)</t>
  </si>
  <si>
    <t>alpha-Pinene (B/MS)</t>
  </si>
  <si>
    <t>CHBr2Cl (C/D)</t>
  </si>
  <si>
    <t>n-Pentane (E/B/MS)</t>
  </si>
  <si>
    <t>2-Methyl-1-Butene (B/MS)</t>
  </si>
  <si>
    <t>n-Decane (B/MS)</t>
  </si>
  <si>
    <t>2,3-Dimethylpentane (B/MS)</t>
  </si>
  <si>
    <t>2,3,4-Trimethylpentane (B/MS)</t>
  </si>
  <si>
    <t>Methylcyclopentane (B/MS)</t>
  </si>
  <si>
    <t>Methylcyclohexane (B/MS)</t>
  </si>
  <si>
    <t>Styrene (B/MS)</t>
  </si>
  <si>
    <t>4-Ethyltoluene (B/MS)</t>
  </si>
  <si>
    <t>3-Ethyltoluene (B/MS)</t>
  </si>
  <si>
    <t>2-Ethyltoluene (B/MS)</t>
  </si>
  <si>
    <t>10:36 AM</t>
  </si>
  <si>
    <t>227.5 OCD Topanga Canyon RD</t>
  </si>
  <si>
    <t>11:30 AM</t>
  </si>
  <si>
    <t>Saddle Peak Ln</t>
  </si>
  <si>
    <t>11:33 AM</t>
  </si>
  <si>
    <t>11:38 AM</t>
  </si>
  <si>
    <t>7 Parkhouse Ln</t>
  </si>
  <si>
    <t>11:43 AM</t>
  </si>
  <si>
    <t>6 Parkhouse Ln</t>
  </si>
  <si>
    <t>11:53 AM</t>
  </si>
  <si>
    <t>Parkhouse</t>
  </si>
  <si>
    <t>11:55 AM</t>
  </si>
  <si>
    <t>12:32 PM</t>
  </si>
  <si>
    <t>Saddle Peak Rd</t>
  </si>
  <si>
    <t>12:35 PM</t>
  </si>
  <si>
    <t>snake #</t>
  </si>
  <si>
    <t>canister #</t>
  </si>
  <si>
    <t>latitude</t>
  </si>
  <si>
    <t>longitude</t>
  </si>
  <si>
    <t>time</t>
  </si>
  <si>
    <t>CH4</t>
  </si>
  <si>
    <t>CO2</t>
  </si>
  <si>
    <t>CO</t>
  </si>
  <si>
    <t>location/notes</t>
  </si>
  <si>
    <t>Date</t>
  </si>
  <si>
    <t>CH4 (ppmv)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</si>
</sst>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#.000"/>
  </numFmts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"/>
  <sheetViews>
    <sheetView tabSelected="1" workbookViewId="0">
      <pane xSplit="13" ySplit="1" topLeftCell="DG2" activePane="bottomRight" state="frozen"/>
      <selection pane="topRight" activeCell="O1" sqref="O1"/>
      <selection pane="bottomLeft" activeCell="A2" sqref="A2"/>
      <selection pane="bottomRight" activeCell="M5" sqref="M5"/>
    </sheetView>
  </sheetViews>
  <sheetFormatPr defaultColWidth="9.1796875" defaultRowHeight="15.5" x14ac:dyDescent="0.35"/>
  <cols>
    <col min="1" max="1" width="11.1796875" style="1" bestFit="1" customWidth="1"/>
    <col min="2" max="2" width="9.26953125" style="1" customWidth="1"/>
    <col min="3" max="3" width="11.54296875" style="1" customWidth="1"/>
    <col min="4" max="4" width="11" style="1" customWidth="1"/>
    <col min="5" max="5" width="24.81640625" style="1" customWidth="1"/>
    <col min="6" max="6" width="8.54296875" style="1" customWidth="1"/>
    <col min="7" max="7" width="10.453125" style="1" customWidth="1"/>
    <col min="8" max="8" width="9.81640625" style="1" customWidth="1"/>
    <col min="9" max="10" width="9.54296875" style="1" hidden="1" customWidth="1"/>
    <col min="11" max="11" width="11.6328125" style="1" hidden="1" customWidth="1"/>
    <col min="12" max="12" width="11.7265625" style="1" hidden="1" customWidth="1"/>
    <col min="13" max="13" width="13.7265625" style="1" bestFit="1" customWidth="1"/>
    <col min="14" max="14" width="11.81640625" style="1" bestFit="1" customWidth="1"/>
    <col min="15" max="15" width="12" style="1" bestFit="1" customWidth="1"/>
    <col min="16" max="16" width="15.7265625" style="10" bestFit="1" customWidth="1"/>
    <col min="17" max="17" width="17.453125" style="10" bestFit="1" customWidth="1"/>
    <col min="18" max="18" width="14.7265625" style="10" bestFit="1" customWidth="1"/>
    <col min="19" max="19" width="16.453125" style="4" bestFit="1" customWidth="1"/>
    <col min="20" max="22" width="12.54296875" style="8" bestFit="1" customWidth="1"/>
    <col min="23" max="24" width="17.7265625" style="2" bestFit="1" customWidth="1"/>
    <col min="25" max="25" width="16.7265625" style="2" bestFit="1" customWidth="1"/>
    <col min="26" max="26" width="13.81640625" style="10" bestFit="1" customWidth="1"/>
    <col min="27" max="27" width="19.453125" style="10" bestFit="1" customWidth="1"/>
    <col min="28" max="28" width="18.453125" style="1" bestFit="1" customWidth="1"/>
    <col min="29" max="29" width="16.7265625" style="1" bestFit="1" customWidth="1"/>
    <col min="30" max="30" width="14.453125" style="10" bestFit="1" customWidth="1"/>
    <col min="31" max="31" width="19.7265625" style="10" bestFit="1" customWidth="1"/>
    <col min="32" max="32" width="13.1796875" style="1" bestFit="1" customWidth="1"/>
    <col min="33" max="33" width="18.1796875" style="1" bestFit="1" customWidth="1"/>
    <col min="34" max="34" width="15.81640625" style="10" bestFit="1" customWidth="1"/>
    <col min="35" max="35" width="16.1796875" style="1" bestFit="1" customWidth="1"/>
    <col min="36" max="36" width="12.453125" style="1" bestFit="1" customWidth="1"/>
    <col min="37" max="37" width="13.26953125" style="1" bestFit="1" customWidth="1"/>
    <col min="38" max="38" width="14.26953125" style="1" bestFit="1" customWidth="1"/>
    <col min="39" max="39" width="16.54296875" style="1" bestFit="1" customWidth="1"/>
    <col min="40" max="40" width="18.54296875" style="1" bestFit="1" customWidth="1"/>
    <col min="41" max="41" width="11.1796875" style="10" bestFit="1" customWidth="1"/>
    <col min="42" max="42" width="15.81640625" style="10" bestFit="1" customWidth="1"/>
    <col min="43" max="43" width="17" style="1" bestFit="1" customWidth="1"/>
    <col min="44" max="44" width="16" style="1" bestFit="1" customWidth="1"/>
    <col min="45" max="45" width="17.453125" style="1" bestFit="1" customWidth="1"/>
    <col min="46" max="46" width="18.1796875" style="1" bestFit="1" customWidth="1"/>
    <col min="47" max="47" width="18.7265625" style="1" bestFit="1" customWidth="1"/>
    <col min="48" max="49" width="20" style="1" bestFit="1" customWidth="1"/>
    <col min="50" max="50" width="28" style="1" bestFit="1" customWidth="1"/>
    <col min="51" max="52" width="12" style="1" bestFit="1" customWidth="1"/>
    <col min="53" max="53" width="11.7265625" style="1" bestFit="1" customWidth="1"/>
    <col min="54" max="55" width="15.81640625" style="1" bestFit="1" customWidth="1"/>
    <col min="56" max="56" width="15.54296875" style="1" bestFit="1" customWidth="1"/>
    <col min="57" max="57" width="16.1796875" style="1" bestFit="1" customWidth="1"/>
    <col min="58" max="58" width="14.1796875" style="1" bestFit="1" customWidth="1"/>
    <col min="59" max="59" width="13.26953125" style="1" bestFit="1" customWidth="1"/>
    <col min="60" max="60" width="26.26953125" style="1" bestFit="1" customWidth="1"/>
    <col min="61" max="61" width="22" style="1" bestFit="1" customWidth="1"/>
    <col min="62" max="62" width="21" style="1" bestFit="1" customWidth="1"/>
    <col min="63" max="63" width="21.54296875" style="1" bestFit="1" customWidth="1"/>
    <col min="64" max="64" width="19.26953125" style="1" bestFit="1" customWidth="1"/>
    <col min="65" max="65" width="17.7265625" style="1" bestFit="1" customWidth="1"/>
    <col min="66" max="66" width="20" style="1" bestFit="1" customWidth="1"/>
    <col min="67" max="67" width="27.54296875" style="1" bestFit="1" customWidth="1"/>
    <col min="68" max="68" width="23.26953125" style="1" bestFit="1" customWidth="1"/>
    <col min="69" max="69" width="29.453125" style="1" bestFit="1" customWidth="1"/>
    <col min="70" max="70" width="27.54296875" style="1" bestFit="1" customWidth="1"/>
    <col min="71" max="71" width="25.26953125" style="1" bestFit="1" customWidth="1"/>
    <col min="72" max="73" width="20.81640625" style="1" bestFit="1" customWidth="1"/>
    <col min="74" max="74" width="21.81640625" style="1" bestFit="1" customWidth="1"/>
    <col min="75" max="75" width="18.26953125" style="1" bestFit="1" customWidth="1"/>
    <col min="76" max="76" width="18.81640625" style="1" bestFit="1" customWidth="1"/>
    <col min="77" max="77" width="19" style="1" bestFit="1" customWidth="1"/>
    <col min="78" max="79" width="28.7265625" style="1" bestFit="1" customWidth="1"/>
    <col min="80" max="81" width="25.7265625" style="1" bestFit="1" customWidth="1"/>
    <col min="82" max="83" width="24.81640625" style="1" bestFit="1" customWidth="1"/>
    <col min="84" max="84" width="26" style="1" bestFit="1" customWidth="1"/>
    <col min="85" max="85" width="30.1796875" style="1" bestFit="1" customWidth="1"/>
    <col min="86" max="87" width="32.26953125" style="1" bestFit="1" customWidth="1"/>
    <col min="88" max="88" width="21" style="1" bestFit="1" customWidth="1"/>
    <col min="89" max="89" width="28.81640625" style="1" bestFit="1" customWidth="1"/>
    <col min="90" max="90" width="18" style="1" bestFit="1" customWidth="1"/>
    <col min="91" max="91" width="28" style="1" bestFit="1" customWidth="1"/>
    <col min="92" max="92" width="18.81640625" style="1" bestFit="1" customWidth="1"/>
    <col min="93" max="93" width="20.1796875" style="1" bestFit="1" customWidth="1"/>
    <col min="94" max="94" width="19.26953125" style="1" bestFit="1" customWidth="1"/>
    <col min="95" max="95" width="22.54296875" style="1" bestFit="1" customWidth="1"/>
    <col min="96" max="96" width="20.453125" style="1" bestFit="1" customWidth="1"/>
    <col min="97" max="97" width="18" style="1" bestFit="1" customWidth="1"/>
    <col min="98" max="98" width="16.7265625" style="1" bestFit="1" customWidth="1"/>
    <col min="99" max="99" width="28" style="1" bestFit="1" customWidth="1"/>
    <col min="100" max="100" width="26.1796875" style="1" bestFit="1" customWidth="1"/>
    <col min="101" max="103" width="23.26953125" style="1" bestFit="1" customWidth="1"/>
    <col min="104" max="106" width="32.7265625" style="1" bestFit="1" customWidth="1"/>
    <col min="107" max="107" width="22.54296875" style="1" bestFit="1" customWidth="1"/>
    <col min="108" max="108" width="19.26953125" style="1" bestFit="1" customWidth="1"/>
    <col min="109" max="109" width="16.81640625" style="1" bestFit="1" customWidth="1"/>
    <col min="110" max="110" width="20.7265625" style="1" bestFit="1" customWidth="1"/>
    <col min="111" max="111" width="16" style="1" bestFit="1" customWidth="1"/>
    <col min="112" max="112" width="14.453125" style="1" bestFit="1" customWidth="1"/>
    <col min="113" max="113" width="15.26953125" style="1" bestFit="1" customWidth="1"/>
    <col min="114" max="114" width="12.54296875" style="1" bestFit="1" customWidth="1"/>
    <col min="115" max="16384" width="9.1796875" style="1"/>
  </cols>
  <sheetData>
    <row r="1" spans="1:114" x14ac:dyDescent="0.35">
      <c r="A1" s="1" t="s">
        <v>119</v>
      </c>
      <c r="B1" s="1" t="s">
        <v>118</v>
      </c>
      <c r="C1" s="1" t="s">
        <v>127</v>
      </c>
      <c r="D1" s="6" t="s">
        <v>122</v>
      </c>
      <c r="E1" s="1" t="s">
        <v>126</v>
      </c>
      <c r="F1" s="5" t="s">
        <v>120</v>
      </c>
      <c r="G1" s="5" t="s">
        <v>121</v>
      </c>
      <c r="H1" s="1" t="s">
        <v>123</v>
      </c>
      <c r="I1" s="1" t="s">
        <v>124</v>
      </c>
      <c r="J1" s="7" t="s">
        <v>125</v>
      </c>
      <c r="K1" s="1" t="s">
        <v>128</v>
      </c>
      <c r="L1" s="1" t="s">
        <v>0</v>
      </c>
      <c r="M1" s="1" t="s">
        <v>1</v>
      </c>
      <c r="N1" s="1" t="s">
        <v>20</v>
      </c>
      <c r="O1" s="1" t="s">
        <v>32</v>
      </c>
      <c r="P1" s="10" t="s">
        <v>38</v>
      </c>
      <c r="Q1" s="10" t="s">
        <v>39</v>
      </c>
      <c r="R1" s="10" t="s">
        <v>10</v>
      </c>
      <c r="S1" s="4" t="s">
        <v>24</v>
      </c>
      <c r="T1" s="8" t="s">
        <v>9</v>
      </c>
      <c r="U1" s="8" t="s">
        <v>11</v>
      </c>
      <c r="V1" s="8" t="s">
        <v>15</v>
      </c>
      <c r="W1" s="2" t="s">
        <v>21</v>
      </c>
      <c r="X1" s="2" t="s">
        <v>19</v>
      </c>
      <c r="Y1" s="2" t="s">
        <v>22</v>
      </c>
      <c r="Z1" s="10" t="s">
        <v>23</v>
      </c>
      <c r="AA1" s="10" t="s">
        <v>30</v>
      </c>
      <c r="AB1" s="1" t="s">
        <v>40</v>
      </c>
      <c r="AC1" s="1" t="s">
        <v>34</v>
      </c>
      <c r="AD1" s="10" t="s">
        <v>41</v>
      </c>
      <c r="AE1" s="10" t="s">
        <v>42</v>
      </c>
      <c r="AF1" s="1" t="s">
        <v>12</v>
      </c>
      <c r="AG1" s="1" t="s">
        <v>43</v>
      </c>
      <c r="AH1" s="10" t="s">
        <v>44</v>
      </c>
      <c r="AI1" s="1" t="s">
        <v>45</v>
      </c>
      <c r="AJ1" s="1" t="s">
        <v>46</v>
      </c>
      <c r="AK1" s="1" t="s">
        <v>13</v>
      </c>
      <c r="AL1" s="1" t="s">
        <v>14</v>
      </c>
      <c r="AM1" s="1" t="s">
        <v>91</v>
      </c>
      <c r="AN1" s="1" t="s">
        <v>47</v>
      </c>
      <c r="AO1" s="10" t="s">
        <v>27</v>
      </c>
      <c r="AP1" s="10" t="s">
        <v>35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2</v>
      </c>
      <c r="AZ1" s="1" t="s">
        <v>3</v>
      </c>
      <c r="BA1" s="1" t="s">
        <v>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</v>
      </c>
      <c r="BG1" s="1" t="s">
        <v>7</v>
      </c>
      <c r="BH1" s="1" t="s">
        <v>60</v>
      </c>
      <c r="BI1" s="1" t="s">
        <v>61</v>
      </c>
      <c r="BJ1" s="1" t="s">
        <v>62</v>
      </c>
      <c r="BK1" s="1" t="s">
        <v>92</v>
      </c>
      <c r="BL1" s="1" t="s">
        <v>16</v>
      </c>
      <c r="BM1" s="2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93</v>
      </c>
      <c r="BS1" s="1" t="s">
        <v>33</v>
      </c>
      <c r="BT1" s="1" t="s">
        <v>4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94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17</v>
      </c>
      <c r="CG1" s="1" t="s">
        <v>95</v>
      </c>
      <c r="CH1" s="1" t="s">
        <v>78</v>
      </c>
      <c r="CI1" s="1" t="s">
        <v>96</v>
      </c>
      <c r="CJ1" s="1" t="s">
        <v>79</v>
      </c>
      <c r="CK1" s="1" t="s">
        <v>97</v>
      </c>
      <c r="CL1" s="1" t="s">
        <v>18</v>
      </c>
      <c r="CM1" s="1" t="s">
        <v>98</v>
      </c>
      <c r="CN1" s="1" t="s">
        <v>8</v>
      </c>
      <c r="CO1" s="1" t="s">
        <v>80</v>
      </c>
      <c r="CP1" s="1" t="s">
        <v>81</v>
      </c>
      <c r="CQ1" s="1" t="s">
        <v>82</v>
      </c>
      <c r="CR1" s="3" t="s">
        <v>83</v>
      </c>
      <c r="CS1" s="1" t="s">
        <v>84</v>
      </c>
      <c r="CT1" s="1" t="s">
        <v>99</v>
      </c>
      <c r="CU1" s="1" t="s">
        <v>85</v>
      </c>
      <c r="CV1" s="1" t="s">
        <v>86</v>
      </c>
      <c r="CW1" s="1" t="s">
        <v>100</v>
      </c>
      <c r="CX1" s="1" t="s">
        <v>101</v>
      </c>
      <c r="CY1" s="1" t="s">
        <v>102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36</v>
      </c>
      <c r="DE1" s="1" t="s">
        <v>37</v>
      </c>
      <c r="DF1" s="1" t="s">
        <v>25</v>
      </c>
      <c r="DG1" s="1" t="s">
        <v>26</v>
      </c>
      <c r="DH1" s="1" t="s">
        <v>28</v>
      </c>
      <c r="DI1" s="1" t="s">
        <v>29</v>
      </c>
      <c r="DJ1" s="1" t="s">
        <v>31</v>
      </c>
    </row>
    <row r="2" spans="1:114" x14ac:dyDescent="0.35">
      <c r="A2" s="1">
        <v>2024</v>
      </c>
      <c r="B2" s="1">
        <v>1079</v>
      </c>
      <c r="C2" s="9">
        <v>45681</v>
      </c>
      <c r="D2" s="6" t="s">
        <v>103</v>
      </c>
      <c r="E2" s="1" t="s">
        <v>104</v>
      </c>
      <c r="F2" s="4">
        <v>34.123649999999998</v>
      </c>
      <c r="G2" s="4">
        <v>-118.63077</v>
      </c>
      <c r="H2" s="1">
        <v>2006</v>
      </c>
      <c r="I2" s="1">
        <v>431.9</v>
      </c>
      <c r="J2" s="10">
        <v>98.1</v>
      </c>
      <c r="K2" s="8">
        <v>2.0059999999999998</v>
      </c>
      <c r="L2" s="2">
        <v>132</v>
      </c>
      <c r="M2" s="2">
        <v>461</v>
      </c>
      <c r="N2" s="2">
        <v>562</v>
      </c>
      <c r="O2" s="4">
        <v>-888</v>
      </c>
      <c r="P2" s="10">
        <v>499.9</v>
      </c>
      <c r="Q2" s="10">
        <v>220.2</v>
      </c>
      <c r="R2" s="10">
        <v>68.8</v>
      </c>
      <c r="S2" s="4">
        <v>16.78</v>
      </c>
      <c r="T2" s="8">
        <v>2.7919999999999998</v>
      </c>
      <c r="U2" s="8">
        <v>0.38800000000000001</v>
      </c>
      <c r="V2" s="8">
        <v>3.3370000000000002</v>
      </c>
      <c r="W2" s="2">
        <v>51</v>
      </c>
      <c r="X2" s="2">
        <v>143</v>
      </c>
      <c r="Y2" s="2">
        <v>252</v>
      </c>
      <c r="Z2" s="10">
        <v>22.6</v>
      </c>
      <c r="AA2" s="10">
        <v>25</v>
      </c>
      <c r="AB2" s="4">
        <v>19.41</v>
      </c>
      <c r="AC2" s="4">
        <v>0.72</v>
      </c>
      <c r="AD2" s="10">
        <v>74.400000000000006</v>
      </c>
      <c r="AE2" s="10">
        <v>80.599999999999994</v>
      </c>
      <c r="AF2" s="4">
        <v>1.63</v>
      </c>
      <c r="AG2" s="4">
        <v>2.64</v>
      </c>
      <c r="AH2" s="10">
        <v>527.79999999999995</v>
      </c>
      <c r="AI2" s="4">
        <v>6.95</v>
      </c>
      <c r="AJ2" s="4">
        <v>0.43</v>
      </c>
      <c r="AK2" s="4">
        <v>0.92</v>
      </c>
      <c r="AL2" s="4">
        <v>0.65</v>
      </c>
      <c r="AM2" s="4">
        <v>1.1399999999999999</v>
      </c>
      <c r="AN2" s="4">
        <v>1.65</v>
      </c>
      <c r="AO2" s="10">
        <v>1.6</v>
      </c>
      <c r="AP2" s="10">
        <v>23.6</v>
      </c>
      <c r="AQ2" s="4">
        <v>7.17</v>
      </c>
      <c r="AR2" s="4">
        <v>1.62</v>
      </c>
      <c r="AS2" s="4">
        <v>3.7</v>
      </c>
      <c r="AT2" s="4">
        <v>0.4</v>
      </c>
      <c r="AU2" s="4">
        <v>4.67</v>
      </c>
      <c r="AV2" s="4">
        <v>0.42</v>
      </c>
      <c r="AW2" s="4">
        <v>0.59</v>
      </c>
      <c r="AX2" s="4">
        <v>0.53</v>
      </c>
      <c r="AY2" s="2">
        <v>2009</v>
      </c>
      <c r="AZ2" s="2">
        <v>244</v>
      </c>
      <c r="BA2" s="2">
        <v>242</v>
      </c>
      <c r="BB2" s="2">
        <v>697</v>
      </c>
      <c r="BC2" s="2">
        <v>39</v>
      </c>
      <c r="BD2" s="2">
        <v>101</v>
      </c>
      <c r="BE2" s="2">
        <v>271</v>
      </c>
      <c r="BF2" s="2">
        <v>11</v>
      </c>
      <c r="BG2" s="2">
        <v>21</v>
      </c>
      <c r="BH2" s="2">
        <v>-888</v>
      </c>
      <c r="BI2" s="2">
        <v>-888</v>
      </c>
      <c r="BJ2" s="2">
        <v>102</v>
      </c>
      <c r="BK2" s="2">
        <v>50</v>
      </c>
      <c r="BL2" s="2">
        <v>-888</v>
      </c>
      <c r="BM2" s="2">
        <v>4</v>
      </c>
      <c r="BN2" s="2">
        <v>229</v>
      </c>
      <c r="BO2" s="1" t="str">
        <f t="shared" ref="BO2:BP10" si="0">TEXT(-888,0)</f>
        <v>-888</v>
      </c>
      <c r="BP2" s="1" t="str">
        <f t="shared" si="0"/>
        <v>-888</v>
      </c>
      <c r="BQ2" s="2">
        <v>-888</v>
      </c>
      <c r="BR2" s="2">
        <v>-888</v>
      </c>
      <c r="BS2" s="2">
        <v>-888</v>
      </c>
      <c r="BT2" s="2">
        <v>-888</v>
      </c>
      <c r="BU2" s="2">
        <v>22</v>
      </c>
      <c r="BV2" s="2">
        <v>11</v>
      </c>
      <c r="BW2" s="2">
        <v>3</v>
      </c>
      <c r="BX2" s="2">
        <v>6</v>
      </c>
      <c r="BY2" s="2">
        <v>-888</v>
      </c>
      <c r="BZ2" s="2">
        <v>4</v>
      </c>
      <c r="CA2" s="2">
        <v>10</v>
      </c>
      <c r="CB2" s="2">
        <v>26</v>
      </c>
      <c r="CC2" s="2">
        <v>17</v>
      </c>
      <c r="CD2" s="2">
        <v>8</v>
      </c>
      <c r="CE2" s="2">
        <v>9</v>
      </c>
      <c r="CF2" s="2">
        <v>7</v>
      </c>
      <c r="CG2" s="2">
        <v>10</v>
      </c>
      <c r="CH2" s="2">
        <v>11</v>
      </c>
      <c r="CI2" s="2">
        <v>3</v>
      </c>
      <c r="CJ2" s="2">
        <v>8</v>
      </c>
      <c r="CK2" s="2">
        <v>19</v>
      </c>
      <c r="CL2" s="2">
        <v>9</v>
      </c>
      <c r="CM2" s="2">
        <v>3</v>
      </c>
      <c r="CN2" s="2">
        <v>-888</v>
      </c>
      <c r="CO2" s="2">
        <v>59</v>
      </c>
      <c r="CP2" s="2">
        <v>54</v>
      </c>
      <c r="CQ2" s="2">
        <v>7</v>
      </c>
      <c r="CR2" s="2">
        <v>21</v>
      </c>
      <c r="CS2" s="2">
        <v>8</v>
      </c>
      <c r="CT2" s="2">
        <v>-888</v>
      </c>
      <c r="CU2" s="2">
        <v>-888</v>
      </c>
      <c r="CV2" s="2">
        <v>-888</v>
      </c>
      <c r="CW2" s="2">
        <v>-888</v>
      </c>
      <c r="CX2" s="2">
        <v>-888</v>
      </c>
      <c r="CY2" s="2">
        <v>-888</v>
      </c>
      <c r="CZ2" s="2">
        <v>-888</v>
      </c>
      <c r="DA2" s="2">
        <v>-888</v>
      </c>
      <c r="DB2" s="2">
        <v>-888</v>
      </c>
      <c r="DC2" s="2">
        <v>10</v>
      </c>
      <c r="DD2" s="2">
        <v>-888</v>
      </c>
      <c r="DE2" s="2">
        <v>-888</v>
      </c>
      <c r="DF2" s="2">
        <v>1012</v>
      </c>
      <c r="DG2" s="2">
        <v>1693</v>
      </c>
      <c r="DH2" s="2">
        <v>533</v>
      </c>
      <c r="DI2" s="2">
        <v>2480</v>
      </c>
      <c r="DJ2" s="2">
        <v>-888</v>
      </c>
    </row>
    <row r="3" spans="1:114" x14ac:dyDescent="0.35">
      <c r="A3" s="1">
        <v>2023</v>
      </c>
      <c r="B3" s="1">
        <v>1078</v>
      </c>
      <c r="C3" s="9">
        <v>45681</v>
      </c>
      <c r="D3" s="6" t="s">
        <v>105</v>
      </c>
      <c r="E3" s="1" t="s">
        <v>106</v>
      </c>
      <c r="F3" s="4">
        <v>34.068890000000003</v>
      </c>
      <c r="G3" s="4">
        <v>-118.61738</v>
      </c>
      <c r="H3" s="1">
        <v>2057</v>
      </c>
      <c r="I3" s="1">
        <v>451.1</v>
      </c>
      <c r="J3" s="10">
        <v>162.30000000000001</v>
      </c>
      <c r="K3" s="8">
        <v>2.0099999999999998</v>
      </c>
      <c r="L3" s="2">
        <v>195</v>
      </c>
      <c r="M3" s="2">
        <v>460</v>
      </c>
      <c r="N3" s="2">
        <v>562</v>
      </c>
      <c r="O3" s="4">
        <v>-888</v>
      </c>
      <c r="P3" s="10">
        <v>490.6</v>
      </c>
      <c r="Q3" s="10">
        <v>217.7</v>
      </c>
      <c r="R3" s="10">
        <v>69.8</v>
      </c>
      <c r="S3" s="4">
        <v>16.27</v>
      </c>
      <c r="T3" s="8">
        <v>2.8180000000000001</v>
      </c>
      <c r="U3" s="8">
        <v>0.39200000000000002</v>
      </c>
      <c r="V3" s="8">
        <v>3.3210000000000002</v>
      </c>
      <c r="W3" s="2">
        <v>81</v>
      </c>
      <c r="X3" s="2">
        <v>144</v>
      </c>
      <c r="Y3" s="2">
        <v>252</v>
      </c>
      <c r="Z3" s="10">
        <v>21.5</v>
      </c>
      <c r="AA3" s="10">
        <v>26.4</v>
      </c>
      <c r="AB3" s="4">
        <v>20.29</v>
      </c>
      <c r="AC3" s="4">
        <v>0.74</v>
      </c>
      <c r="AD3" s="10">
        <v>74.8</v>
      </c>
      <c r="AE3" s="10">
        <v>71.400000000000006</v>
      </c>
      <c r="AF3" s="4">
        <v>1.67</v>
      </c>
      <c r="AG3" s="4">
        <v>2.67</v>
      </c>
      <c r="AH3" s="10">
        <v>520.20000000000005</v>
      </c>
      <c r="AI3" s="4">
        <v>6.82</v>
      </c>
      <c r="AJ3" s="4">
        <v>0.5</v>
      </c>
      <c r="AK3" s="4">
        <v>0.9</v>
      </c>
      <c r="AL3" s="4">
        <v>0.86</v>
      </c>
      <c r="AM3" s="4">
        <v>1.57</v>
      </c>
      <c r="AN3" s="4">
        <v>1.56</v>
      </c>
      <c r="AO3" s="10">
        <v>1.4</v>
      </c>
      <c r="AP3" s="10">
        <v>25</v>
      </c>
      <c r="AQ3" s="4">
        <v>7.42</v>
      </c>
      <c r="AR3" s="4">
        <v>1.64</v>
      </c>
      <c r="AS3" s="4">
        <v>3.99</v>
      </c>
      <c r="AT3" s="4">
        <v>0.47</v>
      </c>
      <c r="AU3" s="4">
        <v>5.43</v>
      </c>
      <c r="AV3" s="4">
        <v>0.57999999999999996</v>
      </c>
      <c r="AW3" s="4">
        <v>0.8</v>
      </c>
      <c r="AX3" s="4">
        <v>0.77</v>
      </c>
      <c r="AY3" s="2">
        <v>2529</v>
      </c>
      <c r="AZ3" s="2">
        <v>342</v>
      </c>
      <c r="BA3" s="2">
        <v>302</v>
      </c>
      <c r="BB3" s="2">
        <v>1164</v>
      </c>
      <c r="BC3" s="2">
        <v>97</v>
      </c>
      <c r="BD3" s="2">
        <v>170</v>
      </c>
      <c r="BE3" s="2">
        <v>449</v>
      </c>
      <c r="BF3" s="2">
        <v>14</v>
      </c>
      <c r="BG3" s="2">
        <v>25</v>
      </c>
      <c r="BH3" s="2">
        <v>4</v>
      </c>
      <c r="BI3" s="2">
        <v>-888</v>
      </c>
      <c r="BJ3" s="2">
        <v>170</v>
      </c>
      <c r="BK3" s="2">
        <v>82</v>
      </c>
      <c r="BL3" s="2">
        <v>-888</v>
      </c>
      <c r="BM3" s="2">
        <v>4</v>
      </c>
      <c r="BN3" s="2">
        <v>91</v>
      </c>
      <c r="BO3" s="1" t="str">
        <f t="shared" si="0"/>
        <v>-888</v>
      </c>
      <c r="BP3" s="1" t="str">
        <f t="shared" si="0"/>
        <v>-888</v>
      </c>
      <c r="BQ3" s="2">
        <v>-888</v>
      </c>
      <c r="BR3" s="2">
        <v>-888</v>
      </c>
      <c r="BS3" s="2">
        <v>-888</v>
      </c>
      <c r="BT3" s="2">
        <v>3</v>
      </c>
      <c r="BU3" s="2">
        <v>29</v>
      </c>
      <c r="BV3" s="2">
        <v>14</v>
      </c>
      <c r="BW3" s="2">
        <v>7</v>
      </c>
      <c r="BX3" s="2">
        <v>7</v>
      </c>
      <c r="BY3" s="2">
        <v>4</v>
      </c>
      <c r="BZ3" s="2">
        <v>8</v>
      </c>
      <c r="CA3" s="2">
        <v>11</v>
      </c>
      <c r="CB3" s="2">
        <v>34</v>
      </c>
      <c r="CC3" s="2">
        <v>22</v>
      </c>
      <c r="CD3" s="2">
        <v>11</v>
      </c>
      <c r="CE3" s="2">
        <v>13</v>
      </c>
      <c r="CF3" s="2">
        <v>10</v>
      </c>
      <c r="CG3" s="2">
        <v>13</v>
      </c>
      <c r="CH3" s="2">
        <v>17</v>
      </c>
      <c r="CI3" s="2">
        <v>6</v>
      </c>
      <c r="CJ3" s="2">
        <v>13</v>
      </c>
      <c r="CK3" s="2">
        <v>23</v>
      </c>
      <c r="CL3" s="2">
        <v>13</v>
      </c>
      <c r="CM3" s="2">
        <v>9</v>
      </c>
      <c r="CN3" s="2">
        <v>-888</v>
      </c>
      <c r="CO3" s="2">
        <v>89</v>
      </c>
      <c r="CP3" s="2">
        <v>90</v>
      </c>
      <c r="CQ3" s="2">
        <v>13</v>
      </c>
      <c r="CR3" s="2">
        <v>34</v>
      </c>
      <c r="CS3" s="2">
        <v>17</v>
      </c>
      <c r="CT3" s="2">
        <v>-888</v>
      </c>
      <c r="CU3" s="2">
        <v>-888</v>
      </c>
      <c r="CV3" s="2">
        <v>-888</v>
      </c>
      <c r="CW3" s="2">
        <v>5</v>
      </c>
      <c r="CX3" s="2">
        <v>4</v>
      </c>
      <c r="CY3" s="2">
        <v>-888</v>
      </c>
      <c r="CZ3" s="2">
        <v>-888</v>
      </c>
      <c r="DA3" s="2">
        <v>6</v>
      </c>
      <c r="DB3" s="2">
        <v>-888</v>
      </c>
      <c r="DC3" s="2">
        <v>27</v>
      </c>
      <c r="DD3" s="2">
        <v>-888</v>
      </c>
      <c r="DE3" s="2">
        <v>-888</v>
      </c>
      <c r="DF3" s="2">
        <v>849</v>
      </c>
      <c r="DG3" s="2">
        <v>2638</v>
      </c>
      <c r="DH3" s="2">
        <v>805</v>
      </c>
      <c r="DI3" s="2">
        <v>2615</v>
      </c>
      <c r="DJ3" s="2">
        <v>7</v>
      </c>
    </row>
    <row r="4" spans="1:114" x14ac:dyDescent="0.35">
      <c r="A4" s="1">
        <v>2022</v>
      </c>
      <c r="B4" s="1">
        <v>1077</v>
      </c>
      <c r="C4" s="9">
        <v>45681</v>
      </c>
      <c r="D4" s="6" t="s">
        <v>107</v>
      </c>
      <c r="E4" s="1" t="s">
        <v>106</v>
      </c>
      <c r="F4" s="4">
        <v>34.068890000000003</v>
      </c>
      <c r="G4" s="4">
        <v>-118.61738</v>
      </c>
      <c r="H4" s="1">
        <v>2029</v>
      </c>
      <c r="I4" s="1">
        <v>435.1</v>
      </c>
      <c r="J4" s="10">
        <v>128.6</v>
      </c>
      <c r="K4" s="8">
        <v>2.0459999999999998</v>
      </c>
      <c r="L4" s="2">
        <v>149</v>
      </c>
      <c r="M4" s="2">
        <v>448</v>
      </c>
      <c r="N4" s="2">
        <v>562</v>
      </c>
      <c r="O4" s="4">
        <v>-888</v>
      </c>
      <c r="P4" s="10">
        <v>493.2</v>
      </c>
      <c r="Q4" s="10">
        <v>217.9</v>
      </c>
      <c r="R4" s="10">
        <v>69.7</v>
      </c>
      <c r="S4" s="4">
        <v>16.190000000000001</v>
      </c>
      <c r="T4" s="8">
        <v>2.823</v>
      </c>
      <c r="U4" s="8">
        <v>0.38100000000000001</v>
      </c>
      <c r="V4" s="8">
        <v>3.3439999999999999</v>
      </c>
      <c r="W4" s="2">
        <v>61</v>
      </c>
      <c r="X4" s="2">
        <v>143</v>
      </c>
      <c r="Y4" s="2">
        <v>256</v>
      </c>
      <c r="Z4" s="10">
        <v>22</v>
      </c>
      <c r="AA4" s="10">
        <v>25.6</v>
      </c>
      <c r="AB4" s="4">
        <v>19.07</v>
      </c>
      <c r="AC4" s="4">
        <v>0.73</v>
      </c>
      <c r="AD4" s="10">
        <v>76.2</v>
      </c>
      <c r="AE4" s="10">
        <v>78.2</v>
      </c>
      <c r="AF4" s="4">
        <v>1.41</v>
      </c>
      <c r="AG4" s="4">
        <v>2.63</v>
      </c>
      <c r="AH4" s="10">
        <v>538.20000000000005</v>
      </c>
      <c r="AI4" s="4">
        <v>6.84</v>
      </c>
      <c r="AJ4" s="4">
        <v>0.48</v>
      </c>
      <c r="AK4" s="4">
        <v>0.88</v>
      </c>
      <c r="AL4" s="4">
        <v>0.77</v>
      </c>
      <c r="AM4" s="4">
        <v>1.5</v>
      </c>
      <c r="AN4" s="4">
        <v>1.69</v>
      </c>
      <c r="AO4" s="10">
        <v>1.4</v>
      </c>
      <c r="AP4" s="10">
        <v>23.2</v>
      </c>
      <c r="AQ4" s="4">
        <v>7.22</v>
      </c>
      <c r="AR4" s="4">
        <v>1.67</v>
      </c>
      <c r="AS4" s="4">
        <v>3.96</v>
      </c>
      <c r="AT4" s="4">
        <v>0.48</v>
      </c>
      <c r="AU4" s="4">
        <v>5.52</v>
      </c>
      <c r="AV4" s="4">
        <v>0.61</v>
      </c>
      <c r="AW4" s="4">
        <v>0.87</v>
      </c>
      <c r="AX4" s="4">
        <v>0.78</v>
      </c>
      <c r="AY4" s="2">
        <v>2377</v>
      </c>
      <c r="AZ4" s="2">
        <v>298</v>
      </c>
      <c r="BA4" s="2">
        <v>288</v>
      </c>
      <c r="BB4" s="2">
        <v>1116</v>
      </c>
      <c r="BC4" s="2">
        <v>73</v>
      </c>
      <c r="BD4" s="2">
        <v>140</v>
      </c>
      <c r="BE4" s="2">
        <v>385</v>
      </c>
      <c r="BF4" s="2">
        <v>13</v>
      </c>
      <c r="BG4" s="2">
        <v>16</v>
      </c>
      <c r="BH4" s="2">
        <v>-888</v>
      </c>
      <c r="BI4" s="2">
        <v>3</v>
      </c>
      <c r="BJ4" s="2">
        <v>145</v>
      </c>
      <c r="BK4" s="2">
        <v>72</v>
      </c>
      <c r="BL4" s="2">
        <v>-888</v>
      </c>
      <c r="BM4" s="2">
        <v>5</v>
      </c>
      <c r="BN4" s="2">
        <v>113</v>
      </c>
      <c r="BO4" s="1" t="str">
        <f t="shared" si="0"/>
        <v>-888</v>
      </c>
      <c r="BP4" s="1" t="str">
        <f t="shared" si="0"/>
        <v>-888</v>
      </c>
      <c r="BQ4" s="2">
        <v>-888</v>
      </c>
      <c r="BR4" s="2">
        <v>-888</v>
      </c>
      <c r="BS4" s="2">
        <v>-888</v>
      </c>
      <c r="BT4" s="2">
        <v>-888</v>
      </c>
      <c r="BU4" s="2">
        <v>25</v>
      </c>
      <c r="BV4" s="2">
        <v>11</v>
      </c>
      <c r="BW4" s="2">
        <v>5</v>
      </c>
      <c r="BX4" s="2">
        <v>6</v>
      </c>
      <c r="BY4" s="2">
        <v>-888</v>
      </c>
      <c r="BZ4" s="2">
        <v>7</v>
      </c>
      <c r="CA4" s="2">
        <v>10</v>
      </c>
      <c r="CB4" s="2">
        <v>26</v>
      </c>
      <c r="CC4" s="2">
        <v>15</v>
      </c>
      <c r="CD4" s="2">
        <v>10</v>
      </c>
      <c r="CE4" s="2">
        <v>12</v>
      </c>
      <c r="CF4" s="2">
        <v>10</v>
      </c>
      <c r="CG4" s="2">
        <v>12</v>
      </c>
      <c r="CH4" s="2">
        <v>22</v>
      </c>
      <c r="CI4" s="2">
        <v>5</v>
      </c>
      <c r="CJ4" s="2">
        <v>5</v>
      </c>
      <c r="CK4" s="2">
        <v>18</v>
      </c>
      <c r="CL4" s="2">
        <v>14</v>
      </c>
      <c r="CM4" s="2">
        <v>8</v>
      </c>
      <c r="CN4" s="2">
        <v>-888</v>
      </c>
      <c r="CO4" s="2">
        <v>83</v>
      </c>
      <c r="CP4" s="2">
        <v>83</v>
      </c>
      <c r="CQ4" s="2">
        <v>10</v>
      </c>
      <c r="CR4" s="2">
        <v>29</v>
      </c>
      <c r="CS4" s="2">
        <v>15</v>
      </c>
      <c r="CT4" s="2">
        <v>-888</v>
      </c>
      <c r="CU4" s="2">
        <v>-888</v>
      </c>
      <c r="CV4" s="2">
        <v>-888</v>
      </c>
      <c r="CW4" s="2">
        <v>8</v>
      </c>
      <c r="CX4" s="2">
        <v>4</v>
      </c>
      <c r="CY4" s="2">
        <v>-888</v>
      </c>
      <c r="CZ4" s="2">
        <v>-888</v>
      </c>
      <c r="DA4" s="2">
        <v>5</v>
      </c>
      <c r="DB4" s="2">
        <v>-888</v>
      </c>
      <c r="DC4" s="2">
        <v>38</v>
      </c>
      <c r="DD4" s="2">
        <v>-888</v>
      </c>
      <c r="DE4" s="2">
        <v>-888</v>
      </c>
      <c r="DF4" s="2">
        <v>467</v>
      </c>
      <c r="DG4" s="2">
        <v>3418</v>
      </c>
      <c r="DH4" s="2">
        <v>980</v>
      </c>
      <c r="DI4" s="2">
        <v>1963</v>
      </c>
      <c r="DJ4" s="2">
        <v>6</v>
      </c>
    </row>
    <row r="5" spans="1:114" x14ac:dyDescent="0.35">
      <c r="A5" s="1">
        <v>2021</v>
      </c>
      <c r="B5" s="1">
        <v>1076</v>
      </c>
      <c r="C5" s="9">
        <v>45681</v>
      </c>
      <c r="D5" s="6" t="s">
        <v>108</v>
      </c>
      <c r="E5" s="1" t="s">
        <v>109</v>
      </c>
      <c r="F5" s="4">
        <v>34.069020000000002</v>
      </c>
      <c r="G5" s="4">
        <v>-118.62148000000001</v>
      </c>
      <c r="H5" s="1">
        <v>2062</v>
      </c>
      <c r="I5" s="1">
        <v>437.1</v>
      </c>
      <c r="J5" s="10">
        <v>145.1</v>
      </c>
      <c r="K5" s="8">
        <v>2.0699999999999998</v>
      </c>
      <c r="L5" s="2">
        <v>168</v>
      </c>
      <c r="M5" s="2">
        <v>430</v>
      </c>
      <c r="N5" s="2">
        <v>549</v>
      </c>
      <c r="O5" s="4">
        <v>-888</v>
      </c>
      <c r="P5" s="10">
        <v>482.3</v>
      </c>
      <c r="Q5" s="10">
        <v>218.8</v>
      </c>
      <c r="R5" s="10">
        <v>69.099999999999994</v>
      </c>
      <c r="S5" s="4">
        <v>15.98</v>
      </c>
      <c r="T5" s="8">
        <v>2.8780000000000001</v>
      </c>
      <c r="U5" s="8">
        <v>0.36799999999999999</v>
      </c>
      <c r="V5" s="8">
        <v>3.3149999999999999</v>
      </c>
      <c r="W5" s="2">
        <v>83</v>
      </c>
      <c r="X5" s="2">
        <v>143</v>
      </c>
      <c r="Y5" s="2">
        <v>253</v>
      </c>
      <c r="Z5" s="10">
        <v>21.7</v>
      </c>
      <c r="AA5" s="10">
        <v>27.1</v>
      </c>
      <c r="AB5" s="4">
        <v>20.02</v>
      </c>
      <c r="AC5" s="4">
        <v>0.75</v>
      </c>
      <c r="AD5" s="10">
        <v>75.5</v>
      </c>
      <c r="AE5" s="10">
        <v>82</v>
      </c>
      <c r="AF5" s="4">
        <v>1.44</v>
      </c>
      <c r="AG5" s="4">
        <v>2.83</v>
      </c>
      <c r="AH5" s="10">
        <v>537.29999999999995</v>
      </c>
      <c r="AI5" s="4">
        <v>6.76</v>
      </c>
      <c r="AJ5" s="4">
        <v>0.47</v>
      </c>
      <c r="AK5" s="4">
        <v>0.91</v>
      </c>
      <c r="AL5" s="4">
        <v>0.92</v>
      </c>
      <c r="AM5" s="4">
        <v>1.87</v>
      </c>
      <c r="AN5" s="4">
        <v>1.92</v>
      </c>
      <c r="AO5" s="10">
        <v>1.4</v>
      </c>
      <c r="AP5" s="10">
        <v>25.3</v>
      </c>
      <c r="AQ5" s="4">
        <v>8.94</v>
      </c>
      <c r="AR5" s="4">
        <v>1.86</v>
      </c>
      <c r="AS5" s="4">
        <v>4.34</v>
      </c>
      <c r="AT5" s="4">
        <v>0.5</v>
      </c>
      <c r="AU5" s="4">
        <v>5.88</v>
      </c>
      <c r="AV5" s="4">
        <v>0.74</v>
      </c>
      <c r="AW5" s="4">
        <v>0.99</v>
      </c>
      <c r="AX5" s="4">
        <v>0.9</v>
      </c>
      <c r="AY5" s="2">
        <v>2646</v>
      </c>
      <c r="AZ5" s="2">
        <v>364</v>
      </c>
      <c r="BA5" s="2">
        <v>318</v>
      </c>
      <c r="BB5" s="2">
        <v>1102</v>
      </c>
      <c r="BC5" s="2">
        <v>80</v>
      </c>
      <c r="BD5" s="2">
        <v>186</v>
      </c>
      <c r="BE5" s="2">
        <v>475</v>
      </c>
      <c r="BF5" s="2">
        <v>13</v>
      </c>
      <c r="BG5" s="2">
        <v>20</v>
      </c>
      <c r="BH5" s="2">
        <v>-888</v>
      </c>
      <c r="BI5" s="2">
        <v>-888</v>
      </c>
      <c r="BJ5" s="2">
        <v>181</v>
      </c>
      <c r="BK5" s="2">
        <v>83</v>
      </c>
      <c r="BL5" s="2">
        <v>-888</v>
      </c>
      <c r="BM5" s="2">
        <v>3</v>
      </c>
      <c r="BN5" s="2">
        <v>39</v>
      </c>
      <c r="BO5" s="1" t="str">
        <f t="shared" si="0"/>
        <v>-888</v>
      </c>
      <c r="BP5" s="1" t="str">
        <f t="shared" si="0"/>
        <v>-888</v>
      </c>
      <c r="BQ5" s="2">
        <v>-888</v>
      </c>
      <c r="BR5" s="2">
        <v>-888</v>
      </c>
      <c r="BS5" s="2">
        <v>-888</v>
      </c>
      <c r="BT5" s="2">
        <v>4</v>
      </c>
      <c r="BU5" s="2">
        <v>34</v>
      </c>
      <c r="BV5" s="2">
        <v>15</v>
      </c>
      <c r="BW5" s="2">
        <v>7</v>
      </c>
      <c r="BX5" s="2">
        <v>7</v>
      </c>
      <c r="BY5" s="2">
        <v>4</v>
      </c>
      <c r="BZ5" s="2">
        <v>9</v>
      </c>
      <c r="CA5" s="2">
        <v>13</v>
      </c>
      <c r="CB5" s="2">
        <v>34</v>
      </c>
      <c r="CC5" s="2">
        <v>26</v>
      </c>
      <c r="CD5" s="2">
        <v>14</v>
      </c>
      <c r="CE5" s="2">
        <v>13</v>
      </c>
      <c r="CF5" s="2">
        <v>13</v>
      </c>
      <c r="CG5" s="2">
        <v>17</v>
      </c>
      <c r="CH5" s="2">
        <v>21</v>
      </c>
      <c r="CI5" s="2">
        <v>7</v>
      </c>
      <c r="CJ5" s="2">
        <v>10</v>
      </c>
      <c r="CK5" s="2">
        <v>24</v>
      </c>
      <c r="CL5" s="2">
        <v>13</v>
      </c>
      <c r="CM5" s="2">
        <v>8</v>
      </c>
      <c r="CN5" s="2">
        <v>-888</v>
      </c>
      <c r="CO5" s="2">
        <v>98</v>
      </c>
      <c r="CP5" s="2">
        <v>115</v>
      </c>
      <c r="CQ5" s="2">
        <v>14</v>
      </c>
      <c r="CR5" s="2">
        <v>43</v>
      </c>
      <c r="CS5" s="2">
        <v>20</v>
      </c>
      <c r="CT5" s="2">
        <v>-888</v>
      </c>
      <c r="CU5" s="2">
        <v>-888</v>
      </c>
      <c r="CV5" s="2">
        <v>3</v>
      </c>
      <c r="CW5" s="2">
        <v>7</v>
      </c>
      <c r="CX5" s="2">
        <v>5</v>
      </c>
      <c r="CY5" s="2">
        <v>-888</v>
      </c>
      <c r="CZ5" s="2">
        <v>-888</v>
      </c>
      <c r="DA5" s="2">
        <v>8</v>
      </c>
      <c r="DB5" s="2">
        <v>-888</v>
      </c>
      <c r="DC5" s="2">
        <v>26</v>
      </c>
      <c r="DD5" s="2">
        <v>-888</v>
      </c>
      <c r="DE5" s="2">
        <v>-888</v>
      </c>
      <c r="DF5" s="2">
        <v>420</v>
      </c>
      <c r="DG5" s="2">
        <v>4426</v>
      </c>
      <c r="DH5" s="2">
        <v>1912</v>
      </c>
      <c r="DI5" s="2">
        <v>1916</v>
      </c>
      <c r="DJ5" s="2">
        <v>6</v>
      </c>
    </row>
    <row r="6" spans="1:114" x14ac:dyDescent="0.35">
      <c r="A6" s="1">
        <v>2020</v>
      </c>
      <c r="B6" s="1">
        <v>1075</v>
      </c>
      <c r="C6" s="9">
        <v>45681</v>
      </c>
      <c r="D6" s="6" t="s">
        <v>110</v>
      </c>
      <c r="E6" s="1" t="s">
        <v>111</v>
      </c>
      <c r="F6" s="4">
        <v>34.06915</v>
      </c>
      <c r="G6" s="4">
        <v>-118.62237</v>
      </c>
      <c r="H6" s="1">
        <v>2095</v>
      </c>
      <c r="I6" s="1">
        <v>440.9</v>
      </c>
      <c r="J6" s="10">
        <v>160.4</v>
      </c>
      <c r="K6" s="8">
        <v>2.1080000000000001</v>
      </c>
      <c r="L6" s="2">
        <v>175</v>
      </c>
      <c r="M6" s="2">
        <v>434</v>
      </c>
      <c r="N6" s="2">
        <v>567</v>
      </c>
      <c r="O6" s="4">
        <v>-888</v>
      </c>
      <c r="P6" s="10">
        <v>496.4</v>
      </c>
      <c r="Q6" s="10">
        <v>220.8</v>
      </c>
      <c r="R6" s="10">
        <v>68.2</v>
      </c>
      <c r="S6" s="4">
        <v>16.27</v>
      </c>
      <c r="T6" s="8">
        <v>2.8690000000000002</v>
      </c>
      <c r="U6" s="8">
        <v>0.38300000000000001</v>
      </c>
      <c r="V6" s="8">
        <v>3.35</v>
      </c>
      <c r="W6" s="2">
        <v>164</v>
      </c>
      <c r="X6" s="2">
        <v>158</v>
      </c>
      <c r="Y6" s="2">
        <v>264</v>
      </c>
      <c r="Z6" s="10">
        <v>22.6</v>
      </c>
      <c r="AA6" s="10">
        <v>28.5</v>
      </c>
      <c r="AB6" s="4">
        <v>20.98</v>
      </c>
      <c r="AC6" s="4">
        <v>0.79</v>
      </c>
      <c r="AD6" s="10">
        <v>76.2</v>
      </c>
      <c r="AE6" s="10">
        <v>88.8</v>
      </c>
      <c r="AF6" s="4">
        <v>1.76</v>
      </c>
      <c r="AG6" s="4">
        <v>2.98</v>
      </c>
      <c r="AH6" s="10">
        <v>553.70000000000005</v>
      </c>
      <c r="AI6" s="4">
        <v>7.12</v>
      </c>
      <c r="AJ6" s="4">
        <v>0.49</v>
      </c>
      <c r="AK6" s="4">
        <v>0.89</v>
      </c>
      <c r="AL6" s="4">
        <v>1.04</v>
      </c>
      <c r="AM6" s="4">
        <v>2.06</v>
      </c>
      <c r="AN6" s="4">
        <v>1.55</v>
      </c>
      <c r="AO6" s="10">
        <v>1.9</v>
      </c>
      <c r="AP6" s="10">
        <v>24.7</v>
      </c>
      <c r="AQ6" s="4">
        <v>7.35</v>
      </c>
      <c r="AR6" s="4">
        <v>1.62</v>
      </c>
      <c r="AS6" s="4">
        <v>4.07</v>
      </c>
      <c r="AT6" s="4">
        <v>0.47</v>
      </c>
      <c r="AU6" s="4">
        <v>5.49</v>
      </c>
      <c r="AV6" s="4">
        <v>0.6</v>
      </c>
      <c r="AW6" s="4">
        <v>0.79</v>
      </c>
      <c r="AX6" s="4">
        <v>0.8</v>
      </c>
      <c r="AY6" s="2">
        <v>2899</v>
      </c>
      <c r="AZ6" s="2">
        <v>459</v>
      </c>
      <c r="BA6" s="2">
        <v>384</v>
      </c>
      <c r="BB6" s="2">
        <v>1486</v>
      </c>
      <c r="BC6" s="2">
        <v>123</v>
      </c>
      <c r="BD6" s="2">
        <v>261</v>
      </c>
      <c r="BE6" s="2">
        <v>638</v>
      </c>
      <c r="BF6" s="2">
        <v>19</v>
      </c>
      <c r="BG6" s="2">
        <v>26</v>
      </c>
      <c r="BH6" s="2">
        <v>-888</v>
      </c>
      <c r="BI6" s="2">
        <v>4</v>
      </c>
      <c r="BJ6" s="2">
        <v>249</v>
      </c>
      <c r="BK6" s="2">
        <v>107</v>
      </c>
      <c r="BL6" s="2">
        <v>-888</v>
      </c>
      <c r="BM6" s="2">
        <v>6</v>
      </c>
      <c r="BN6" s="2">
        <v>61</v>
      </c>
      <c r="BO6" s="1" t="str">
        <f t="shared" si="0"/>
        <v>-888</v>
      </c>
      <c r="BP6" s="1" t="str">
        <f t="shared" si="0"/>
        <v>-888</v>
      </c>
      <c r="BQ6" s="2">
        <v>-888</v>
      </c>
      <c r="BR6" s="2">
        <v>4</v>
      </c>
      <c r="BS6" s="2">
        <v>-888</v>
      </c>
      <c r="BT6" s="2">
        <v>7</v>
      </c>
      <c r="BU6" s="2">
        <v>41</v>
      </c>
      <c r="BV6" s="2">
        <v>22</v>
      </c>
      <c r="BW6" s="2">
        <v>9</v>
      </c>
      <c r="BX6" s="2">
        <v>7</v>
      </c>
      <c r="BY6" s="2">
        <v>5</v>
      </c>
      <c r="BZ6" s="2">
        <v>10</v>
      </c>
      <c r="CA6" s="2">
        <v>16</v>
      </c>
      <c r="CB6" s="2">
        <v>48</v>
      </c>
      <c r="CC6" s="2">
        <v>31</v>
      </c>
      <c r="CD6" s="2">
        <v>17</v>
      </c>
      <c r="CE6" s="2">
        <v>19</v>
      </c>
      <c r="CF6" s="2">
        <v>19</v>
      </c>
      <c r="CG6" s="2">
        <v>20</v>
      </c>
      <c r="CH6" s="2">
        <v>28</v>
      </c>
      <c r="CI6" s="2">
        <v>10</v>
      </c>
      <c r="CJ6" s="2">
        <v>13</v>
      </c>
      <c r="CK6" s="2">
        <v>34</v>
      </c>
      <c r="CL6" s="2">
        <v>17</v>
      </c>
      <c r="CM6" s="2">
        <v>16</v>
      </c>
      <c r="CN6" s="2">
        <v>-888</v>
      </c>
      <c r="CO6" s="2">
        <v>95</v>
      </c>
      <c r="CP6" s="2">
        <v>117</v>
      </c>
      <c r="CQ6" s="2">
        <v>16</v>
      </c>
      <c r="CR6" s="2">
        <v>47</v>
      </c>
      <c r="CS6" s="2">
        <v>20</v>
      </c>
      <c r="CT6" s="2">
        <v>-888</v>
      </c>
      <c r="CU6" s="2">
        <v>-888</v>
      </c>
      <c r="CV6" s="2">
        <v>-888</v>
      </c>
      <c r="CW6" s="2">
        <v>5</v>
      </c>
      <c r="CX6" s="2">
        <v>5</v>
      </c>
      <c r="CY6" s="2">
        <v>-888</v>
      </c>
      <c r="CZ6" s="2">
        <v>-888</v>
      </c>
      <c r="DA6" s="2">
        <v>4</v>
      </c>
      <c r="DB6" s="2">
        <v>4</v>
      </c>
      <c r="DC6" s="2">
        <v>19</v>
      </c>
      <c r="DD6" s="2">
        <v>-888</v>
      </c>
      <c r="DE6" s="2">
        <v>-888</v>
      </c>
      <c r="DF6" s="2">
        <v>967</v>
      </c>
      <c r="DG6" s="2">
        <v>2527</v>
      </c>
      <c r="DH6" s="2">
        <v>1455</v>
      </c>
      <c r="DI6" s="2">
        <v>2796</v>
      </c>
      <c r="DJ6" s="2">
        <v>7</v>
      </c>
    </row>
    <row r="7" spans="1:114" x14ac:dyDescent="0.35">
      <c r="A7" s="1">
        <v>2019</v>
      </c>
      <c r="B7" s="1">
        <v>1074</v>
      </c>
      <c r="C7" s="9">
        <v>45681</v>
      </c>
      <c r="D7" s="6" t="s">
        <v>112</v>
      </c>
      <c r="E7" s="1" t="s">
        <v>113</v>
      </c>
      <c r="F7" s="4">
        <v>34.068849999999998</v>
      </c>
      <c r="G7" s="4">
        <v>-118.62361</v>
      </c>
      <c r="H7" s="1">
        <v>2102</v>
      </c>
      <c r="I7" s="1">
        <v>440.1</v>
      </c>
      <c r="J7" s="10">
        <v>189.3</v>
      </c>
      <c r="K7" s="8">
        <v>2.1179999999999999</v>
      </c>
      <c r="L7" s="2">
        <v>205</v>
      </c>
      <c r="M7" s="2">
        <v>435</v>
      </c>
      <c r="N7" s="2">
        <v>569</v>
      </c>
      <c r="O7" s="4">
        <v>-888</v>
      </c>
      <c r="P7" s="10">
        <v>495.5</v>
      </c>
      <c r="Q7" s="10">
        <v>220.9</v>
      </c>
      <c r="R7" s="10">
        <v>70</v>
      </c>
      <c r="S7" s="4">
        <v>16.34</v>
      </c>
      <c r="T7" s="8">
        <v>2.8690000000000002</v>
      </c>
      <c r="U7" s="8">
        <v>0.379</v>
      </c>
      <c r="V7" s="8">
        <v>3.2909999999999999</v>
      </c>
      <c r="W7" s="2">
        <v>158</v>
      </c>
      <c r="X7" s="2">
        <v>174</v>
      </c>
      <c r="Y7" s="2">
        <v>325</v>
      </c>
      <c r="Z7" s="10">
        <v>22.2</v>
      </c>
      <c r="AA7" s="10">
        <v>27.5</v>
      </c>
      <c r="AB7" s="4">
        <v>22</v>
      </c>
      <c r="AC7" s="4">
        <v>0.87</v>
      </c>
      <c r="AD7" s="10">
        <v>75.900000000000006</v>
      </c>
      <c r="AE7" s="10">
        <v>93</v>
      </c>
      <c r="AF7" s="4">
        <v>1.79</v>
      </c>
      <c r="AG7" s="4">
        <v>3.2</v>
      </c>
      <c r="AH7" s="10">
        <v>561.5</v>
      </c>
      <c r="AI7" s="4">
        <v>7.29</v>
      </c>
      <c r="AJ7" s="4">
        <v>0.5</v>
      </c>
      <c r="AK7" s="4">
        <v>0.88</v>
      </c>
      <c r="AL7" s="4">
        <v>1.27</v>
      </c>
      <c r="AM7" s="4">
        <v>2.74</v>
      </c>
      <c r="AN7" s="4">
        <v>1.86</v>
      </c>
      <c r="AO7" s="10">
        <v>1.8</v>
      </c>
      <c r="AP7" s="10">
        <v>24.4</v>
      </c>
      <c r="AQ7" s="4">
        <v>7.58</v>
      </c>
      <c r="AR7" s="4">
        <v>1.68</v>
      </c>
      <c r="AS7" s="4">
        <v>4.07</v>
      </c>
      <c r="AT7" s="4">
        <v>0.51</v>
      </c>
      <c r="AU7" s="4">
        <v>5.8</v>
      </c>
      <c r="AV7" s="4">
        <v>0.68</v>
      </c>
      <c r="AW7" s="4">
        <v>0.89</v>
      </c>
      <c r="AX7" s="4">
        <v>0.89</v>
      </c>
      <c r="AY7" s="2">
        <v>3517</v>
      </c>
      <c r="AZ7" s="2">
        <v>603</v>
      </c>
      <c r="BA7" s="2">
        <v>445</v>
      </c>
      <c r="BB7" s="2">
        <v>1344</v>
      </c>
      <c r="BC7" s="2">
        <v>153</v>
      </c>
      <c r="BD7" s="2">
        <v>278</v>
      </c>
      <c r="BE7" s="2">
        <v>712</v>
      </c>
      <c r="BF7" s="2">
        <v>22</v>
      </c>
      <c r="BG7" s="2">
        <v>32</v>
      </c>
      <c r="BH7" s="2">
        <v>6</v>
      </c>
      <c r="BI7" s="2">
        <v>5</v>
      </c>
      <c r="BJ7" s="2">
        <v>282</v>
      </c>
      <c r="BK7" s="2">
        <v>124</v>
      </c>
      <c r="BL7" s="2">
        <v>-888</v>
      </c>
      <c r="BM7" s="2">
        <v>6</v>
      </c>
      <c r="BN7" s="2">
        <v>42</v>
      </c>
      <c r="BO7" s="1" t="str">
        <f t="shared" si="0"/>
        <v>-888</v>
      </c>
      <c r="BP7" s="1" t="str">
        <f t="shared" si="0"/>
        <v>-888</v>
      </c>
      <c r="BQ7" s="2">
        <v>3</v>
      </c>
      <c r="BR7" s="2">
        <v>-888</v>
      </c>
      <c r="BS7" s="2">
        <v>-888</v>
      </c>
      <c r="BT7" s="2">
        <v>5</v>
      </c>
      <c r="BU7" s="2">
        <v>48</v>
      </c>
      <c r="BV7" s="2">
        <v>24</v>
      </c>
      <c r="BW7" s="2">
        <v>10</v>
      </c>
      <c r="BX7" s="2">
        <v>7</v>
      </c>
      <c r="BY7" s="2">
        <v>4</v>
      </c>
      <c r="BZ7" s="2">
        <v>12</v>
      </c>
      <c r="CA7" s="2">
        <v>18</v>
      </c>
      <c r="CB7" s="2">
        <v>49</v>
      </c>
      <c r="CC7" s="2">
        <v>37</v>
      </c>
      <c r="CD7" s="2">
        <v>20</v>
      </c>
      <c r="CE7" s="2">
        <v>22</v>
      </c>
      <c r="CF7" s="2">
        <v>21</v>
      </c>
      <c r="CG7" s="2">
        <v>24</v>
      </c>
      <c r="CH7" s="2">
        <v>33</v>
      </c>
      <c r="CI7" s="2">
        <v>11</v>
      </c>
      <c r="CJ7" s="2">
        <v>14</v>
      </c>
      <c r="CK7" s="2">
        <v>36</v>
      </c>
      <c r="CL7" s="2">
        <v>22</v>
      </c>
      <c r="CM7" s="2">
        <v>15</v>
      </c>
      <c r="CN7" s="2">
        <v>-888</v>
      </c>
      <c r="CO7" s="2">
        <v>121</v>
      </c>
      <c r="CP7" s="2">
        <v>147</v>
      </c>
      <c r="CQ7" s="2">
        <v>19</v>
      </c>
      <c r="CR7" s="2">
        <v>61</v>
      </c>
      <c r="CS7" s="2">
        <v>24</v>
      </c>
      <c r="CT7" s="2">
        <v>-888</v>
      </c>
      <c r="CU7" s="2">
        <v>-888</v>
      </c>
      <c r="CV7" s="2">
        <v>3</v>
      </c>
      <c r="CW7" s="2">
        <v>7</v>
      </c>
      <c r="CX7" s="2">
        <v>7</v>
      </c>
      <c r="CY7" s="2">
        <v>-888</v>
      </c>
      <c r="CZ7" s="2">
        <v>-888</v>
      </c>
      <c r="DA7" s="2">
        <v>6</v>
      </c>
      <c r="DB7" s="2">
        <v>-888</v>
      </c>
      <c r="DC7" s="2">
        <v>17</v>
      </c>
      <c r="DD7" s="2">
        <v>-888</v>
      </c>
      <c r="DE7" s="2">
        <v>-888</v>
      </c>
      <c r="DF7" s="2">
        <v>674</v>
      </c>
      <c r="DG7" s="2">
        <v>2780</v>
      </c>
      <c r="DH7" s="2">
        <v>1432</v>
      </c>
      <c r="DI7" s="2">
        <v>2545</v>
      </c>
      <c r="DJ7" s="2">
        <v>16</v>
      </c>
    </row>
    <row r="8" spans="1:114" x14ac:dyDescent="0.35">
      <c r="A8" s="1">
        <v>2018</v>
      </c>
      <c r="B8" s="1">
        <v>1073</v>
      </c>
      <c r="C8" s="9">
        <v>45681</v>
      </c>
      <c r="D8" s="6" t="s">
        <v>114</v>
      </c>
      <c r="E8" s="1" t="s">
        <v>113</v>
      </c>
      <c r="F8" s="4">
        <v>34.068849999999998</v>
      </c>
      <c r="G8" s="4">
        <v>-118.62361</v>
      </c>
      <c r="H8" s="1">
        <v>2126</v>
      </c>
      <c r="I8" s="1">
        <v>442.3</v>
      </c>
      <c r="J8" s="10">
        <v>335.1</v>
      </c>
      <c r="K8" s="8">
        <v>2.1150000000000002</v>
      </c>
      <c r="L8" s="2">
        <v>250</v>
      </c>
      <c r="M8" s="2">
        <v>435</v>
      </c>
      <c r="N8" s="2">
        <v>571</v>
      </c>
      <c r="O8" s="4">
        <v>1.9</v>
      </c>
      <c r="P8" s="10">
        <v>489.2</v>
      </c>
      <c r="Q8" s="10">
        <v>225.7</v>
      </c>
      <c r="R8" s="10">
        <v>68.7</v>
      </c>
      <c r="S8" s="4">
        <v>16.28</v>
      </c>
      <c r="T8" s="8">
        <v>2.879</v>
      </c>
      <c r="U8" s="8">
        <v>0.377</v>
      </c>
      <c r="V8" s="8">
        <v>3.4039999999999999</v>
      </c>
      <c r="W8" s="2">
        <v>158</v>
      </c>
      <c r="X8" s="2">
        <v>171</v>
      </c>
      <c r="Y8" s="2">
        <v>321</v>
      </c>
      <c r="Z8" s="10">
        <v>22.6</v>
      </c>
      <c r="AA8" s="10">
        <v>29.9</v>
      </c>
      <c r="AB8" s="4">
        <v>22.93</v>
      </c>
      <c r="AC8" s="4">
        <v>0.83</v>
      </c>
      <c r="AD8" s="10">
        <v>78.599999999999994</v>
      </c>
      <c r="AE8" s="10">
        <v>90.6</v>
      </c>
      <c r="AF8" s="4">
        <v>1.98</v>
      </c>
      <c r="AG8" s="4">
        <v>3.29</v>
      </c>
      <c r="AH8" s="10">
        <v>573.5</v>
      </c>
      <c r="AI8" s="4">
        <v>7.81</v>
      </c>
      <c r="AJ8" s="4">
        <v>0.73</v>
      </c>
      <c r="AK8" s="4">
        <v>0.89</v>
      </c>
      <c r="AL8" s="4">
        <v>1.3</v>
      </c>
      <c r="AM8" s="4">
        <v>2.73</v>
      </c>
      <c r="AN8" s="4">
        <v>1.91</v>
      </c>
      <c r="AO8" s="10">
        <v>1.6</v>
      </c>
      <c r="AP8" s="10">
        <v>26.5</v>
      </c>
      <c r="AQ8" s="4">
        <v>7.8</v>
      </c>
      <c r="AR8" s="4">
        <v>1.77</v>
      </c>
      <c r="AS8" s="4">
        <v>4.2300000000000004</v>
      </c>
      <c r="AT8" s="4">
        <v>0.5</v>
      </c>
      <c r="AU8" s="4">
        <v>5.8</v>
      </c>
      <c r="AV8" s="4">
        <v>0.66</v>
      </c>
      <c r="AW8" s="4">
        <v>0.85</v>
      </c>
      <c r="AX8" s="4">
        <v>0.87</v>
      </c>
      <c r="AY8" s="2">
        <v>3773</v>
      </c>
      <c r="AZ8" s="2">
        <v>726</v>
      </c>
      <c r="BA8" s="2">
        <v>448</v>
      </c>
      <c r="BB8" s="2">
        <v>1366</v>
      </c>
      <c r="BC8" s="2">
        <v>213</v>
      </c>
      <c r="BD8" s="2">
        <v>269</v>
      </c>
      <c r="BE8" s="2">
        <v>698</v>
      </c>
      <c r="BF8" s="2">
        <v>29</v>
      </c>
      <c r="BG8" s="2">
        <v>47</v>
      </c>
      <c r="BH8" s="2">
        <v>10</v>
      </c>
      <c r="BI8" s="2">
        <v>6</v>
      </c>
      <c r="BJ8" s="2">
        <v>281</v>
      </c>
      <c r="BK8" s="2">
        <v>125</v>
      </c>
      <c r="BL8" s="2">
        <v>-888</v>
      </c>
      <c r="BM8" s="2">
        <v>7</v>
      </c>
      <c r="BN8" s="2">
        <v>46</v>
      </c>
      <c r="BO8" s="1" t="str">
        <f t="shared" si="0"/>
        <v>-888</v>
      </c>
      <c r="BP8" s="1" t="str">
        <f t="shared" si="0"/>
        <v>-888</v>
      </c>
      <c r="BQ8" s="2">
        <v>3</v>
      </c>
      <c r="BR8" s="2">
        <v>4</v>
      </c>
      <c r="BS8" s="2">
        <v>3</v>
      </c>
      <c r="BT8" s="2">
        <v>9</v>
      </c>
      <c r="BU8" s="2">
        <v>53</v>
      </c>
      <c r="BV8" s="2">
        <v>24</v>
      </c>
      <c r="BW8" s="2">
        <v>12</v>
      </c>
      <c r="BX8" s="2">
        <v>8</v>
      </c>
      <c r="BY8" s="2">
        <v>3</v>
      </c>
      <c r="BZ8" s="2">
        <v>13</v>
      </c>
      <c r="CA8" s="2">
        <v>18</v>
      </c>
      <c r="CB8" s="2">
        <v>52</v>
      </c>
      <c r="CC8" s="2">
        <v>34</v>
      </c>
      <c r="CD8" s="2">
        <v>22</v>
      </c>
      <c r="CE8" s="2">
        <v>26</v>
      </c>
      <c r="CF8" s="2">
        <v>17</v>
      </c>
      <c r="CG8" s="2">
        <v>26</v>
      </c>
      <c r="CH8" s="2">
        <v>34</v>
      </c>
      <c r="CI8" s="2">
        <v>11</v>
      </c>
      <c r="CJ8" s="2">
        <v>14</v>
      </c>
      <c r="CK8" s="2">
        <v>39</v>
      </c>
      <c r="CL8" s="2">
        <v>22</v>
      </c>
      <c r="CM8" s="2">
        <v>14</v>
      </c>
      <c r="CN8" s="2">
        <v>-888</v>
      </c>
      <c r="CO8" s="2">
        <v>164</v>
      </c>
      <c r="CP8" s="2">
        <v>160</v>
      </c>
      <c r="CQ8" s="2">
        <v>22</v>
      </c>
      <c r="CR8" s="2">
        <v>66</v>
      </c>
      <c r="CS8" s="2">
        <v>30</v>
      </c>
      <c r="CT8" s="2">
        <v>3</v>
      </c>
      <c r="CU8" s="2">
        <v>-888</v>
      </c>
      <c r="CV8" s="2">
        <v>3</v>
      </c>
      <c r="CW8" s="2">
        <v>8</v>
      </c>
      <c r="CX8" s="2">
        <v>8</v>
      </c>
      <c r="CY8" s="2">
        <v>4</v>
      </c>
      <c r="CZ8" s="2">
        <v>-888</v>
      </c>
      <c r="DA8" s="2">
        <v>8</v>
      </c>
      <c r="DB8" s="2">
        <v>3</v>
      </c>
      <c r="DC8" s="2">
        <v>23</v>
      </c>
      <c r="DD8" s="2">
        <v>-888</v>
      </c>
      <c r="DE8" s="2">
        <v>-888</v>
      </c>
      <c r="DF8" s="2">
        <v>1079</v>
      </c>
      <c r="DG8" s="2">
        <v>5106</v>
      </c>
      <c r="DH8" s="2">
        <v>1756</v>
      </c>
      <c r="DI8" s="2">
        <v>3214</v>
      </c>
      <c r="DJ8" s="2">
        <v>47</v>
      </c>
    </row>
    <row r="9" spans="1:114" x14ac:dyDescent="0.35">
      <c r="A9" s="1">
        <v>2017</v>
      </c>
      <c r="B9" s="1">
        <v>1072</v>
      </c>
      <c r="C9" s="9">
        <v>45681</v>
      </c>
      <c r="D9" s="6" t="s">
        <v>115</v>
      </c>
      <c r="E9" s="1" t="s">
        <v>116</v>
      </c>
      <c r="F9" s="4">
        <v>34.077649999999998</v>
      </c>
      <c r="G9" s="4">
        <v>-118.63189</v>
      </c>
      <c r="H9" s="1">
        <v>2094</v>
      </c>
      <c r="I9" s="1">
        <v>455.1</v>
      </c>
      <c r="J9" s="10">
        <v>196.4</v>
      </c>
      <c r="K9" s="8">
        <v>2.1110000000000002</v>
      </c>
      <c r="L9" s="2">
        <v>220</v>
      </c>
      <c r="M9" s="2">
        <v>469</v>
      </c>
      <c r="N9" s="2">
        <v>579</v>
      </c>
      <c r="O9" s="4">
        <v>3.21</v>
      </c>
      <c r="P9" s="10">
        <v>497.3</v>
      </c>
      <c r="Q9" s="10">
        <v>229.5</v>
      </c>
      <c r="R9" s="10">
        <v>69.5</v>
      </c>
      <c r="S9" s="4">
        <v>17.09</v>
      </c>
      <c r="T9" s="8">
        <v>2.819</v>
      </c>
      <c r="U9" s="8">
        <v>0.38600000000000001</v>
      </c>
      <c r="V9" s="8">
        <v>3.431</v>
      </c>
      <c r="W9" s="2">
        <v>176</v>
      </c>
      <c r="X9" s="2">
        <v>187</v>
      </c>
      <c r="Y9" s="2">
        <v>294</v>
      </c>
      <c r="Z9" s="10">
        <v>24.1</v>
      </c>
      <c r="AA9" s="10">
        <v>27.8</v>
      </c>
      <c r="AB9" s="4">
        <v>23.01</v>
      </c>
      <c r="AC9" s="4">
        <v>0.79</v>
      </c>
      <c r="AD9" s="10">
        <v>79.400000000000006</v>
      </c>
      <c r="AE9" s="10">
        <v>114.3</v>
      </c>
      <c r="AF9" s="4">
        <v>2.0499999999999998</v>
      </c>
      <c r="AG9" s="4">
        <v>3.43</v>
      </c>
      <c r="AH9" s="10">
        <v>560.6</v>
      </c>
      <c r="AI9" s="4">
        <v>7.37</v>
      </c>
      <c r="AJ9" s="4">
        <v>0.55000000000000004</v>
      </c>
      <c r="AK9" s="4">
        <v>0.87</v>
      </c>
      <c r="AL9" s="4">
        <v>1.28</v>
      </c>
      <c r="AM9" s="4">
        <v>2.58</v>
      </c>
      <c r="AN9" s="4">
        <v>1.88</v>
      </c>
      <c r="AO9" s="10">
        <v>1.9</v>
      </c>
      <c r="AP9" s="10">
        <v>23.7</v>
      </c>
      <c r="AQ9" s="4">
        <v>7.94</v>
      </c>
      <c r="AR9" s="4">
        <v>1.87</v>
      </c>
      <c r="AS9" s="4">
        <v>4.46</v>
      </c>
      <c r="AT9" s="4">
        <v>0.57999999999999996</v>
      </c>
      <c r="AU9" s="4">
        <v>6.12</v>
      </c>
      <c r="AV9" s="4">
        <v>0.8</v>
      </c>
      <c r="AW9" s="4">
        <v>0.98</v>
      </c>
      <c r="AX9" s="4">
        <v>0.97</v>
      </c>
      <c r="AY9" s="2">
        <v>3550</v>
      </c>
      <c r="AZ9" s="2">
        <v>575</v>
      </c>
      <c r="BA9" s="2">
        <v>465</v>
      </c>
      <c r="BB9" s="2">
        <v>1362</v>
      </c>
      <c r="BC9" s="2">
        <v>120</v>
      </c>
      <c r="BD9" s="2">
        <v>272</v>
      </c>
      <c r="BE9" s="2">
        <v>742</v>
      </c>
      <c r="BF9" s="2">
        <v>23</v>
      </c>
      <c r="BG9" s="2">
        <v>34</v>
      </c>
      <c r="BH9" s="2">
        <v>3</v>
      </c>
      <c r="BI9" s="2">
        <v>3</v>
      </c>
      <c r="BJ9" s="2">
        <v>296</v>
      </c>
      <c r="BK9" s="2">
        <v>133</v>
      </c>
      <c r="BL9" s="2">
        <v>-888</v>
      </c>
      <c r="BM9" s="2">
        <v>6</v>
      </c>
      <c r="BN9" s="2">
        <v>43</v>
      </c>
      <c r="BO9" s="1" t="str">
        <f t="shared" si="0"/>
        <v>-888</v>
      </c>
      <c r="BP9" s="1" t="str">
        <f t="shared" si="0"/>
        <v>-888</v>
      </c>
      <c r="BQ9" s="2">
        <v>3</v>
      </c>
      <c r="BR9" s="2">
        <v>5</v>
      </c>
      <c r="BS9" s="2">
        <v>-888</v>
      </c>
      <c r="BT9" s="2">
        <v>11</v>
      </c>
      <c r="BU9" s="2">
        <v>49</v>
      </c>
      <c r="BV9" s="2">
        <v>23</v>
      </c>
      <c r="BW9" s="2">
        <v>12</v>
      </c>
      <c r="BX9" s="2">
        <v>9</v>
      </c>
      <c r="BY9" s="2">
        <v>7</v>
      </c>
      <c r="BZ9" s="2">
        <v>13</v>
      </c>
      <c r="CA9" s="2">
        <v>18</v>
      </c>
      <c r="CB9" s="2">
        <v>57</v>
      </c>
      <c r="CC9" s="2">
        <v>36</v>
      </c>
      <c r="CD9" s="2">
        <v>22</v>
      </c>
      <c r="CE9" s="2">
        <v>25</v>
      </c>
      <c r="CF9" s="2">
        <v>18</v>
      </c>
      <c r="CG9" s="2">
        <v>26</v>
      </c>
      <c r="CH9" s="2">
        <v>37</v>
      </c>
      <c r="CI9" s="2">
        <v>14</v>
      </c>
      <c r="CJ9" s="2">
        <v>11</v>
      </c>
      <c r="CK9" s="2">
        <v>38</v>
      </c>
      <c r="CL9" s="2">
        <v>22</v>
      </c>
      <c r="CM9" s="2">
        <v>13</v>
      </c>
      <c r="CN9" s="2">
        <v>-888</v>
      </c>
      <c r="CO9" s="2">
        <v>103</v>
      </c>
      <c r="CP9" s="2">
        <v>147</v>
      </c>
      <c r="CQ9" s="2">
        <v>23</v>
      </c>
      <c r="CR9" s="2">
        <v>68</v>
      </c>
      <c r="CS9" s="2">
        <v>29</v>
      </c>
      <c r="CT9" s="2">
        <v>5</v>
      </c>
      <c r="CU9" s="2">
        <v>-888</v>
      </c>
      <c r="CV9" s="2">
        <v>5</v>
      </c>
      <c r="CW9" s="2">
        <v>10</v>
      </c>
      <c r="CX9" s="2">
        <v>11</v>
      </c>
      <c r="CY9" s="2">
        <v>5</v>
      </c>
      <c r="CZ9" s="2">
        <v>3</v>
      </c>
      <c r="DA9" s="2">
        <v>14</v>
      </c>
      <c r="DB9" s="2">
        <v>6</v>
      </c>
      <c r="DC9" s="2">
        <v>26</v>
      </c>
      <c r="DD9" s="2">
        <v>-888</v>
      </c>
      <c r="DE9" s="2">
        <v>-888</v>
      </c>
      <c r="DF9" s="2">
        <v>872</v>
      </c>
      <c r="DG9" s="2">
        <v>2195</v>
      </c>
      <c r="DH9" s="2">
        <v>1060</v>
      </c>
      <c r="DI9" s="2">
        <v>2953</v>
      </c>
      <c r="DJ9" s="2">
        <v>7</v>
      </c>
    </row>
    <row r="10" spans="1:114" x14ac:dyDescent="0.35">
      <c r="A10" s="1">
        <v>2016</v>
      </c>
      <c r="B10" s="1">
        <v>6626</v>
      </c>
      <c r="C10" s="9">
        <v>45681</v>
      </c>
      <c r="D10" s="6" t="s">
        <v>117</v>
      </c>
      <c r="E10" s="1" t="s">
        <v>116</v>
      </c>
      <c r="F10" s="4">
        <v>34.077649999999998</v>
      </c>
      <c r="G10" s="4">
        <v>-118.63189</v>
      </c>
      <c r="H10" s="1">
        <v>2099</v>
      </c>
      <c r="I10" s="1">
        <v>459.5</v>
      </c>
      <c r="J10" s="10">
        <v>184.2</v>
      </c>
      <c r="K10" s="8">
        <v>2.121</v>
      </c>
      <c r="L10" s="2">
        <v>245</v>
      </c>
      <c r="M10" s="2">
        <v>446</v>
      </c>
      <c r="N10" s="2">
        <v>617</v>
      </c>
      <c r="O10" s="4">
        <v>8.58</v>
      </c>
      <c r="P10" s="10">
        <v>537.1</v>
      </c>
      <c r="Q10" s="10">
        <v>240.7</v>
      </c>
      <c r="R10" s="10">
        <v>72.7</v>
      </c>
      <c r="S10" s="4">
        <v>17.39</v>
      </c>
      <c r="T10" s="8">
        <v>5.2450000000000001</v>
      </c>
      <c r="U10" s="8">
        <v>0.39900000000000002</v>
      </c>
      <c r="V10" s="8">
        <v>3.59</v>
      </c>
      <c r="W10" s="2">
        <v>592</v>
      </c>
      <c r="X10" s="2">
        <v>197</v>
      </c>
      <c r="Y10" s="2">
        <v>305</v>
      </c>
      <c r="Z10" s="10">
        <v>24.5</v>
      </c>
      <c r="AA10" s="10">
        <v>31.4</v>
      </c>
      <c r="AB10" s="4">
        <v>25.08</v>
      </c>
      <c r="AC10" s="4">
        <v>0.95</v>
      </c>
      <c r="AD10" s="10">
        <v>79.3</v>
      </c>
      <c r="AE10" s="10">
        <v>181.1</v>
      </c>
      <c r="AF10" s="4">
        <v>2.19</v>
      </c>
      <c r="AG10" s="4">
        <v>3.68</v>
      </c>
      <c r="AH10" s="10">
        <v>601.79999999999995</v>
      </c>
      <c r="AI10" s="4">
        <v>7.8</v>
      </c>
      <c r="AJ10" s="4">
        <v>0.64</v>
      </c>
      <c r="AK10" s="4">
        <v>0.91</v>
      </c>
      <c r="AL10" s="4">
        <v>1.41</v>
      </c>
      <c r="AM10" s="4">
        <v>2.75</v>
      </c>
      <c r="AN10" s="4">
        <v>2.06</v>
      </c>
      <c r="AO10" s="10">
        <v>2.9</v>
      </c>
      <c r="AP10" s="10">
        <v>27.5</v>
      </c>
      <c r="AQ10" s="4">
        <v>9.77</v>
      </c>
      <c r="AR10" s="4">
        <v>2.63</v>
      </c>
      <c r="AS10" s="4">
        <v>5.07</v>
      </c>
      <c r="AT10" s="4">
        <v>0.85</v>
      </c>
      <c r="AU10" s="4">
        <v>6.65</v>
      </c>
      <c r="AV10" s="4">
        <v>0.9</v>
      </c>
      <c r="AW10" s="4">
        <v>1.07</v>
      </c>
      <c r="AX10" s="4">
        <v>1.03</v>
      </c>
      <c r="AY10" s="2">
        <v>3663</v>
      </c>
      <c r="AZ10" s="2">
        <v>656</v>
      </c>
      <c r="BA10" s="2">
        <v>499</v>
      </c>
      <c r="BB10" s="2">
        <v>2148</v>
      </c>
      <c r="BC10" s="2">
        <v>148</v>
      </c>
      <c r="BD10" s="2">
        <v>355</v>
      </c>
      <c r="BE10" s="2">
        <v>801</v>
      </c>
      <c r="BF10" s="2">
        <v>42</v>
      </c>
      <c r="BG10" s="2">
        <v>121</v>
      </c>
      <c r="BH10" s="2">
        <v>8</v>
      </c>
      <c r="BI10" s="2">
        <v>7</v>
      </c>
      <c r="BJ10" s="2">
        <v>333</v>
      </c>
      <c r="BK10" s="2">
        <v>161</v>
      </c>
      <c r="BL10" s="2">
        <v>-888</v>
      </c>
      <c r="BM10" s="2">
        <v>13</v>
      </c>
      <c r="BN10" s="2">
        <v>52</v>
      </c>
      <c r="BO10" s="1" t="str">
        <f t="shared" si="0"/>
        <v>-888</v>
      </c>
      <c r="BP10" s="1" t="str">
        <f t="shared" si="0"/>
        <v>-888</v>
      </c>
      <c r="BQ10" s="2">
        <v>8</v>
      </c>
      <c r="BR10" s="2">
        <v>9</v>
      </c>
      <c r="BS10" s="2">
        <v>6</v>
      </c>
      <c r="BT10" s="2">
        <v>9</v>
      </c>
      <c r="BU10" s="2">
        <v>66</v>
      </c>
      <c r="BV10" s="2">
        <v>46</v>
      </c>
      <c r="BW10" s="2">
        <v>27</v>
      </c>
      <c r="BX10" s="2">
        <v>30</v>
      </c>
      <c r="BY10" s="2">
        <v>35</v>
      </c>
      <c r="BZ10" s="2">
        <v>26</v>
      </c>
      <c r="CA10" s="2">
        <v>34</v>
      </c>
      <c r="CB10" s="2">
        <v>107</v>
      </c>
      <c r="CC10" s="2">
        <v>45</v>
      </c>
      <c r="CD10" s="2">
        <v>29</v>
      </c>
      <c r="CE10" s="2">
        <v>35</v>
      </c>
      <c r="CF10" s="2">
        <v>25</v>
      </c>
      <c r="CG10" s="2">
        <v>34</v>
      </c>
      <c r="CH10" s="2">
        <v>48</v>
      </c>
      <c r="CI10" s="2">
        <v>20</v>
      </c>
      <c r="CJ10" s="2">
        <v>24</v>
      </c>
      <c r="CK10" s="2">
        <v>45</v>
      </c>
      <c r="CL10" s="2">
        <v>31</v>
      </c>
      <c r="CM10" s="2">
        <v>20</v>
      </c>
      <c r="CN10" s="2">
        <v>8</v>
      </c>
      <c r="CO10" s="2">
        <v>145</v>
      </c>
      <c r="CP10" s="2">
        <v>235</v>
      </c>
      <c r="CQ10" s="2">
        <v>46</v>
      </c>
      <c r="CR10" s="2">
        <v>132</v>
      </c>
      <c r="CS10" s="2">
        <v>65</v>
      </c>
      <c r="CT10" s="2">
        <v>26</v>
      </c>
      <c r="CU10" s="2">
        <v>15</v>
      </c>
      <c r="CV10" s="2">
        <v>28</v>
      </c>
      <c r="CW10" s="2">
        <v>42</v>
      </c>
      <c r="CX10" s="2">
        <v>31</v>
      </c>
      <c r="CY10" s="2">
        <v>30</v>
      </c>
      <c r="CZ10" s="2">
        <v>23</v>
      </c>
      <c r="DA10" s="2">
        <v>45</v>
      </c>
      <c r="DB10" s="2">
        <v>37</v>
      </c>
      <c r="DC10" s="2">
        <v>44</v>
      </c>
      <c r="DD10" s="2">
        <v>15</v>
      </c>
      <c r="DE10" s="2">
        <v>-888</v>
      </c>
      <c r="DF10" s="2">
        <v>1896</v>
      </c>
      <c r="DG10" s="2">
        <v>1678</v>
      </c>
      <c r="DH10" s="2">
        <v>651</v>
      </c>
      <c r="DI10" s="2">
        <v>4479</v>
      </c>
      <c r="DJ10" s="2">
        <v>12</v>
      </c>
    </row>
  </sheetData>
  <sortState xmlns:xlrd2="http://schemas.microsoft.com/office/spreadsheetml/2017/richdata2" ref="A2:DJ10">
    <sortCondition ref="D2:D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meinardi</dc:creator>
  <cp:lastModifiedBy>Donald R Blake</cp:lastModifiedBy>
  <dcterms:created xsi:type="dcterms:W3CDTF">2025-02-01T14:55:26Z</dcterms:created>
  <dcterms:modified xsi:type="dcterms:W3CDTF">2025-07-11T21:16:06Z</dcterms:modified>
</cp:coreProperties>
</file>