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BClarkLab\ephys_tools\external_packages\buzcode\preprocessing\probeGeometries\"/>
    </mc:Choice>
  </mc:AlternateContent>
  <xr:revisionPtr revIDLastSave="0" documentId="8_{2D7B0EC4-84E0-4D1B-BB2E-B371D5D60747}" xr6:coauthVersionLast="45" xr6:coauthVersionMax="45" xr10:uidLastSave="{00000000-0000-0000-0000-000000000000}"/>
  <bookViews>
    <workbookView xWindow="25080" yWindow="-120" windowWidth="25440" windowHeight="15390" tabRatio="937" xr2:uid="{00000000-000D-0000-FFFF-FFFF00000000}"/>
  </bookViews>
  <sheets>
    <sheet name="normal lay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73" i="1" l="1"/>
  <c r="H74" i="1" s="1"/>
  <c r="H75" i="1" s="1"/>
  <c r="I73" i="1"/>
  <c r="I74" i="1"/>
  <c r="I75" i="1" s="1"/>
  <c r="B144" i="1" s="1"/>
  <c r="D144" i="1" s="1"/>
  <c r="D73" i="1"/>
  <c r="D74" i="1" s="1"/>
  <c r="D75" i="1" s="1"/>
  <c r="B73" i="1"/>
  <c r="A156" i="1"/>
  <c r="E156" i="1" s="1"/>
  <c r="A155" i="1"/>
  <c r="E155" i="1" s="1"/>
  <c r="A154" i="1"/>
  <c r="E154" i="1" s="1"/>
  <c r="A153" i="1"/>
  <c r="E153" i="1" s="1"/>
  <c r="A152" i="1"/>
  <c r="E152" i="1" s="1"/>
  <c r="A151" i="1"/>
  <c r="E151" i="1" s="1"/>
  <c r="A150" i="1"/>
  <c r="E150" i="1" s="1"/>
  <c r="A149" i="1"/>
  <c r="E149" i="1" s="1"/>
  <c r="A148" i="1"/>
  <c r="E148" i="1" s="1"/>
  <c r="A147" i="1"/>
  <c r="E147" i="1" s="1"/>
  <c r="A146" i="1"/>
  <c r="E146" i="1" s="1"/>
  <c r="A145" i="1"/>
  <c r="E145" i="1" s="1"/>
  <c r="A144" i="1"/>
  <c r="E144" i="1" s="1"/>
  <c r="A143" i="1"/>
  <c r="E143" i="1" s="1"/>
  <c r="B143" i="1"/>
  <c r="D143" i="1" s="1"/>
  <c r="A142" i="1"/>
  <c r="E142" i="1" s="1"/>
  <c r="B142" i="1"/>
  <c r="D142" i="1" s="1"/>
  <c r="A141" i="1"/>
  <c r="E141" i="1" s="1"/>
  <c r="B141" i="1"/>
  <c r="D141" i="1" s="1"/>
  <c r="A140" i="1"/>
  <c r="E140" i="1" s="1"/>
  <c r="A139" i="1"/>
  <c r="E139" i="1" s="1"/>
  <c r="A138" i="1"/>
  <c r="E138" i="1" s="1"/>
  <c r="A137" i="1"/>
  <c r="E137" i="1" s="1"/>
  <c r="A136" i="1"/>
  <c r="E136" i="1" s="1"/>
  <c r="A135" i="1"/>
  <c r="E135" i="1" s="1"/>
  <c r="A134" i="1"/>
  <c r="E134" i="1" s="1"/>
  <c r="A133" i="1"/>
  <c r="E133" i="1" s="1"/>
  <c r="A132" i="1"/>
  <c r="E132" i="1" s="1"/>
  <c r="A131" i="1"/>
  <c r="E131" i="1" s="1"/>
  <c r="A130" i="1"/>
  <c r="E130" i="1" s="1"/>
  <c r="A129" i="1"/>
  <c r="E129" i="1" s="1"/>
  <c r="A128" i="1"/>
  <c r="E128" i="1" s="1"/>
  <c r="A127" i="1"/>
  <c r="E127" i="1" s="1"/>
  <c r="B127" i="1"/>
  <c r="D127" i="1" s="1"/>
  <c r="A126" i="1"/>
  <c r="E126" i="1" s="1"/>
  <c r="B126" i="1"/>
  <c r="D126" i="1" s="1"/>
  <c r="A125" i="1"/>
  <c r="E125" i="1" s="1"/>
  <c r="B125" i="1"/>
  <c r="D125" i="1" s="1"/>
  <c r="A124" i="1"/>
  <c r="E124" i="1" s="1"/>
  <c r="A123" i="1"/>
  <c r="E123" i="1" s="1"/>
  <c r="A122" i="1"/>
  <c r="E122" i="1" s="1"/>
  <c r="A121" i="1"/>
  <c r="E121" i="1" s="1"/>
  <c r="A120" i="1"/>
  <c r="E120" i="1" s="1"/>
  <c r="A119" i="1"/>
  <c r="E119" i="1" s="1"/>
  <c r="A118" i="1"/>
  <c r="E118" i="1" s="1"/>
  <c r="A117" i="1"/>
  <c r="E117" i="1" s="1"/>
  <c r="A116" i="1"/>
  <c r="E116" i="1" s="1"/>
  <c r="A115" i="1"/>
  <c r="E115" i="1" s="1"/>
  <c r="A114" i="1"/>
  <c r="E114" i="1" s="1"/>
  <c r="A113" i="1"/>
  <c r="E113" i="1" s="1"/>
  <c r="A112" i="1"/>
  <c r="E112" i="1" s="1"/>
  <c r="A111" i="1"/>
  <c r="E111" i="1" s="1"/>
  <c r="A110" i="1"/>
  <c r="E110" i="1" s="1"/>
  <c r="B110" i="1"/>
  <c r="D110" i="1" s="1"/>
  <c r="A109" i="1"/>
  <c r="E109" i="1" s="1"/>
  <c r="B109" i="1"/>
  <c r="D109" i="1" s="1"/>
  <c r="A108" i="1"/>
  <c r="E108" i="1" s="1"/>
  <c r="A107" i="1"/>
  <c r="E107" i="1" s="1"/>
  <c r="A106" i="1"/>
  <c r="E106" i="1" s="1"/>
  <c r="A105" i="1"/>
  <c r="E105" i="1" s="1"/>
  <c r="A104" i="1"/>
  <c r="E104" i="1" s="1"/>
  <c r="A103" i="1"/>
  <c r="E103" i="1" s="1"/>
  <c r="A102" i="1"/>
  <c r="E102" i="1" s="1"/>
  <c r="A101" i="1"/>
  <c r="E101" i="1" s="1"/>
  <c r="A100" i="1"/>
  <c r="E100" i="1" s="1"/>
  <c r="A99" i="1"/>
  <c r="E99" i="1" s="1"/>
  <c r="A98" i="1"/>
  <c r="E98" i="1" s="1"/>
  <c r="A97" i="1"/>
  <c r="E97" i="1" s="1"/>
  <c r="A96" i="1"/>
  <c r="E96" i="1" s="1"/>
  <c r="A95" i="1"/>
  <c r="E95" i="1" s="1"/>
  <c r="A94" i="1"/>
  <c r="E94" i="1" s="1"/>
  <c r="A93" i="1"/>
  <c r="E93" i="1" s="1"/>
  <c r="B93" i="1"/>
  <c r="D93" i="1" s="1"/>
  <c r="D92" i="1"/>
  <c r="H76" i="1" l="1"/>
  <c r="B128" i="1"/>
  <c r="D128" i="1" s="1"/>
  <c r="B74" i="1"/>
  <c r="B94" i="1"/>
  <c r="D94" i="1" s="1"/>
  <c r="I76" i="1"/>
  <c r="D76" i="1"/>
  <c r="B112" i="1"/>
  <c r="D112" i="1" s="1"/>
  <c r="B4" i="1"/>
  <c r="B111" i="1"/>
  <c r="D111" i="1" s="1"/>
  <c r="B75" i="1" l="1"/>
  <c r="B95" i="1"/>
  <c r="D95" i="1" s="1"/>
  <c r="B6" i="1"/>
  <c r="D77" i="1"/>
  <c r="B113" i="1"/>
  <c r="D113" i="1" s="1"/>
  <c r="K44" i="1"/>
  <c r="L44" i="1" s="1"/>
  <c r="C4" i="1"/>
  <c r="B8" i="1"/>
  <c r="H77" i="1"/>
  <c r="B129" i="1"/>
  <c r="D129" i="1" s="1"/>
  <c r="I77" i="1"/>
  <c r="B145" i="1"/>
  <c r="D145" i="1" s="1"/>
  <c r="D78" i="1" l="1"/>
  <c r="B114" i="1"/>
  <c r="D114" i="1" s="1"/>
  <c r="B76" i="1"/>
  <c r="B96" i="1"/>
  <c r="D96" i="1" s="1"/>
  <c r="N44" i="1"/>
  <c r="M44" i="1"/>
  <c r="C6" i="1"/>
  <c r="K39" i="1"/>
  <c r="L39" i="1" s="1"/>
  <c r="I78" i="1"/>
  <c r="B146" i="1"/>
  <c r="D146" i="1" s="1"/>
  <c r="K61" i="1"/>
  <c r="L61" i="1" s="1"/>
  <c r="C8" i="1"/>
  <c r="B130" i="1"/>
  <c r="D130" i="1" s="1"/>
  <c r="H78" i="1"/>
  <c r="B10" i="1"/>
  <c r="B77" i="1" l="1"/>
  <c r="B97" i="1"/>
  <c r="D97" i="1" s="1"/>
  <c r="D79" i="1"/>
  <c r="B115" i="1"/>
  <c r="D115" i="1" s="1"/>
  <c r="M61" i="1"/>
  <c r="N61" i="1"/>
  <c r="N39" i="1"/>
  <c r="M39" i="1"/>
  <c r="I79" i="1"/>
  <c r="B147" i="1"/>
  <c r="D147" i="1" s="1"/>
  <c r="K51" i="1"/>
  <c r="L51" i="1" s="1"/>
  <c r="C10" i="1"/>
  <c r="H79" i="1"/>
  <c r="B131" i="1"/>
  <c r="D131" i="1" s="1"/>
  <c r="B132" i="1" l="1"/>
  <c r="D132" i="1" s="1"/>
  <c r="H80" i="1"/>
  <c r="N51" i="1"/>
  <c r="M51" i="1"/>
  <c r="B12" i="1"/>
  <c r="B116" i="1"/>
  <c r="D116" i="1" s="1"/>
  <c r="D80" i="1"/>
  <c r="I80" i="1"/>
  <c r="B148" i="1"/>
  <c r="D148" i="1" s="1"/>
  <c r="B98" i="1"/>
  <c r="D98" i="1" s="1"/>
  <c r="B78" i="1"/>
  <c r="D81" i="1" l="1"/>
  <c r="B117" i="1"/>
  <c r="D117" i="1" s="1"/>
  <c r="K57" i="1"/>
  <c r="L57" i="1" s="1"/>
  <c r="C12" i="1"/>
  <c r="B79" i="1"/>
  <c r="B99" i="1"/>
  <c r="D99" i="1" s="1"/>
  <c r="B14" i="1"/>
  <c r="H81" i="1"/>
  <c r="B133" i="1"/>
  <c r="D133" i="1" s="1"/>
  <c r="I81" i="1"/>
  <c r="B149" i="1"/>
  <c r="D149" i="1" s="1"/>
  <c r="I82" i="1" l="1"/>
  <c r="B150" i="1"/>
  <c r="D150" i="1" s="1"/>
  <c r="K35" i="1"/>
  <c r="L35" i="1" s="1"/>
  <c r="C14" i="1"/>
  <c r="B118" i="1"/>
  <c r="D118" i="1" s="1"/>
  <c r="D82" i="1"/>
  <c r="N57" i="1"/>
  <c r="M57" i="1"/>
  <c r="H82" i="1"/>
  <c r="B134" i="1"/>
  <c r="D134" i="1" s="1"/>
  <c r="B16" i="1"/>
  <c r="B80" i="1"/>
  <c r="B100" i="1"/>
  <c r="D100" i="1" s="1"/>
  <c r="M35" i="1" l="1"/>
  <c r="N35" i="1"/>
  <c r="I83" i="1"/>
  <c r="B151" i="1"/>
  <c r="D151" i="1" s="1"/>
  <c r="H83" i="1"/>
  <c r="B135" i="1"/>
  <c r="D135" i="1" s="1"/>
  <c r="B81" i="1"/>
  <c r="B101" i="1"/>
  <c r="D101" i="1" s="1"/>
  <c r="K41" i="1"/>
  <c r="L41" i="1" s="1"/>
  <c r="C16" i="1"/>
  <c r="D83" i="1"/>
  <c r="B119" i="1"/>
  <c r="D119" i="1" s="1"/>
  <c r="M41" i="1" l="1"/>
  <c r="N41" i="1"/>
  <c r="B82" i="1"/>
  <c r="B102" i="1"/>
  <c r="D102" i="1" s="1"/>
  <c r="H84" i="1"/>
  <c r="B136" i="1"/>
  <c r="D136" i="1" s="1"/>
  <c r="D84" i="1"/>
  <c r="B120" i="1"/>
  <c r="D120" i="1" s="1"/>
  <c r="B152" i="1"/>
  <c r="D152" i="1" s="1"/>
  <c r="I84" i="1"/>
  <c r="H85" i="1" l="1"/>
  <c r="B137" i="1"/>
  <c r="D137" i="1" s="1"/>
  <c r="I85" i="1"/>
  <c r="B153" i="1"/>
  <c r="D153" i="1" s="1"/>
  <c r="B83" i="1"/>
  <c r="B103" i="1"/>
  <c r="D103" i="1" s="1"/>
  <c r="D85" i="1"/>
  <c r="B121" i="1"/>
  <c r="D121" i="1" s="1"/>
  <c r="D86" i="1" l="1"/>
  <c r="B122" i="1"/>
  <c r="D122" i="1" s="1"/>
  <c r="B84" i="1"/>
  <c r="B104" i="1"/>
  <c r="D104" i="1" s="1"/>
  <c r="I86" i="1"/>
  <c r="B154" i="1"/>
  <c r="D154" i="1" s="1"/>
  <c r="B138" i="1"/>
  <c r="D138" i="1" s="1"/>
  <c r="H86" i="1"/>
  <c r="H87" i="1" l="1"/>
  <c r="B140" i="1" s="1"/>
  <c r="D140" i="1" s="1"/>
  <c r="B139" i="1"/>
  <c r="D139" i="1" s="1"/>
  <c r="B155" i="1"/>
  <c r="D155" i="1" s="1"/>
  <c r="I87" i="1"/>
  <c r="B156" i="1" s="1"/>
  <c r="D156" i="1" s="1"/>
  <c r="B85" i="1"/>
  <c r="B105" i="1"/>
  <c r="D105" i="1" s="1"/>
  <c r="D87" i="1"/>
  <c r="B124" i="1" s="1"/>
  <c r="D124" i="1" s="1"/>
  <c r="B123" i="1"/>
  <c r="D123" i="1" s="1"/>
  <c r="B106" i="1" l="1"/>
  <c r="D106" i="1" s="1"/>
  <c r="B86" i="1"/>
  <c r="B28" i="1"/>
  <c r="B20" i="1"/>
  <c r="B18" i="1"/>
  <c r="B22" i="1"/>
  <c r="B30" i="1"/>
  <c r="B24" i="1"/>
  <c r="B26" i="1"/>
  <c r="C20" i="1" l="1"/>
  <c r="K30" i="1"/>
  <c r="L30" i="1" s="1"/>
  <c r="K25" i="1"/>
  <c r="L25" i="1" s="1"/>
  <c r="C22" i="1"/>
  <c r="C30" i="1"/>
  <c r="K13" i="1"/>
  <c r="L13" i="1" s="1"/>
  <c r="C28" i="1"/>
  <c r="K3" i="1"/>
  <c r="L3" i="1" s="1"/>
  <c r="K46" i="1"/>
  <c r="L46" i="1" s="1"/>
  <c r="C18" i="1"/>
  <c r="C26" i="1"/>
  <c r="K9" i="1"/>
  <c r="L9" i="1" s="1"/>
  <c r="K19" i="1"/>
  <c r="L19" i="1" s="1"/>
  <c r="C24" i="1"/>
  <c r="B87" i="1"/>
  <c r="B108" i="1" s="1"/>
  <c r="D108" i="1" s="1"/>
  <c r="B107" i="1"/>
  <c r="D107" i="1" s="1"/>
  <c r="B37" i="1" l="1"/>
  <c r="B38" i="1"/>
  <c r="B54" i="1"/>
  <c r="B66" i="1"/>
  <c r="B61" i="1"/>
  <c r="B23" i="1"/>
  <c r="B49" i="1"/>
  <c r="B31" i="1"/>
  <c r="B48" i="1"/>
  <c r="B40" i="1"/>
  <c r="B55" i="1"/>
  <c r="B13" i="1"/>
  <c r="B39" i="1"/>
  <c r="B57" i="1"/>
  <c r="B42" i="1"/>
  <c r="B17" i="1"/>
  <c r="B47" i="1"/>
  <c r="B25" i="1"/>
  <c r="B9" i="1"/>
  <c r="B5" i="1"/>
  <c r="B51" i="1"/>
  <c r="B7" i="1"/>
  <c r="B62" i="1"/>
  <c r="B11" i="1"/>
  <c r="B45" i="1"/>
  <c r="B34" i="1"/>
  <c r="B64" i="1"/>
  <c r="B27" i="1"/>
  <c r="B35" i="1"/>
  <c r="B59" i="1"/>
  <c r="B56" i="1"/>
  <c r="B41" i="1"/>
  <c r="B29" i="1"/>
  <c r="B21" i="1"/>
  <c r="B50" i="1"/>
  <c r="B44" i="1"/>
  <c r="B46" i="1"/>
  <c r="B3" i="1"/>
  <c r="B19" i="1"/>
  <c r="B58" i="1"/>
  <c r="B43" i="1"/>
  <c r="B32" i="1"/>
  <c r="B65" i="1"/>
  <c r="B63" i="1"/>
  <c r="B15" i="1"/>
  <c r="B52" i="1"/>
  <c r="B33" i="1"/>
  <c r="B60" i="1"/>
  <c r="B53" i="1"/>
  <c r="B36" i="1"/>
  <c r="N25" i="1"/>
  <c r="M25" i="1"/>
  <c r="M13" i="1"/>
  <c r="N13" i="1"/>
  <c r="M30" i="1"/>
  <c r="N30" i="1"/>
  <c r="M3" i="1"/>
  <c r="N3" i="1"/>
  <c r="M19" i="1"/>
  <c r="N19" i="1"/>
  <c r="N9" i="1"/>
  <c r="M9" i="1"/>
  <c r="N46" i="1"/>
  <c r="M46" i="1"/>
  <c r="C17" i="1" l="1"/>
  <c r="K47" i="1"/>
  <c r="L47" i="1" s="1"/>
  <c r="K50" i="1"/>
  <c r="L50" i="1" s="1"/>
  <c r="C33" i="1"/>
  <c r="C49" i="1"/>
  <c r="K32" i="1"/>
  <c r="L32" i="1" s="1"/>
  <c r="C52" i="1"/>
  <c r="K33" i="1"/>
  <c r="L33" i="1" s="1"/>
  <c r="K49" i="1"/>
  <c r="L49" i="1" s="1"/>
  <c r="C3" i="1"/>
  <c r="K65" i="1"/>
  <c r="L65" i="1" s="1"/>
  <c r="C59" i="1"/>
  <c r="K66" i="1"/>
  <c r="L66" i="1" s="1"/>
  <c r="C7" i="1"/>
  <c r="C57" i="1"/>
  <c r="K63" i="1"/>
  <c r="L63" i="1" s="1"/>
  <c r="C23" i="1"/>
  <c r="K4" i="1"/>
  <c r="L4" i="1" s="1"/>
  <c r="C41" i="1"/>
  <c r="K17" i="1"/>
  <c r="L17" i="1" s="1"/>
  <c r="C56" i="1"/>
  <c r="K36" i="1"/>
  <c r="L36" i="1" s="1"/>
  <c r="C35" i="1"/>
  <c r="K7" i="1"/>
  <c r="L7" i="1" s="1"/>
  <c r="K53" i="1"/>
  <c r="L53" i="1" s="1"/>
  <c r="C63" i="1"/>
  <c r="K22" i="1"/>
  <c r="L22" i="1" s="1"/>
  <c r="C44" i="1"/>
  <c r="C27" i="1"/>
  <c r="K8" i="1"/>
  <c r="L8" i="1" s="1"/>
  <c r="K45" i="1"/>
  <c r="L45" i="1" s="1"/>
  <c r="C5" i="1"/>
  <c r="C13" i="1"/>
  <c r="K52" i="1"/>
  <c r="L52" i="1" s="1"/>
  <c r="K54" i="1"/>
  <c r="L54" i="1" s="1"/>
  <c r="C66" i="1"/>
  <c r="K62" i="1"/>
  <c r="L62" i="1" s="1"/>
  <c r="C11" i="1"/>
  <c r="C62" i="1"/>
  <c r="K58" i="1"/>
  <c r="L58" i="1" s="1"/>
  <c r="C15" i="1"/>
  <c r="K40" i="1"/>
  <c r="L40" i="1" s="1"/>
  <c r="K59" i="1"/>
  <c r="L59" i="1" s="1"/>
  <c r="C61" i="1"/>
  <c r="K34" i="1"/>
  <c r="L34" i="1" s="1"/>
  <c r="C50" i="1"/>
  <c r="K56" i="1"/>
  <c r="L56" i="1" s="1"/>
  <c r="C9" i="1"/>
  <c r="K37" i="1"/>
  <c r="L37" i="1" s="1"/>
  <c r="C55" i="1"/>
  <c r="C54" i="1"/>
  <c r="K42" i="1"/>
  <c r="L42" i="1" s="1"/>
  <c r="K64" i="1"/>
  <c r="L64" i="1" s="1"/>
  <c r="C60" i="1"/>
  <c r="K29" i="1"/>
  <c r="L29" i="1" s="1"/>
  <c r="C31" i="1"/>
  <c r="C42" i="1"/>
  <c r="K16" i="1"/>
  <c r="L16" i="1" s="1"/>
  <c r="C39" i="1"/>
  <c r="K11" i="1"/>
  <c r="L11" i="1" s="1"/>
  <c r="C36" i="1"/>
  <c r="K6" i="1"/>
  <c r="L6" i="1" s="1"/>
  <c r="C32" i="1"/>
  <c r="K23" i="1"/>
  <c r="L23" i="1" s="1"/>
  <c r="C21" i="1"/>
  <c r="K24" i="1"/>
  <c r="L24" i="1" s="1"/>
  <c r="C34" i="1"/>
  <c r="K28" i="1"/>
  <c r="L28" i="1" s="1"/>
  <c r="K14" i="1"/>
  <c r="L14" i="1" s="1"/>
  <c r="C25" i="1"/>
  <c r="C40" i="1"/>
  <c r="K10" i="1"/>
  <c r="L10" i="1" s="1"/>
  <c r="C38" i="1"/>
  <c r="K12" i="1"/>
  <c r="L12" i="1" s="1"/>
  <c r="K38" i="1"/>
  <c r="L38" i="1" s="1"/>
  <c r="C58" i="1"/>
  <c r="K31" i="1"/>
  <c r="L31" i="1" s="1"/>
  <c r="C19" i="1"/>
  <c r="C46" i="1"/>
  <c r="K20" i="1"/>
  <c r="L20" i="1" s="1"/>
  <c r="K48" i="1"/>
  <c r="L48" i="1" s="1"/>
  <c r="C51" i="1"/>
  <c r="K55" i="1"/>
  <c r="L55" i="1" s="1"/>
  <c r="C65" i="1"/>
  <c r="K60" i="1"/>
  <c r="L60" i="1" s="1"/>
  <c r="C64" i="1"/>
  <c r="C53" i="1"/>
  <c r="K43" i="1"/>
  <c r="L43" i="1" s="1"/>
  <c r="C43" i="1"/>
  <c r="K15" i="1"/>
  <c r="L15" i="1" s="1"/>
  <c r="K18" i="1"/>
  <c r="L18" i="1" s="1"/>
  <c r="C29" i="1"/>
  <c r="C45" i="1"/>
  <c r="K21" i="1"/>
  <c r="L21" i="1" s="1"/>
  <c r="C47" i="1"/>
  <c r="K27" i="1"/>
  <c r="L27" i="1" s="1"/>
  <c r="C48" i="1"/>
  <c r="K26" i="1"/>
  <c r="L26" i="1" s="1"/>
  <c r="C37" i="1"/>
  <c r="K5" i="1"/>
  <c r="L5" i="1" s="1"/>
  <c r="N27" i="1" l="1"/>
  <c r="M27" i="1"/>
  <c r="M58" i="1"/>
  <c r="N58" i="1"/>
  <c r="N63" i="1"/>
  <c r="M63" i="1"/>
  <c r="M21" i="1"/>
  <c r="N21" i="1"/>
  <c r="N6" i="1"/>
  <c r="M6" i="1"/>
  <c r="N8" i="1"/>
  <c r="M8" i="1"/>
  <c r="N36" i="1"/>
  <c r="M36" i="1"/>
  <c r="N32" i="1"/>
  <c r="M32" i="1"/>
  <c r="N20" i="1"/>
  <c r="M20" i="1"/>
  <c r="N45" i="1"/>
  <c r="M45" i="1"/>
  <c r="N60" i="1"/>
  <c r="M60" i="1"/>
  <c r="N62" i="1"/>
  <c r="M62" i="1"/>
  <c r="M28" i="1"/>
  <c r="N28" i="1"/>
  <c r="N11" i="1"/>
  <c r="M11" i="1"/>
  <c r="M42" i="1"/>
  <c r="N42" i="1"/>
  <c r="M17" i="1"/>
  <c r="N17" i="1"/>
  <c r="N10" i="1"/>
  <c r="M10" i="1"/>
  <c r="N33" i="1"/>
  <c r="M33" i="1"/>
  <c r="M14" i="1"/>
  <c r="N14" i="1"/>
  <c r="M64" i="1"/>
  <c r="N64" i="1"/>
  <c r="N55" i="1"/>
  <c r="M55" i="1"/>
  <c r="N38" i="1"/>
  <c r="M38" i="1"/>
  <c r="M59" i="1"/>
  <c r="N59" i="1"/>
  <c r="N54" i="1"/>
  <c r="M54" i="1"/>
  <c r="N22" i="1"/>
  <c r="M22" i="1"/>
  <c r="M65" i="1"/>
  <c r="N65" i="1"/>
  <c r="N50" i="1"/>
  <c r="M50" i="1"/>
  <c r="N23" i="1"/>
  <c r="M23" i="1"/>
  <c r="M7" i="1"/>
  <c r="N7" i="1"/>
  <c r="N56" i="1"/>
  <c r="M56" i="1"/>
  <c r="M31" i="1"/>
  <c r="N31" i="1"/>
  <c r="M66" i="1"/>
  <c r="N66" i="1"/>
  <c r="N18" i="1"/>
  <c r="M18" i="1"/>
  <c r="M26" i="1"/>
  <c r="N26" i="1"/>
  <c r="N12" i="1"/>
  <c r="M12" i="1"/>
  <c r="N24" i="1"/>
  <c r="M24" i="1"/>
  <c r="N16" i="1"/>
  <c r="M16" i="1"/>
  <c r="N40" i="1"/>
  <c r="M40" i="1"/>
  <c r="N52" i="1"/>
  <c r="M52" i="1"/>
  <c r="M4" i="1"/>
  <c r="N4" i="1"/>
  <c r="M47" i="1"/>
  <c r="N47" i="1"/>
  <c r="N43" i="1"/>
  <c r="M43" i="1"/>
  <c r="N29" i="1"/>
  <c r="M29" i="1"/>
  <c r="N34" i="1"/>
  <c r="M34" i="1"/>
  <c r="N5" i="1"/>
  <c r="M5" i="1"/>
  <c r="M15" i="1"/>
  <c r="N15" i="1"/>
  <c r="N48" i="1"/>
  <c r="M48" i="1"/>
  <c r="M37" i="1"/>
  <c r="N37" i="1"/>
  <c r="M53" i="1"/>
  <c r="N53" i="1"/>
  <c r="M49" i="1"/>
  <c r="N49" i="1"/>
</calcChain>
</file>

<file path=xl/sharedStrings.xml><?xml version="1.0" encoding="utf-8"?>
<sst xmlns="http://schemas.openxmlformats.org/spreadsheetml/2006/main" count="175" uniqueCount="38">
  <si>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</si>
  <si>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</si>
  <si>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</si>
  <si>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</si>
  <si>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</si>
  <si>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</si>
  <si>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</si>
  <si>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</si>
  <si>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</si>
  <si>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</si>
  <si>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</si>
  <si>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</si>
  <si>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</si>
  <si>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SHANK 1</t>
  </si>
  <si>
    <t>CHANGE THE BLUE ONLY</t>
  </si>
  <si>
    <t>DERIVATION/PIN PATTERNs</t>
  </si>
  <si>
    <t>Connector A (FRONT W/ ELECTRONICS)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</si>
  <si>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</si>
  <si>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</si>
  <si>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</si>
  <si>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</si>
  <si>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</si>
  <si>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inside</t>
  </si>
  <si>
    <t>outside (omnetics printed)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</si>
  <si>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</si>
  <si>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</si>
  <si>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</si>
  <si>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</si>
  <si>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</si>
  <si>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</si>
  <si>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</si>
  <si>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</si>
  <si>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</si>
  <si>
    <t>X</t>
  </si>
  <si>
    <t>Y</t>
  </si>
  <si>
    <t>SHANK 2</t>
  </si>
  <si>
    <t>SHANK 3</t>
  </si>
  <si>
    <t>SHANK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</si>
</sst>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rgb="FF0000FF"/>
      <name val="Cambria"/>
      <family val="1"/>
      <charset val="1"/>
    </font>
    <font>
      <u/>
      <sz val="10"/>
      <color theme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3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4" fillId="7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1" fillId="8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0" fillId="0" borderId="0" xfId="0" applyBorder="1"/>
    <xf numFmtId="0" fontId="5" fillId="2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0" fontId="6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"/>
  <sheetViews>
    <sheetView tabSelected="1" topLeftCell="A70" zoomScale="115" zoomScaleNormal="115" zoomScalePageLayoutView="60" workbookViewId="0">
      <selection activeCell="M75" sqref="M75"/>
    </sheetView>
  </sheetViews>
  <sheetFormatPr defaultColWidth="8.85546875" defaultRowHeight="12.75" x14ac:dyDescent="0.2"/>
  <sheetData>
    <row r="1" spans="1:20" ht="128.25" x14ac:dyDescent="0.2">
      <c r="A1" s="1" t="s">
        <v>0</v>
      </c>
      <c r="F1" t="s">
        <v>33</v>
      </c>
      <c r="G1" t="s">
        <v>34</v>
      </c>
      <c r="I1" s="1" t="s">
        <v>1</v>
      </c>
      <c r="L1" s="2" t="s">
        <v>2</v>
      </c>
      <c r="N1" s="2"/>
      <c r="O1" s="2"/>
    </row>
    <row r="2" spans="1:20" ht="57" x14ac:dyDescent="0.2">
      <c r="A2" s="3" t="s">
        <v>3</v>
      </c>
      <c r="B2" s="4" t="s">
        <v>4</v>
      </c>
      <c r="C2" s="5" t="s">
        <v>5</v>
      </c>
      <c r="F2" s="1" t="s">
        <v>6</v>
      </c>
      <c r="G2" s="1" t="s">
        <v>7</v>
      </c>
      <c r="J2" s="3" t="s">
        <v>8</v>
      </c>
      <c r="K2" s="4" t="s">
        <v>9</v>
      </c>
      <c r="L2" s="6" t="s">
        <v>10</v>
      </c>
      <c r="M2" s="7" t="s">
        <v>11</v>
      </c>
      <c r="N2" s="8" t="s">
        <v>12</v>
      </c>
      <c r="O2" s="8"/>
    </row>
    <row r="3" spans="1:20" ht="29.25" x14ac:dyDescent="0.25">
      <c r="A3" s="9">
        <v>1</v>
      </c>
      <c r="B3" s="4">
        <f t="shared" ref="B3:B34" si="0">VLOOKUP(A3,D$92:E$156,2,0)</f>
        <v>15</v>
      </c>
      <c r="C3" s="5">
        <f t="shared" ref="C3:C34" si="1">B3</f>
        <v>15</v>
      </c>
      <c r="D3" s="1" t="s">
        <v>13</v>
      </c>
      <c r="F3" s="42">
        <v>0</v>
      </c>
      <c r="G3" s="43">
        <v>300</v>
      </c>
      <c r="I3" s="1" t="s">
        <v>13</v>
      </c>
      <c r="J3" s="41">
        <v>26</v>
      </c>
      <c r="K3" s="4">
        <f t="shared" ref="K3:K34" si="2">VLOOKUP(J3,A$3:B$66,2)</f>
        <v>54</v>
      </c>
      <c r="L3" s="6">
        <f t="shared" ref="L3:L34" si="3">K3</f>
        <v>54</v>
      </c>
      <c r="M3" s="7">
        <f t="shared" ref="M3:M34" si="4">L3+32</f>
        <v>86</v>
      </c>
      <c r="N3" s="8">
        <f t="shared" ref="N3:N34" si="5">L3+64</f>
        <v>118</v>
      </c>
      <c r="O3" s="8"/>
    </row>
    <row r="4" spans="1:20" ht="29.25" x14ac:dyDescent="0.25">
      <c r="A4" s="9">
        <v>2</v>
      </c>
      <c r="B4" s="4">
        <f t="shared" si="0"/>
        <v>14</v>
      </c>
      <c r="C4" s="5">
        <f t="shared" si="1"/>
        <v>14</v>
      </c>
      <c r="D4" s="1" t="s">
        <v>13</v>
      </c>
      <c r="F4" s="42">
        <v>62</v>
      </c>
      <c r="G4" s="43">
        <v>280</v>
      </c>
      <c r="I4" s="1" t="s">
        <v>13</v>
      </c>
      <c r="J4" s="41">
        <v>21</v>
      </c>
      <c r="K4" s="4">
        <f t="shared" si="2"/>
        <v>59</v>
      </c>
      <c r="L4" s="6">
        <f t="shared" si="3"/>
        <v>59</v>
      </c>
      <c r="M4" s="7">
        <f t="shared" si="4"/>
        <v>91</v>
      </c>
      <c r="N4" s="8">
        <f t="shared" si="5"/>
        <v>123</v>
      </c>
      <c r="O4" s="8"/>
    </row>
    <row r="5" spans="1:20" ht="29.25" x14ac:dyDescent="0.25">
      <c r="A5" s="9">
        <v>3</v>
      </c>
      <c r="B5" s="4">
        <f t="shared" si="0"/>
        <v>13</v>
      </c>
      <c r="C5" s="5">
        <f t="shared" si="1"/>
        <v>13</v>
      </c>
      <c r="D5" s="1" t="s">
        <v>13</v>
      </c>
      <c r="F5" s="42">
        <v>4</v>
      </c>
      <c r="G5" s="43">
        <v>260</v>
      </c>
      <c r="I5" s="1" t="s">
        <v>13</v>
      </c>
      <c r="J5" s="41">
        <v>35</v>
      </c>
      <c r="K5" s="4">
        <f t="shared" si="2"/>
        <v>45</v>
      </c>
      <c r="L5" s="6">
        <f t="shared" si="3"/>
        <v>45</v>
      </c>
      <c r="M5" s="7">
        <f t="shared" si="4"/>
        <v>77</v>
      </c>
      <c r="N5" s="8">
        <f t="shared" si="5"/>
        <v>109</v>
      </c>
      <c r="O5" s="8"/>
    </row>
    <row r="6" spans="1:20" ht="29.25" x14ac:dyDescent="0.25">
      <c r="A6" s="9">
        <v>4</v>
      </c>
      <c r="B6" s="4">
        <f t="shared" si="0"/>
        <v>12</v>
      </c>
      <c r="C6" s="5">
        <f t="shared" si="1"/>
        <v>12</v>
      </c>
      <c r="D6" s="1" t="s">
        <v>13</v>
      </c>
      <c r="F6" s="42">
        <v>57</v>
      </c>
      <c r="G6" s="43">
        <v>240</v>
      </c>
      <c r="I6" s="1" t="s">
        <v>13</v>
      </c>
      <c r="J6" s="41">
        <v>34</v>
      </c>
      <c r="K6" s="4">
        <f t="shared" si="2"/>
        <v>46</v>
      </c>
      <c r="L6" s="6">
        <f t="shared" si="3"/>
        <v>46</v>
      </c>
      <c r="M6" s="7">
        <f t="shared" si="4"/>
        <v>78</v>
      </c>
      <c r="N6" s="8">
        <f t="shared" si="5"/>
        <v>110</v>
      </c>
      <c r="O6" s="8"/>
    </row>
    <row r="7" spans="1:20" ht="29.25" x14ac:dyDescent="0.25">
      <c r="A7" s="9">
        <v>5</v>
      </c>
      <c r="B7" s="4">
        <f t="shared" si="0"/>
        <v>11</v>
      </c>
      <c r="C7" s="5">
        <f t="shared" si="1"/>
        <v>11</v>
      </c>
      <c r="D7" s="1" t="s">
        <v>13</v>
      </c>
      <c r="F7" s="42">
        <v>7</v>
      </c>
      <c r="G7" s="43">
        <v>220</v>
      </c>
      <c r="I7" s="1" t="s">
        <v>13</v>
      </c>
      <c r="J7" s="41">
        <v>33</v>
      </c>
      <c r="K7" s="4">
        <f t="shared" si="2"/>
        <v>47</v>
      </c>
      <c r="L7" s="6">
        <f t="shared" si="3"/>
        <v>47</v>
      </c>
      <c r="M7" s="7">
        <f t="shared" si="4"/>
        <v>79</v>
      </c>
      <c r="N7" s="8">
        <f t="shared" si="5"/>
        <v>111</v>
      </c>
      <c r="O7" s="8"/>
      <c r="S7" s="42"/>
    </row>
    <row r="8" spans="1:20" ht="29.25" x14ac:dyDescent="0.25">
      <c r="A8" s="9">
        <v>6</v>
      </c>
      <c r="B8" s="4">
        <f t="shared" si="0"/>
        <v>10</v>
      </c>
      <c r="C8" s="5">
        <f t="shared" si="1"/>
        <v>10</v>
      </c>
      <c r="D8" s="1" t="s">
        <v>13</v>
      </c>
      <c r="F8" s="42">
        <v>54</v>
      </c>
      <c r="G8" s="43">
        <v>200</v>
      </c>
      <c r="I8" s="1" t="s">
        <v>13</v>
      </c>
      <c r="J8" s="41">
        <v>25</v>
      </c>
      <c r="K8" s="4">
        <f t="shared" si="2"/>
        <v>55</v>
      </c>
      <c r="L8" s="6">
        <f t="shared" si="3"/>
        <v>55</v>
      </c>
      <c r="M8" s="7">
        <f t="shared" si="4"/>
        <v>87</v>
      </c>
      <c r="N8" s="8">
        <f t="shared" si="5"/>
        <v>119</v>
      </c>
      <c r="O8" s="8"/>
      <c r="S8" s="42"/>
    </row>
    <row r="9" spans="1:20" ht="29.25" x14ac:dyDescent="0.25">
      <c r="A9" s="9">
        <v>7</v>
      </c>
      <c r="B9" s="4">
        <f t="shared" si="0"/>
        <v>9</v>
      </c>
      <c r="C9" s="5">
        <f t="shared" si="1"/>
        <v>9</v>
      </c>
      <c r="D9" s="1" t="s">
        <v>13</v>
      </c>
      <c r="F9" s="42">
        <v>10</v>
      </c>
      <c r="G9" s="43">
        <v>180</v>
      </c>
      <c r="I9" s="1" t="s">
        <v>13</v>
      </c>
      <c r="J9" s="41">
        <v>24</v>
      </c>
      <c r="K9" s="4">
        <f t="shared" si="2"/>
        <v>56</v>
      </c>
      <c r="L9" s="6">
        <f t="shared" si="3"/>
        <v>56</v>
      </c>
      <c r="M9" s="7">
        <f t="shared" si="4"/>
        <v>88</v>
      </c>
      <c r="N9" s="8">
        <f t="shared" si="5"/>
        <v>120</v>
      </c>
      <c r="O9" s="8"/>
      <c r="S9" s="42"/>
    </row>
    <row r="10" spans="1:20" ht="29.25" x14ac:dyDescent="0.25">
      <c r="A10" s="9">
        <v>8</v>
      </c>
      <c r="B10" s="4">
        <f t="shared" si="0"/>
        <v>8</v>
      </c>
      <c r="C10" s="5">
        <f t="shared" si="1"/>
        <v>8</v>
      </c>
      <c r="D10" s="1" t="s">
        <v>13</v>
      </c>
      <c r="F10" s="42">
        <v>50</v>
      </c>
      <c r="G10" s="43">
        <v>160</v>
      </c>
      <c r="I10" s="1" t="s">
        <v>13</v>
      </c>
      <c r="J10" s="41">
        <v>38</v>
      </c>
      <c r="K10" s="4">
        <f t="shared" si="2"/>
        <v>42</v>
      </c>
      <c r="L10" s="6">
        <f t="shared" si="3"/>
        <v>42</v>
      </c>
      <c r="M10" s="7">
        <f t="shared" si="4"/>
        <v>74</v>
      </c>
      <c r="N10" s="8">
        <f t="shared" si="5"/>
        <v>106</v>
      </c>
      <c r="O10" s="8"/>
      <c r="S10" s="42"/>
    </row>
    <row r="11" spans="1:20" ht="29.25" x14ac:dyDescent="0.25">
      <c r="A11" s="9">
        <v>9</v>
      </c>
      <c r="B11" s="4">
        <f t="shared" si="0"/>
        <v>7</v>
      </c>
      <c r="C11" s="5">
        <f t="shared" si="1"/>
        <v>7</v>
      </c>
      <c r="D11" s="1" t="s">
        <v>13</v>
      </c>
      <c r="F11" s="42">
        <v>14</v>
      </c>
      <c r="G11" s="43">
        <v>140</v>
      </c>
      <c r="I11" s="1" t="s">
        <v>13</v>
      </c>
      <c r="J11" s="41">
        <v>37</v>
      </c>
      <c r="K11" s="4">
        <f t="shared" si="2"/>
        <v>43</v>
      </c>
      <c r="L11" s="6">
        <f t="shared" si="3"/>
        <v>43</v>
      </c>
      <c r="M11" s="7">
        <f t="shared" si="4"/>
        <v>75</v>
      </c>
      <c r="N11" s="8">
        <f t="shared" si="5"/>
        <v>107</v>
      </c>
      <c r="O11" s="8"/>
      <c r="S11" s="42"/>
    </row>
    <row r="12" spans="1:20" ht="29.25" x14ac:dyDescent="0.25">
      <c r="A12" s="9">
        <v>10</v>
      </c>
      <c r="B12" s="4">
        <f t="shared" si="0"/>
        <v>6</v>
      </c>
      <c r="C12" s="5">
        <f t="shared" si="1"/>
        <v>6</v>
      </c>
      <c r="D12" s="1" t="s">
        <v>13</v>
      </c>
      <c r="F12" s="42">
        <v>47</v>
      </c>
      <c r="G12" s="43">
        <v>120</v>
      </c>
      <c r="I12" s="1" t="s">
        <v>13</v>
      </c>
      <c r="J12" s="41">
        <v>36</v>
      </c>
      <c r="K12" s="4">
        <f t="shared" si="2"/>
        <v>44</v>
      </c>
      <c r="L12" s="6">
        <f t="shared" si="3"/>
        <v>44</v>
      </c>
      <c r="M12" s="7">
        <f t="shared" si="4"/>
        <v>76</v>
      </c>
      <c r="N12" s="8">
        <f t="shared" si="5"/>
        <v>108</v>
      </c>
      <c r="O12" s="8"/>
      <c r="S12" s="42"/>
    </row>
    <row r="13" spans="1:20" ht="29.25" x14ac:dyDescent="0.25">
      <c r="A13" s="9">
        <v>11</v>
      </c>
      <c r="B13" s="4">
        <f t="shared" si="0"/>
        <v>5</v>
      </c>
      <c r="C13" s="5">
        <f t="shared" si="1"/>
        <v>5</v>
      </c>
      <c r="D13" s="1" t="s">
        <v>13</v>
      </c>
      <c r="F13" s="42">
        <v>17</v>
      </c>
      <c r="G13" s="43">
        <v>100</v>
      </c>
      <c r="I13" s="1" t="s">
        <v>13</v>
      </c>
      <c r="J13" s="41">
        <v>28</v>
      </c>
      <c r="K13" s="4">
        <f t="shared" si="2"/>
        <v>52</v>
      </c>
      <c r="L13" s="6">
        <f t="shared" si="3"/>
        <v>52</v>
      </c>
      <c r="M13" s="7">
        <f t="shared" si="4"/>
        <v>84</v>
      </c>
      <c r="N13" s="8">
        <f t="shared" si="5"/>
        <v>116</v>
      </c>
      <c r="O13" s="8"/>
      <c r="S13" s="42"/>
    </row>
    <row r="14" spans="1:20" s="40" customFormat="1" ht="29.25" x14ac:dyDescent="0.25">
      <c r="A14" s="33">
        <v>12</v>
      </c>
      <c r="B14" s="34">
        <f t="shared" si="0"/>
        <v>4</v>
      </c>
      <c r="C14" s="35">
        <f t="shared" si="1"/>
        <v>4</v>
      </c>
      <c r="D14" s="1" t="s">
        <v>13</v>
      </c>
      <c r="F14" s="42">
        <v>43</v>
      </c>
      <c r="G14" s="43">
        <v>80</v>
      </c>
      <c r="H14" s="36"/>
      <c r="I14" s="1" t="s">
        <v>13</v>
      </c>
      <c r="J14" s="41">
        <v>23</v>
      </c>
      <c r="K14" s="34">
        <f t="shared" si="2"/>
        <v>57</v>
      </c>
      <c r="L14" s="37">
        <f t="shared" si="3"/>
        <v>57</v>
      </c>
      <c r="M14" s="38">
        <f t="shared" si="4"/>
        <v>89</v>
      </c>
      <c r="N14" s="39">
        <f t="shared" si="5"/>
        <v>121</v>
      </c>
      <c r="O14" s="39"/>
      <c r="P14" s="36"/>
      <c r="Q14" s="36"/>
      <c r="R14" s="36"/>
      <c r="S14" s="42"/>
      <c r="T14"/>
    </row>
    <row r="15" spans="1:20" ht="29.25" x14ac:dyDescent="0.25">
      <c r="A15" s="9">
        <v>13</v>
      </c>
      <c r="B15" s="4">
        <f t="shared" si="0"/>
        <v>3</v>
      </c>
      <c r="C15" s="5">
        <f t="shared" si="1"/>
        <v>3</v>
      </c>
      <c r="D15" s="1" t="s">
        <v>13</v>
      </c>
      <c r="F15" s="42">
        <v>21</v>
      </c>
      <c r="G15" s="43">
        <v>60</v>
      </c>
      <c r="I15" s="1" t="s">
        <v>13</v>
      </c>
      <c r="J15" s="41">
        <v>41</v>
      </c>
      <c r="K15" s="4">
        <f t="shared" si="2"/>
        <v>39</v>
      </c>
      <c r="L15" s="6">
        <f t="shared" si="3"/>
        <v>39</v>
      </c>
      <c r="M15" s="7">
        <f t="shared" si="4"/>
        <v>71</v>
      </c>
      <c r="N15" s="8">
        <f t="shared" si="5"/>
        <v>103</v>
      </c>
      <c r="O15" s="8"/>
      <c r="S15" s="42"/>
    </row>
    <row r="16" spans="1:20" ht="29.25" x14ac:dyDescent="0.25">
      <c r="A16" s="9">
        <v>14</v>
      </c>
      <c r="B16" s="4">
        <f t="shared" si="0"/>
        <v>2</v>
      </c>
      <c r="C16" s="5">
        <f t="shared" si="1"/>
        <v>2</v>
      </c>
      <c r="D16" s="1" t="s">
        <v>13</v>
      </c>
      <c r="F16" s="42">
        <v>40</v>
      </c>
      <c r="G16" s="43">
        <v>40</v>
      </c>
      <c r="I16" s="1" t="s">
        <v>13</v>
      </c>
      <c r="J16" s="41">
        <v>40</v>
      </c>
      <c r="K16" s="4">
        <f t="shared" si="2"/>
        <v>40</v>
      </c>
      <c r="L16" s="6">
        <f t="shared" si="3"/>
        <v>40</v>
      </c>
      <c r="M16" s="7">
        <f t="shared" si="4"/>
        <v>72</v>
      </c>
      <c r="N16" s="8">
        <f t="shared" si="5"/>
        <v>104</v>
      </c>
      <c r="O16" s="8"/>
      <c r="S16" s="42"/>
    </row>
    <row r="17" spans="1:20" ht="29.25" x14ac:dyDescent="0.25">
      <c r="A17" s="9">
        <v>15</v>
      </c>
      <c r="B17" s="4">
        <f t="shared" si="0"/>
        <v>1</v>
      </c>
      <c r="C17" s="5">
        <f t="shared" si="1"/>
        <v>1</v>
      </c>
      <c r="D17" s="1" t="s">
        <v>13</v>
      </c>
      <c r="F17" s="42">
        <v>24</v>
      </c>
      <c r="G17" s="43">
        <v>20</v>
      </c>
      <c r="I17" s="1" t="s">
        <v>13</v>
      </c>
      <c r="J17" s="41">
        <v>39</v>
      </c>
      <c r="K17" s="4">
        <f t="shared" si="2"/>
        <v>41</v>
      </c>
      <c r="L17" s="6">
        <f t="shared" si="3"/>
        <v>41</v>
      </c>
      <c r="M17" s="7">
        <f t="shared" si="4"/>
        <v>73</v>
      </c>
      <c r="N17" s="8">
        <f t="shared" si="5"/>
        <v>105</v>
      </c>
      <c r="O17" s="8"/>
      <c r="S17" s="42"/>
    </row>
    <row r="18" spans="1:20" ht="29.25" x14ac:dyDescent="0.25">
      <c r="A18" s="9">
        <v>16</v>
      </c>
      <c r="B18" s="4">
        <f t="shared" si="0"/>
        <v>0</v>
      </c>
      <c r="C18" s="5">
        <f t="shared" si="1"/>
        <v>0</v>
      </c>
      <c r="D18" s="1" t="s">
        <v>13</v>
      </c>
      <c r="F18" s="42">
        <v>32</v>
      </c>
      <c r="G18" s="43">
        <v>0</v>
      </c>
      <c r="I18" s="1" t="s">
        <v>13</v>
      </c>
      <c r="J18" s="41">
        <v>27</v>
      </c>
      <c r="K18" s="4">
        <f t="shared" si="2"/>
        <v>53</v>
      </c>
      <c r="L18" s="6">
        <f t="shared" si="3"/>
        <v>53</v>
      </c>
      <c r="M18" s="7">
        <f t="shared" si="4"/>
        <v>85</v>
      </c>
      <c r="N18" s="8">
        <f t="shared" si="5"/>
        <v>117</v>
      </c>
      <c r="O18" s="8"/>
      <c r="S18" s="42"/>
    </row>
    <row r="19" spans="1:20" ht="29.25" x14ac:dyDescent="0.25">
      <c r="A19" s="9">
        <v>17</v>
      </c>
      <c r="B19" s="4">
        <f t="shared" si="0"/>
        <v>63</v>
      </c>
      <c r="C19" s="5">
        <f t="shared" si="1"/>
        <v>63</v>
      </c>
      <c r="D19" s="1" t="s">
        <v>35</v>
      </c>
      <c r="F19">
        <v>250</v>
      </c>
      <c r="G19" s="43">
        <v>300</v>
      </c>
      <c r="I19" s="1" t="s">
        <v>35</v>
      </c>
      <c r="J19" s="41">
        <v>22</v>
      </c>
      <c r="K19" s="4">
        <f t="shared" si="2"/>
        <v>58</v>
      </c>
      <c r="L19" s="6">
        <f t="shared" si="3"/>
        <v>58</v>
      </c>
      <c r="M19" s="7">
        <f t="shared" si="4"/>
        <v>90</v>
      </c>
      <c r="N19" s="8">
        <f t="shared" si="5"/>
        <v>122</v>
      </c>
      <c r="O19" s="8"/>
      <c r="S19" s="42"/>
    </row>
    <row r="20" spans="1:20" ht="29.25" x14ac:dyDescent="0.25">
      <c r="A20" s="9">
        <v>18</v>
      </c>
      <c r="B20" s="4">
        <f t="shared" si="0"/>
        <v>62</v>
      </c>
      <c r="C20" s="5">
        <f t="shared" si="1"/>
        <v>62</v>
      </c>
      <c r="D20" s="1" t="s">
        <v>35</v>
      </c>
      <c r="F20">
        <v>312</v>
      </c>
      <c r="G20" s="43">
        <v>280</v>
      </c>
      <c r="I20" s="1" t="s">
        <v>35</v>
      </c>
      <c r="J20" s="41">
        <v>44</v>
      </c>
      <c r="K20" s="4">
        <f t="shared" si="2"/>
        <v>36</v>
      </c>
      <c r="L20" s="6">
        <f t="shared" si="3"/>
        <v>36</v>
      </c>
      <c r="M20" s="7">
        <f t="shared" si="4"/>
        <v>68</v>
      </c>
      <c r="N20" s="8">
        <f t="shared" si="5"/>
        <v>100</v>
      </c>
      <c r="O20" s="8"/>
      <c r="S20" s="42"/>
    </row>
    <row r="21" spans="1:20" ht="29.25" x14ac:dyDescent="0.25">
      <c r="A21" s="9">
        <v>19</v>
      </c>
      <c r="B21" s="4">
        <f t="shared" si="0"/>
        <v>61</v>
      </c>
      <c r="C21" s="5">
        <f t="shared" si="1"/>
        <v>61</v>
      </c>
      <c r="D21" s="1" t="s">
        <v>35</v>
      </c>
      <c r="F21">
        <v>254</v>
      </c>
      <c r="G21" s="43">
        <v>260</v>
      </c>
      <c r="I21" s="1" t="s">
        <v>35</v>
      </c>
      <c r="J21" s="41">
        <v>43</v>
      </c>
      <c r="K21" s="4">
        <f t="shared" si="2"/>
        <v>37</v>
      </c>
      <c r="L21" s="6">
        <f t="shared" si="3"/>
        <v>37</v>
      </c>
      <c r="M21" s="7">
        <f t="shared" si="4"/>
        <v>69</v>
      </c>
      <c r="N21" s="8">
        <f t="shared" si="5"/>
        <v>101</v>
      </c>
      <c r="O21" s="8"/>
      <c r="S21" s="42"/>
    </row>
    <row r="22" spans="1:20" ht="29.25" x14ac:dyDescent="0.25">
      <c r="A22" s="9">
        <v>20</v>
      </c>
      <c r="B22" s="4">
        <f t="shared" si="0"/>
        <v>60</v>
      </c>
      <c r="C22" s="5">
        <f t="shared" si="1"/>
        <v>60</v>
      </c>
      <c r="D22" s="1" t="s">
        <v>35</v>
      </c>
      <c r="F22">
        <v>307</v>
      </c>
      <c r="G22" s="43">
        <v>240</v>
      </c>
      <c r="I22" s="1" t="s">
        <v>35</v>
      </c>
      <c r="J22" s="41">
        <v>42</v>
      </c>
      <c r="K22" s="4">
        <f t="shared" si="2"/>
        <v>38</v>
      </c>
      <c r="L22" s="6">
        <f t="shared" si="3"/>
        <v>38</v>
      </c>
      <c r="M22" s="7">
        <f t="shared" si="4"/>
        <v>70</v>
      </c>
      <c r="N22" s="8">
        <f t="shared" si="5"/>
        <v>102</v>
      </c>
      <c r="O22" s="8"/>
      <c r="S22" s="42"/>
    </row>
    <row r="23" spans="1:20" ht="29.25" x14ac:dyDescent="0.25">
      <c r="A23" s="9">
        <v>21</v>
      </c>
      <c r="B23" s="4">
        <f t="shared" si="0"/>
        <v>59</v>
      </c>
      <c r="C23" s="5">
        <f t="shared" si="1"/>
        <v>59</v>
      </c>
      <c r="D23" s="1" t="s">
        <v>35</v>
      </c>
      <c r="F23">
        <v>257</v>
      </c>
      <c r="G23" s="43">
        <v>220</v>
      </c>
      <c r="I23" s="1" t="s">
        <v>35</v>
      </c>
      <c r="J23" s="41">
        <v>30</v>
      </c>
      <c r="K23" s="4">
        <f t="shared" si="2"/>
        <v>50</v>
      </c>
      <c r="L23" s="6">
        <f t="shared" si="3"/>
        <v>50</v>
      </c>
      <c r="M23" s="7">
        <f t="shared" si="4"/>
        <v>82</v>
      </c>
      <c r="N23" s="8">
        <f t="shared" si="5"/>
        <v>114</v>
      </c>
      <c r="O23" s="8"/>
    </row>
    <row r="24" spans="1:20" ht="29.25" x14ac:dyDescent="0.25">
      <c r="A24" s="9">
        <v>22</v>
      </c>
      <c r="B24" s="4">
        <f t="shared" si="0"/>
        <v>58</v>
      </c>
      <c r="C24" s="5">
        <f t="shared" si="1"/>
        <v>58</v>
      </c>
      <c r="D24" s="1" t="s">
        <v>35</v>
      </c>
      <c r="F24">
        <v>304</v>
      </c>
      <c r="G24" s="43">
        <v>200</v>
      </c>
      <c r="I24" s="1" t="s">
        <v>35</v>
      </c>
      <c r="J24" s="41">
        <v>19</v>
      </c>
      <c r="K24" s="4">
        <f t="shared" si="2"/>
        <v>61</v>
      </c>
      <c r="L24" s="6">
        <f t="shared" si="3"/>
        <v>61</v>
      </c>
      <c r="M24" s="7">
        <f t="shared" si="4"/>
        <v>93</v>
      </c>
      <c r="N24" s="8">
        <f t="shared" si="5"/>
        <v>125</v>
      </c>
      <c r="O24" s="8"/>
    </row>
    <row r="25" spans="1:20" ht="29.25" x14ac:dyDescent="0.25">
      <c r="A25" s="9">
        <v>23</v>
      </c>
      <c r="B25" s="4">
        <f t="shared" si="0"/>
        <v>57</v>
      </c>
      <c r="C25" s="5">
        <f t="shared" si="1"/>
        <v>57</v>
      </c>
      <c r="D25" s="1" t="s">
        <v>35</v>
      </c>
      <c r="F25">
        <v>260</v>
      </c>
      <c r="G25" s="43">
        <v>180</v>
      </c>
      <c r="I25" s="1" t="s">
        <v>35</v>
      </c>
      <c r="J25" s="41">
        <v>20</v>
      </c>
      <c r="K25" s="4">
        <f t="shared" si="2"/>
        <v>60</v>
      </c>
      <c r="L25" s="6">
        <f t="shared" si="3"/>
        <v>60</v>
      </c>
      <c r="M25" s="7">
        <f t="shared" si="4"/>
        <v>92</v>
      </c>
      <c r="N25" s="8">
        <f t="shared" si="5"/>
        <v>124</v>
      </c>
      <c r="O25" s="8"/>
    </row>
    <row r="26" spans="1:20" s="40" customFormat="1" ht="29.25" x14ac:dyDescent="0.25">
      <c r="A26" s="33">
        <v>24</v>
      </c>
      <c r="B26" s="34">
        <f t="shared" si="0"/>
        <v>56</v>
      </c>
      <c r="C26" s="35">
        <f t="shared" si="1"/>
        <v>56</v>
      </c>
      <c r="D26" s="1" t="s">
        <v>35</v>
      </c>
      <c r="E26" s="36"/>
      <c r="F26">
        <v>300</v>
      </c>
      <c r="G26" s="43">
        <v>160</v>
      </c>
      <c r="H26" s="36"/>
      <c r="I26" s="1" t="s">
        <v>35</v>
      </c>
      <c r="J26" s="41">
        <v>46</v>
      </c>
      <c r="K26" s="34">
        <f t="shared" si="2"/>
        <v>34</v>
      </c>
      <c r="L26" s="37">
        <f t="shared" si="3"/>
        <v>34</v>
      </c>
      <c r="M26" s="38">
        <f t="shared" si="4"/>
        <v>66</v>
      </c>
      <c r="N26" s="39">
        <f t="shared" si="5"/>
        <v>98</v>
      </c>
      <c r="O26" s="39"/>
      <c r="P26" s="36"/>
      <c r="Q26" s="36"/>
      <c r="R26" s="36"/>
      <c r="S26" s="36"/>
      <c r="T26" s="36"/>
    </row>
    <row r="27" spans="1:20" ht="29.25" x14ac:dyDescent="0.25">
      <c r="A27" s="9">
        <v>25</v>
      </c>
      <c r="B27" s="4">
        <f t="shared" si="0"/>
        <v>55</v>
      </c>
      <c r="C27" s="5">
        <f t="shared" si="1"/>
        <v>55</v>
      </c>
      <c r="D27" s="1" t="s">
        <v>35</v>
      </c>
      <c r="F27">
        <v>264</v>
      </c>
      <c r="G27" s="43">
        <v>140</v>
      </c>
      <c r="I27" s="1" t="s">
        <v>35</v>
      </c>
      <c r="J27" s="41">
        <v>45</v>
      </c>
      <c r="K27" s="4">
        <f t="shared" si="2"/>
        <v>35</v>
      </c>
      <c r="L27" s="6">
        <f t="shared" si="3"/>
        <v>35</v>
      </c>
      <c r="M27" s="7">
        <f t="shared" si="4"/>
        <v>67</v>
      </c>
      <c r="N27" s="8">
        <f t="shared" si="5"/>
        <v>99</v>
      </c>
      <c r="O27" s="8"/>
    </row>
    <row r="28" spans="1:20" ht="29.25" x14ac:dyDescent="0.25">
      <c r="A28" s="9">
        <v>26</v>
      </c>
      <c r="B28" s="4">
        <f t="shared" si="0"/>
        <v>54</v>
      </c>
      <c r="C28" s="5">
        <f t="shared" si="1"/>
        <v>54</v>
      </c>
      <c r="D28" s="1" t="s">
        <v>35</v>
      </c>
      <c r="F28">
        <v>297</v>
      </c>
      <c r="G28" s="43">
        <v>120</v>
      </c>
      <c r="I28" s="1" t="s">
        <v>35</v>
      </c>
      <c r="J28" s="41">
        <v>32</v>
      </c>
      <c r="K28" s="4">
        <f t="shared" si="2"/>
        <v>48</v>
      </c>
      <c r="L28" s="6">
        <f t="shared" si="3"/>
        <v>48</v>
      </c>
      <c r="M28" s="7">
        <f t="shared" si="4"/>
        <v>80</v>
      </c>
      <c r="N28" s="8">
        <f t="shared" si="5"/>
        <v>112</v>
      </c>
      <c r="O28" s="8"/>
    </row>
    <row r="29" spans="1:20" ht="29.25" x14ac:dyDescent="0.25">
      <c r="A29" s="9">
        <v>27</v>
      </c>
      <c r="B29" s="4">
        <f t="shared" si="0"/>
        <v>53</v>
      </c>
      <c r="C29" s="5">
        <f t="shared" si="1"/>
        <v>53</v>
      </c>
      <c r="D29" s="1" t="s">
        <v>35</v>
      </c>
      <c r="F29">
        <v>267</v>
      </c>
      <c r="G29" s="43">
        <v>100</v>
      </c>
      <c r="I29" s="1" t="s">
        <v>35</v>
      </c>
      <c r="J29" s="41">
        <v>29</v>
      </c>
      <c r="K29" s="4">
        <f t="shared" si="2"/>
        <v>51</v>
      </c>
      <c r="L29" s="6">
        <f t="shared" si="3"/>
        <v>51</v>
      </c>
      <c r="M29" s="7">
        <f t="shared" si="4"/>
        <v>83</v>
      </c>
      <c r="N29" s="8">
        <f t="shared" si="5"/>
        <v>115</v>
      </c>
      <c r="O29" s="8"/>
    </row>
    <row r="30" spans="1:20" ht="29.25" x14ac:dyDescent="0.25">
      <c r="A30" s="9">
        <v>28</v>
      </c>
      <c r="B30" s="4">
        <f t="shared" si="0"/>
        <v>52</v>
      </c>
      <c r="C30" s="5">
        <f t="shared" si="1"/>
        <v>52</v>
      </c>
      <c r="D30" s="1" t="s">
        <v>35</v>
      </c>
      <c r="F30">
        <v>293</v>
      </c>
      <c r="G30" s="43">
        <v>80</v>
      </c>
      <c r="I30" s="1" t="s">
        <v>35</v>
      </c>
      <c r="J30" s="41">
        <v>18</v>
      </c>
      <c r="K30" s="4">
        <f t="shared" si="2"/>
        <v>62</v>
      </c>
      <c r="L30" s="6">
        <f t="shared" si="3"/>
        <v>62</v>
      </c>
      <c r="M30" s="7">
        <f t="shared" si="4"/>
        <v>94</v>
      </c>
      <c r="N30" s="8">
        <f t="shared" si="5"/>
        <v>126</v>
      </c>
      <c r="O30" s="8"/>
    </row>
    <row r="31" spans="1:20" ht="29.25" x14ac:dyDescent="0.25">
      <c r="A31" s="9">
        <v>29</v>
      </c>
      <c r="B31" s="4">
        <f t="shared" si="0"/>
        <v>51</v>
      </c>
      <c r="C31" s="5">
        <f t="shared" si="1"/>
        <v>51</v>
      </c>
      <c r="D31" s="1" t="s">
        <v>35</v>
      </c>
      <c r="F31">
        <v>271</v>
      </c>
      <c r="G31" s="43">
        <v>60</v>
      </c>
      <c r="I31" s="1" t="s">
        <v>35</v>
      </c>
      <c r="J31" s="41">
        <v>17</v>
      </c>
      <c r="K31" s="4">
        <f t="shared" si="2"/>
        <v>63</v>
      </c>
      <c r="L31" s="6">
        <f t="shared" si="3"/>
        <v>63</v>
      </c>
      <c r="M31" s="7">
        <f t="shared" si="4"/>
        <v>95</v>
      </c>
      <c r="N31" s="8">
        <f t="shared" si="5"/>
        <v>127</v>
      </c>
      <c r="O31" s="8"/>
    </row>
    <row r="32" spans="1:20" ht="29.25" x14ac:dyDescent="0.25">
      <c r="A32" s="9">
        <v>30</v>
      </c>
      <c r="B32" s="4">
        <f t="shared" si="0"/>
        <v>50</v>
      </c>
      <c r="C32" s="5">
        <f t="shared" si="1"/>
        <v>50</v>
      </c>
      <c r="D32" s="1" t="s">
        <v>35</v>
      </c>
      <c r="F32">
        <v>290</v>
      </c>
      <c r="G32" s="43">
        <v>40</v>
      </c>
      <c r="I32" s="1" t="s">
        <v>35</v>
      </c>
      <c r="J32" s="41">
        <v>47</v>
      </c>
      <c r="K32" s="4">
        <f t="shared" si="2"/>
        <v>33</v>
      </c>
      <c r="L32" s="6">
        <f t="shared" si="3"/>
        <v>33</v>
      </c>
      <c r="M32" s="7">
        <f t="shared" si="4"/>
        <v>65</v>
      </c>
      <c r="N32" s="8">
        <f t="shared" si="5"/>
        <v>97</v>
      </c>
      <c r="O32" s="8"/>
    </row>
    <row r="33" spans="1:20" ht="29.25" x14ac:dyDescent="0.25">
      <c r="A33" s="9">
        <v>31</v>
      </c>
      <c r="B33" s="4">
        <f t="shared" si="0"/>
        <v>49</v>
      </c>
      <c r="C33" s="5">
        <f t="shared" si="1"/>
        <v>49</v>
      </c>
      <c r="D33" s="1" t="s">
        <v>35</v>
      </c>
      <c r="F33">
        <v>274</v>
      </c>
      <c r="G33" s="43">
        <v>20</v>
      </c>
      <c r="I33" s="1" t="s">
        <v>35</v>
      </c>
      <c r="J33" s="41">
        <v>50</v>
      </c>
      <c r="K33" s="4">
        <f t="shared" si="2"/>
        <v>30</v>
      </c>
      <c r="L33" s="6">
        <f t="shared" si="3"/>
        <v>30</v>
      </c>
      <c r="M33" s="7">
        <f t="shared" si="4"/>
        <v>62</v>
      </c>
      <c r="N33" s="8">
        <f t="shared" si="5"/>
        <v>94</v>
      </c>
      <c r="O33" s="8"/>
    </row>
    <row r="34" spans="1:20" ht="29.25" x14ac:dyDescent="0.25">
      <c r="A34" s="9">
        <v>32</v>
      </c>
      <c r="B34" s="4">
        <f t="shared" si="0"/>
        <v>48</v>
      </c>
      <c r="C34" s="5">
        <f t="shared" si="1"/>
        <v>48</v>
      </c>
      <c r="D34" s="1" t="s">
        <v>35</v>
      </c>
      <c r="F34">
        <v>282</v>
      </c>
      <c r="G34" s="43">
        <v>0</v>
      </c>
      <c r="I34" s="1" t="s">
        <v>35</v>
      </c>
      <c r="J34" s="41">
        <v>48</v>
      </c>
      <c r="K34" s="4">
        <f t="shared" si="2"/>
        <v>32</v>
      </c>
      <c r="L34" s="6">
        <f t="shared" si="3"/>
        <v>32</v>
      </c>
      <c r="M34" s="7">
        <f t="shared" si="4"/>
        <v>64</v>
      </c>
      <c r="N34" s="8">
        <f t="shared" si="5"/>
        <v>96</v>
      </c>
      <c r="O34" s="8"/>
    </row>
    <row r="35" spans="1:20" ht="29.25" x14ac:dyDescent="0.25">
      <c r="A35" s="9">
        <v>33</v>
      </c>
      <c r="B35" s="4">
        <f t="shared" ref="B35:B66" si="6">VLOOKUP(A35,D$92:E$156,2,0)</f>
        <v>47</v>
      </c>
      <c r="C35" s="5">
        <f t="shared" ref="C35:C66" si="7">B35</f>
        <v>47</v>
      </c>
      <c r="D35" s="1" t="s">
        <v>36</v>
      </c>
      <c r="F35" s="42">
        <v>500</v>
      </c>
      <c r="G35" s="43">
        <v>300</v>
      </c>
      <c r="I35" s="1" t="s">
        <v>36</v>
      </c>
      <c r="J35" s="41">
        <v>12</v>
      </c>
      <c r="K35" s="4">
        <f t="shared" ref="K35:K66" si="8">VLOOKUP(J35,A$3:B$66,2)</f>
        <v>4</v>
      </c>
      <c r="L35" s="6">
        <f t="shared" ref="L35:L66" si="9">K35</f>
        <v>4</v>
      </c>
      <c r="M35" s="7">
        <f t="shared" ref="M35:M66" si="10">L35+32</f>
        <v>36</v>
      </c>
      <c r="N35" s="8">
        <f t="shared" ref="N35:N66" si="11">L35+64</f>
        <v>68</v>
      </c>
      <c r="O35" s="8"/>
    </row>
    <row r="36" spans="1:20" ht="29.25" x14ac:dyDescent="0.25">
      <c r="A36" s="9">
        <v>34</v>
      </c>
      <c r="B36" s="4">
        <f t="shared" si="6"/>
        <v>46</v>
      </c>
      <c r="C36" s="5">
        <f t="shared" si="7"/>
        <v>46</v>
      </c>
      <c r="D36" s="1" t="s">
        <v>36</v>
      </c>
      <c r="F36" s="42">
        <v>562</v>
      </c>
      <c r="G36" s="43">
        <v>280</v>
      </c>
      <c r="I36" s="1" t="s">
        <v>36</v>
      </c>
      <c r="J36" s="41">
        <v>54</v>
      </c>
      <c r="K36" s="4">
        <f t="shared" si="8"/>
        <v>26</v>
      </c>
      <c r="L36" s="6">
        <f t="shared" si="9"/>
        <v>26</v>
      </c>
      <c r="M36" s="7">
        <f t="shared" si="10"/>
        <v>58</v>
      </c>
      <c r="N36" s="8">
        <f t="shared" si="11"/>
        <v>90</v>
      </c>
      <c r="O36" s="8"/>
    </row>
    <row r="37" spans="1:20" ht="29.25" x14ac:dyDescent="0.25">
      <c r="A37" s="9">
        <v>35</v>
      </c>
      <c r="B37" s="4">
        <f t="shared" si="6"/>
        <v>45</v>
      </c>
      <c r="C37" s="5">
        <f t="shared" si="7"/>
        <v>45</v>
      </c>
      <c r="D37" s="1" t="s">
        <v>36</v>
      </c>
      <c r="F37" s="42">
        <v>504</v>
      </c>
      <c r="G37" s="43">
        <v>260</v>
      </c>
      <c r="I37" s="1" t="s">
        <v>36</v>
      </c>
      <c r="J37" s="41">
        <v>53</v>
      </c>
      <c r="K37" s="4">
        <f t="shared" si="8"/>
        <v>27</v>
      </c>
      <c r="L37" s="6">
        <f t="shared" si="9"/>
        <v>27</v>
      </c>
      <c r="M37" s="7">
        <f t="shared" si="10"/>
        <v>59</v>
      </c>
      <c r="N37" s="8">
        <f t="shared" si="11"/>
        <v>91</v>
      </c>
      <c r="O37" s="8"/>
    </row>
    <row r="38" spans="1:20" s="40" customFormat="1" ht="29.25" x14ac:dyDescent="0.25">
      <c r="A38" s="33">
        <v>36</v>
      </c>
      <c r="B38" s="34">
        <f t="shared" si="6"/>
        <v>44</v>
      </c>
      <c r="C38" s="35">
        <f t="shared" si="7"/>
        <v>44</v>
      </c>
      <c r="D38" s="1" t="s">
        <v>36</v>
      </c>
      <c r="E38" s="36"/>
      <c r="F38" s="42">
        <v>557</v>
      </c>
      <c r="G38" s="43">
        <v>240</v>
      </c>
      <c r="H38" s="36"/>
      <c r="I38" s="1" t="s">
        <v>36</v>
      </c>
      <c r="J38" s="41">
        <v>56</v>
      </c>
      <c r="K38" s="34">
        <f t="shared" si="8"/>
        <v>24</v>
      </c>
      <c r="L38" s="37">
        <f t="shared" si="9"/>
        <v>24</v>
      </c>
      <c r="M38" s="38">
        <f t="shared" si="10"/>
        <v>56</v>
      </c>
      <c r="N38" s="39">
        <f t="shared" si="11"/>
        <v>88</v>
      </c>
      <c r="O38" s="39"/>
      <c r="P38" s="36"/>
      <c r="Q38" s="36"/>
      <c r="R38" s="36"/>
      <c r="S38" s="36"/>
      <c r="T38" s="36"/>
    </row>
    <row r="39" spans="1:20" ht="29.25" x14ac:dyDescent="0.25">
      <c r="A39" s="9">
        <v>37</v>
      </c>
      <c r="B39" s="4">
        <f t="shared" si="6"/>
        <v>43</v>
      </c>
      <c r="C39" s="5">
        <f t="shared" si="7"/>
        <v>43</v>
      </c>
      <c r="D39" s="1" t="s">
        <v>36</v>
      </c>
      <c r="F39" s="42">
        <v>507</v>
      </c>
      <c r="G39" s="43">
        <v>220</v>
      </c>
      <c r="I39" s="1" t="s">
        <v>36</v>
      </c>
      <c r="J39" s="41">
        <v>4</v>
      </c>
      <c r="K39" s="4">
        <f t="shared" si="8"/>
        <v>12</v>
      </c>
      <c r="L39" s="6">
        <f t="shared" si="9"/>
        <v>12</v>
      </c>
      <c r="M39" s="7">
        <f t="shared" si="10"/>
        <v>44</v>
      </c>
      <c r="N39" s="8">
        <f t="shared" si="11"/>
        <v>76</v>
      </c>
      <c r="O39" s="8"/>
    </row>
    <row r="40" spans="1:20" ht="29.25" x14ac:dyDescent="0.25">
      <c r="A40" s="9">
        <v>38</v>
      </c>
      <c r="B40" s="4">
        <f t="shared" si="6"/>
        <v>42</v>
      </c>
      <c r="C40" s="5">
        <f t="shared" si="7"/>
        <v>42</v>
      </c>
      <c r="D40" s="1" t="s">
        <v>36</v>
      </c>
      <c r="F40" s="42">
        <v>554</v>
      </c>
      <c r="G40" s="43">
        <v>200</v>
      </c>
      <c r="I40" s="1" t="s">
        <v>36</v>
      </c>
      <c r="J40" s="41">
        <v>13</v>
      </c>
      <c r="K40" s="4">
        <f t="shared" si="8"/>
        <v>3</v>
      </c>
      <c r="L40" s="6">
        <f t="shared" si="9"/>
        <v>3</v>
      </c>
      <c r="M40" s="7">
        <f t="shared" si="10"/>
        <v>35</v>
      </c>
      <c r="N40" s="8">
        <f t="shared" si="11"/>
        <v>67</v>
      </c>
      <c r="O40" s="8"/>
    </row>
    <row r="41" spans="1:20" ht="29.25" x14ac:dyDescent="0.25">
      <c r="A41" s="9">
        <v>39</v>
      </c>
      <c r="B41" s="4">
        <f t="shared" si="6"/>
        <v>41</v>
      </c>
      <c r="C41" s="5">
        <f t="shared" si="7"/>
        <v>41</v>
      </c>
      <c r="D41" s="1" t="s">
        <v>36</v>
      </c>
      <c r="F41" s="42">
        <v>510</v>
      </c>
      <c r="G41" s="43">
        <v>180</v>
      </c>
      <c r="I41" s="1" t="s">
        <v>36</v>
      </c>
      <c r="J41" s="41">
        <v>14</v>
      </c>
      <c r="K41" s="4">
        <f t="shared" si="8"/>
        <v>2</v>
      </c>
      <c r="L41" s="6">
        <f t="shared" si="9"/>
        <v>2</v>
      </c>
      <c r="M41" s="7">
        <f t="shared" si="10"/>
        <v>34</v>
      </c>
      <c r="N41" s="8">
        <f t="shared" si="11"/>
        <v>66</v>
      </c>
      <c r="O41" s="8"/>
    </row>
    <row r="42" spans="1:20" s="40" customFormat="1" ht="29.25" x14ac:dyDescent="0.25">
      <c r="A42" s="33">
        <v>40</v>
      </c>
      <c r="B42" s="34">
        <f t="shared" si="6"/>
        <v>40</v>
      </c>
      <c r="C42" s="35">
        <f t="shared" si="7"/>
        <v>40</v>
      </c>
      <c r="D42" s="1" t="s">
        <v>36</v>
      </c>
      <c r="E42" s="36"/>
      <c r="F42" s="42">
        <v>550</v>
      </c>
      <c r="G42" s="43">
        <v>160</v>
      </c>
      <c r="H42" s="36"/>
      <c r="I42" s="1" t="s">
        <v>36</v>
      </c>
      <c r="J42" s="41">
        <v>52</v>
      </c>
      <c r="K42" s="34">
        <f t="shared" si="8"/>
        <v>28</v>
      </c>
      <c r="L42" s="37">
        <f t="shared" si="9"/>
        <v>28</v>
      </c>
      <c r="M42" s="38">
        <f t="shared" si="10"/>
        <v>60</v>
      </c>
      <c r="N42" s="39">
        <f t="shared" si="11"/>
        <v>92</v>
      </c>
      <c r="O42" s="39"/>
      <c r="P42" s="36"/>
      <c r="Q42" s="36"/>
      <c r="R42" s="36"/>
      <c r="S42" s="36"/>
      <c r="T42" s="36"/>
    </row>
    <row r="43" spans="1:20" ht="29.25" x14ac:dyDescent="0.25">
      <c r="A43" s="9">
        <v>41</v>
      </c>
      <c r="B43" s="4">
        <f t="shared" si="6"/>
        <v>39</v>
      </c>
      <c r="C43" s="5">
        <f t="shared" si="7"/>
        <v>39</v>
      </c>
      <c r="D43" s="1" t="s">
        <v>36</v>
      </c>
      <c r="F43" s="42">
        <v>514</v>
      </c>
      <c r="G43" s="43">
        <v>140</v>
      </c>
      <c r="I43" s="1" t="s">
        <v>36</v>
      </c>
      <c r="J43" s="41">
        <v>51</v>
      </c>
      <c r="K43" s="4">
        <f t="shared" si="8"/>
        <v>29</v>
      </c>
      <c r="L43" s="6">
        <f t="shared" si="9"/>
        <v>29</v>
      </c>
      <c r="M43" s="7">
        <f t="shared" si="10"/>
        <v>61</v>
      </c>
      <c r="N43" s="8">
        <f t="shared" si="11"/>
        <v>93</v>
      </c>
      <c r="O43" s="8"/>
    </row>
    <row r="44" spans="1:20" ht="29.25" x14ac:dyDescent="0.25">
      <c r="A44" s="9">
        <v>42</v>
      </c>
      <c r="B44" s="4">
        <f t="shared" si="6"/>
        <v>38</v>
      </c>
      <c r="C44" s="5">
        <f t="shared" si="7"/>
        <v>38</v>
      </c>
      <c r="D44" s="1" t="s">
        <v>36</v>
      </c>
      <c r="F44" s="42">
        <v>547</v>
      </c>
      <c r="G44" s="43">
        <v>120</v>
      </c>
      <c r="I44" s="1" t="s">
        <v>36</v>
      </c>
      <c r="J44" s="41">
        <v>2</v>
      </c>
      <c r="K44" s="4">
        <f t="shared" si="8"/>
        <v>14</v>
      </c>
      <c r="L44" s="6">
        <f t="shared" si="9"/>
        <v>14</v>
      </c>
      <c r="M44" s="7">
        <f t="shared" si="10"/>
        <v>46</v>
      </c>
      <c r="N44" s="8">
        <f t="shared" si="11"/>
        <v>78</v>
      </c>
      <c r="O44" s="8"/>
    </row>
    <row r="45" spans="1:20" ht="29.25" x14ac:dyDescent="0.25">
      <c r="A45" s="9">
        <v>43</v>
      </c>
      <c r="B45" s="4">
        <f t="shared" si="6"/>
        <v>37</v>
      </c>
      <c r="C45" s="5">
        <f t="shared" si="7"/>
        <v>37</v>
      </c>
      <c r="D45" s="1" t="s">
        <v>36</v>
      </c>
      <c r="F45" s="42">
        <v>517</v>
      </c>
      <c r="G45" s="43">
        <v>100</v>
      </c>
      <c r="I45" s="1" t="s">
        <v>36</v>
      </c>
      <c r="J45" s="41">
        <v>3</v>
      </c>
      <c r="K45" s="4">
        <f t="shared" si="8"/>
        <v>13</v>
      </c>
      <c r="L45" s="6">
        <f t="shared" si="9"/>
        <v>13</v>
      </c>
      <c r="M45" s="7">
        <f t="shared" si="10"/>
        <v>45</v>
      </c>
      <c r="N45" s="8">
        <f t="shared" si="11"/>
        <v>77</v>
      </c>
      <c r="O45" s="8"/>
    </row>
    <row r="46" spans="1:20" ht="29.25" x14ac:dyDescent="0.25">
      <c r="A46" s="9">
        <v>44</v>
      </c>
      <c r="B46" s="4">
        <f t="shared" si="6"/>
        <v>36</v>
      </c>
      <c r="C46" s="5">
        <f t="shared" si="7"/>
        <v>36</v>
      </c>
      <c r="D46" s="1" t="s">
        <v>36</v>
      </c>
      <c r="F46" s="42">
        <v>543</v>
      </c>
      <c r="G46" s="43">
        <v>80</v>
      </c>
      <c r="I46" s="1" t="s">
        <v>36</v>
      </c>
      <c r="J46" s="41">
        <v>16</v>
      </c>
      <c r="K46" s="4">
        <f t="shared" si="8"/>
        <v>0</v>
      </c>
      <c r="L46" s="6">
        <f t="shared" si="9"/>
        <v>0</v>
      </c>
      <c r="M46" s="7">
        <f t="shared" si="10"/>
        <v>32</v>
      </c>
      <c r="N46" s="8">
        <f t="shared" si="11"/>
        <v>64</v>
      </c>
      <c r="O46" s="8"/>
    </row>
    <row r="47" spans="1:20" ht="29.25" x14ac:dyDescent="0.25">
      <c r="A47" s="9">
        <v>45</v>
      </c>
      <c r="B47" s="4">
        <f t="shared" si="6"/>
        <v>35</v>
      </c>
      <c r="C47" s="5">
        <f t="shared" si="7"/>
        <v>35</v>
      </c>
      <c r="D47" s="1" t="s">
        <v>36</v>
      </c>
      <c r="F47" s="42">
        <v>521</v>
      </c>
      <c r="G47" s="43">
        <v>60</v>
      </c>
      <c r="I47" s="1" t="s">
        <v>36</v>
      </c>
      <c r="J47" s="41">
        <v>15</v>
      </c>
      <c r="K47" s="4">
        <f t="shared" si="8"/>
        <v>1</v>
      </c>
      <c r="L47" s="6">
        <f t="shared" si="9"/>
        <v>1</v>
      </c>
      <c r="M47" s="7">
        <f t="shared" si="10"/>
        <v>33</v>
      </c>
      <c r="N47" s="8">
        <f t="shared" si="11"/>
        <v>65</v>
      </c>
      <c r="O47" s="8"/>
    </row>
    <row r="48" spans="1:20" ht="29.25" x14ac:dyDescent="0.25">
      <c r="A48" s="9">
        <v>46</v>
      </c>
      <c r="B48" s="4">
        <f t="shared" si="6"/>
        <v>34</v>
      </c>
      <c r="C48" s="5">
        <f t="shared" si="7"/>
        <v>34</v>
      </c>
      <c r="D48" s="1" t="s">
        <v>36</v>
      </c>
      <c r="F48" s="42">
        <v>540</v>
      </c>
      <c r="G48" s="43">
        <v>40</v>
      </c>
      <c r="I48" s="1" t="s">
        <v>36</v>
      </c>
      <c r="J48" s="41">
        <v>49</v>
      </c>
      <c r="K48" s="4">
        <f t="shared" si="8"/>
        <v>31</v>
      </c>
      <c r="L48" s="6">
        <f t="shared" si="9"/>
        <v>31</v>
      </c>
      <c r="M48" s="7">
        <f t="shared" si="10"/>
        <v>63</v>
      </c>
      <c r="N48" s="8">
        <f t="shared" si="11"/>
        <v>95</v>
      </c>
      <c r="O48" s="8"/>
    </row>
    <row r="49" spans="1:20" ht="29.25" x14ac:dyDescent="0.25">
      <c r="A49" s="9">
        <v>47</v>
      </c>
      <c r="B49" s="4">
        <f t="shared" si="6"/>
        <v>33</v>
      </c>
      <c r="C49" s="5">
        <f t="shared" si="7"/>
        <v>33</v>
      </c>
      <c r="D49" s="1" t="s">
        <v>36</v>
      </c>
      <c r="F49" s="42">
        <v>524</v>
      </c>
      <c r="G49" s="43">
        <v>20</v>
      </c>
      <c r="I49" s="1" t="s">
        <v>36</v>
      </c>
      <c r="J49" s="41">
        <v>1</v>
      </c>
      <c r="K49" s="4">
        <f t="shared" si="8"/>
        <v>15</v>
      </c>
      <c r="L49" s="6">
        <f t="shared" si="9"/>
        <v>15</v>
      </c>
      <c r="M49" s="7">
        <f t="shared" si="10"/>
        <v>47</v>
      </c>
      <c r="N49" s="8">
        <f t="shared" si="11"/>
        <v>79</v>
      </c>
      <c r="O49" s="8"/>
    </row>
    <row r="50" spans="1:20" ht="29.25" x14ac:dyDescent="0.25">
      <c r="A50" s="9">
        <v>48</v>
      </c>
      <c r="B50" s="4">
        <f t="shared" si="6"/>
        <v>32</v>
      </c>
      <c r="C50" s="5">
        <f t="shared" si="7"/>
        <v>32</v>
      </c>
      <c r="D50" s="1" t="s">
        <v>36</v>
      </c>
      <c r="F50" s="42">
        <v>532</v>
      </c>
      <c r="G50" s="43">
        <v>0</v>
      </c>
      <c r="I50" s="1" t="s">
        <v>36</v>
      </c>
      <c r="J50" s="41">
        <v>31</v>
      </c>
      <c r="K50" s="4">
        <f t="shared" si="8"/>
        <v>49</v>
      </c>
      <c r="L50" s="6">
        <f t="shared" si="9"/>
        <v>49</v>
      </c>
      <c r="M50" s="7">
        <f t="shared" si="10"/>
        <v>81</v>
      </c>
      <c r="N50" s="8">
        <f t="shared" si="11"/>
        <v>113</v>
      </c>
      <c r="O50" s="8"/>
    </row>
    <row r="51" spans="1:20" ht="29.25" x14ac:dyDescent="0.25">
      <c r="A51" s="9">
        <v>49</v>
      </c>
      <c r="B51" s="4">
        <f t="shared" si="6"/>
        <v>31</v>
      </c>
      <c r="C51" s="5">
        <f t="shared" si="7"/>
        <v>31</v>
      </c>
      <c r="D51" s="1" t="s">
        <v>37</v>
      </c>
      <c r="F51" s="42">
        <v>750</v>
      </c>
      <c r="G51" s="43">
        <v>300</v>
      </c>
      <c r="I51" s="1" t="s">
        <v>37</v>
      </c>
      <c r="J51" s="41">
        <v>8</v>
      </c>
      <c r="K51" s="4">
        <f t="shared" si="8"/>
        <v>8</v>
      </c>
      <c r="L51" s="6">
        <f t="shared" si="9"/>
        <v>8</v>
      </c>
      <c r="M51" s="7">
        <f t="shared" si="10"/>
        <v>40</v>
      </c>
      <c r="N51" s="8">
        <f t="shared" si="11"/>
        <v>72</v>
      </c>
      <c r="O51" s="8"/>
    </row>
    <row r="52" spans="1:20" ht="29.25" x14ac:dyDescent="0.25">
      <c r="A52" s="9">
        <v>50</v>
      </c>
      <c r="B52" s="4">
        <f t="shared" si="6"/>
        <v>30</v>
      </c>
      <c r="C52" s="5">
        <f t="shared" si="7"/>
        <v>30</v>
      </c>
      <c r="D52" s="1" t="s">
        <v>37</v>
      </c>
      <c r="F52" s="42">
        <v>812</v>
      </c>
      <c r="G52" s="43">
        <v>280</v>
      </c>
      <c r="I52" s="1" t="s">
        <v>37</v>
      </c>
      <c r="J52" s="41">
        <v>11</v>
      </c>
      <c r="K52" s="4">
        <f t="shared" si="8"/>
        <v>5</v>
      </c>
      <c r="L52" s="6">
        <f t="shared" si="9"/>
        <v>5</v>
      </c>
      <c r="M52" s="7">
        <f t="shared" si="10"/>
        <v>37</v>
      </c>
      <c r="N52" s="8">
        <f t="shared" si="11"/>
        <v>69</v>
      </c>
      <c r="O52" s="8"/>
    </row>
    <row r="53" spans="1:20" ht="29.25" x14ac:dyDescent="0.25">
      <c r="A53" s="9">
        <v>51</v>
      </c>
      <c r="B53" s="4">
        <f t="shared" si="6"/>
        <v>29</v>
      </c>
      <c r="C53" s="5">
        <f t="shared" si="7"/>
        <v>29</v>
      </c>
      <c r="D53" s="1" t="s">
        <v>37</v>
      </c>
      <c r="F53" s="42">
        <v>754</v>
      </c>
      <c r="G53" s="43">
        <v>260</v>
      </c>
      <c r="I53" s="1" t="s">
        <v>37</v>
      </c>
      <c r="J53" s="41">
        <v>61</v>
      </c>
      <c r="K53" s="4">
        <f t="shared" si="8"/>
        <v>19</v>
      </c>
      <c r="L53" s="6">
        <f t="shared" si="9"/>
        <v>19</v>
      </c>
      <c r="M53" s="7">
        <f t="shared" si="10"/>
        <v>51</v>
      </c>
      <c r="N53" s="8">
        <f t="shared" si="11"/>
        <v>83</v>
      </c>
      <c r="O53" s="8"/>
    </row>
    <row r="54" spans="1:20" s="40" customFormat="1" ht="29.25" x14ac:dyDescent="0.25">
      <c r="A54" s="33">
        <v>52</v>
      </c>
      <c r="B54" s="34">
        <f t="shared" si="6"/>
        <v>28</v>
      </c>
      <c r="C54" s="35">
        <f t="shared" si="7"/>
        <v>28</v>
      </c>
      <c r="D54" s="1" t="s">
        <v>37</v>
      </c>
      <c r="E54" s="36"/>
      <c r="F54" s="42">
        <v>807</v>
      </c>
      <c r="G54" s="43">
        <v>240</v>
      </c>
      <c r="H54" s="36"/>
      <c r="I54" s="1" t="s">
        <v>37</v>
      </c>
      <c r="J54" s="41">
        <v>64</v>
      </c>
      <c r="K54" s="34">
        <f t="shared" si="8"/>
        <v>16</v>
      </c>
      <c r="L54" s="37">
        <f t="shared" si="9"/>
        <v>16</v>
      </c>
      <c r="M54" s="38">
        <f t="shared" si="10"/>
        <v>48</v>
      </c>
      <c r="N54" s="39">
        <f t="shared" si="11"/>
        <v>80</v>
      </c>
      <c r="O54" s="39"/>
      <c r="P54" s="36"/>
      <c r="Q54" s="36"/>
      <c r="R54" s="36"/>
      <c r="S54" s="36"/>
      <c r="T54" s="36"/>
    </row>
    <row r="55" spans="1:20" ht="29.25" x14ac:dyDescent="0.25">
      <c r="A55" s="9">
        <v>53</v>
      </c>
      <c r="B55" s="4">
        <f t="shared" si="6"/>
        <v>27</v>
      </c>
      <c r="C55" s="5">
        <f t="shared" si="7"/>
        <v>27</v>
      </c>
      <c r="D55" s="1" t="s">
        <v>37</v>
      </c>
      <c r="F55" s="42">
        <v>757</v>
      </c>
      <c r="G55" s="43">
        <v>220</v>
      </c>
      <c r="I55" s="1" t="s">
        <v>37</v>
      </c>
      <c r="J55" s="41">
        <v>63</v>
      </c>
      <c r="K55" s="4">
        <f t="shared" si="8"/>
        <v>17</v>
      </c>
      <c r="L55" s="6">
        <f t="shared" si="9"/>
        <v>17</v>
      </c>
      <c r="M55" s="7">
        <f t="shared" si="10"/>
        <v>49</v>
      </c>
      <c r="N55" s="8">
        <f t="shared" si="11"/>
        <v>81</v>
      </c>
      <c r="O55" s="8"/>
    </row>
    <row r="56" spans="1:20" ht="29.25" x14ac:dyDescent="0.25">
      <c r="A56" s="9">
        <v>54</v>
      </c>
      <c r="B56" s="4">
        <f t="shared" si="6"/>
        <v>26</v>
      </c>
      <c r="C56" s="5">
        <f t="shared" si="7"/>
        <v>26</v>
      </c>
      <c r="D56" s="1" t="s">
        <v>37</v>
      </c>
      <c r="F56" s="42">
        <v>804</v>
      </c>
      <c r="G56" s="43">
        <v>200</v>
      </c>
      <c r="I56" s="1" t="s">
        <v>37</v>
      </c>
      <c r="J56" s="41">
        <v>7</v>
      </c>
      <c r="K56" s="4">
        <f t="shared" si="8"/>
        <v>9</v>
      </c>
      <c r="L56" s="6">
        <f t="shared" si="9"/>
        <v>9</v>
      </c>
      <c r="M56" s="7">
        <f t="shared" si="10"/>
        <v>41</v>
      </c>
      <c r="N56" s="8">
        <f t="shared" si="11"/>
        <v>73</v>
      </c>
      <c r="O56" s="8"/>
    </row>
    <row r="57" spans="1:20" ht="29.25" x14ac:dyDescent="0.25">
      <c r="A57" s="9">
        <v>55</v>
      </c>
      <c r="B57" s="4">
        <f t="shared" si="6"/>
        <v>25</v>
      </c>
      <c r="C57" s="5">
        <f t="shared" si="7"/>
        <v>25</v>
      </c>
      <c r="D57" s="1" t="s">
        <v>37</v>
      </c>
      <c r="F57" s="42">
        <v>760</v>
      </c>
      <c r="G57" s="43">
        <v>180</v>
      </c>
      <c r="I57" s="1" t="s">
        <v>37</v>
      </c>
      <c r="J57" s="41">
        <v>10</v>
      </c>
      <c r="K57" s="4">
        <f t="shared" si="8"/>
        <v>6</v>
      </c>
      <c r="L57" s="6">
        <f t="shared" si="9"/>
        <v>6</v>
      </c>
      <c r="M57" s="7">
        <f t="shared" si="10"/>
        <v>38</v>
      </c>
      <c r="N57" s="8">
        <f t="shared" si="11"/>
        <v>70</v>
      </c>
      <c r="O57" s="8"/>
    </row>
    <row r="58" spans="1:20" ht="29.25" x14ac:dyDescent="0.25">
      <c r="A58" s="9">
        <v>56</v>
      </c>
      <c r="B58" s="4">
        <f t="shared" si="6"/>
        <v>24</v>
      </c>
      <c r="C58" s="5">
        <f t="shared" si="7"/>
        <v>24</v>
      </c>
      <c r="D58" s="1" t="s">
        <v>37</v>
      </c>
      <c r="F58" s="42">
        <v>800</v>
      </c>
      <c r="G58" s="43">
        <v>160</v>
      </c>
      <c r="I58" s="1" t="s">
        <v>37</v>
      </c>
      <c r="J58" s="41">
        <v>60</v>
      </c>
      <c r="K58" s="4">
        <f t="shared" si="8"/>
        <v>20</v>
      </c>
      <c r="L58" s="6">
        <f t="shared" si="9"/>
        <v>20</v>
      </c>
      <c r="M58" s="7">
        <f t="shared" si="10"/>
        <v>52</v>
      </c>
      <c r="N58" s="8">
        <f t="shared" si="11"/>
        <v>84</v>
      </c>
      <c r="O58" s="8"/>
    </row>
    <row r="59" spans="1:20" ht="29.25" x14ac:dyDescent="0.25">
      <c r="A59" s="9">
        <v>57</v>
      </c>
      <c r="B59" s="4">
        <f t="shared" si="6"/>
        <v>23</v>
      </c>
      <c r="C59" s="5">
        <f t="shared" si="7"/>
        <v>23</v>
      </c>
      <c r="D59" s="1" t="s">
        <v>37</v>
      </c>
      <c r="F59" s="42">
        <v>764</v>
      </c>
      <c r="G59" s="43">
        <v>140</v>
      </c>
      <c r="I59" s="1" t="s">
        <v>37</v>
      </c>
      <c r="J59" s="41">
        <v>59</v>
      </c>
      <c r="K59" s="4">
        <f t="shared" si="8"/>
        <v>21</v>
      </c>
      <c r="L59" s="6">
        <f t="shared" si="9"/>
        <v>21</v>
      </c>
      <c r="M59" s="7">
        <f t="shared" si="10"/>
        <v>53</v>
      </c>
      <c r="N59" s="8">
        <f t="shared" si="11"/>
        <v>85</v>
      </c>
      <c r="O59" s="8"/>
    </row>
    <row r="60" spans="1:20" ht="29.25" x14ac:dyDescent="0.25">
      <c r="A60" s="9">
        <v>58</v>
      </c>
      <c r="B60" s="4">
        <f t="shared" si="6"/>
        <v>22</v>
      </c>
      <c r="C60" s="5">
        <f t="shared" si="7"/>
        <v>22</v>
      </c>
      <c r="D60" s="1" t="s">
        <v>37</v>
      </c>
      <c r="F60" s="42">
        <v>797</v>
      </c>
      <c r="G60" s="43">
        <v>120</v>
      </c>
      <c r="I60" s="1" t="s">
        <v>37</v>
      </c>
      <c r="J60" s="41">
        <v>62</v>
      </c>
      <c r="K60" s="4">
        <f t="shared" si="8"/>
        <v>18</v>
      </c>
      <c r="L60" s="6">
        <f t="shared" si="9"/>
        <v>18</v>
      </c>
      <c r="M60" s="7">
        <f t="shared" si="10"/>
        <v>50</v>
      </c>
      <c r="N60" s="8">
        <f t="shared" si="11"/>
        <v>82</v>
      </c>
      <c r="O60" s="8"/>
    </row>
    <row r="61" spans="1:20" ht="29.25" x14ac:dyDescent="0.25">
      <c r="A61" s="9">
        <v>59</v>
      </c>
      <c r="B61" s="4">
        <f t="shared" si="6"/>
        <v>21</v>
      </c>
      <c r="C61" s="5">
        <f t="shared" si="7"/>
        <v>21</v>
      </c>
      <c r="D61" s="1" t="s">
        <v>37</v>
      </c>
      <c r="F61" s="42">
        <v>767</v>
      </c>
      <c r="G61" s="43">
        <v>100</v>
      </c>
      <c r="I61" s="1" t="s">
        <v>37</v>
      </c>
      <c r="J61" s="41">
        <v>6</v>
      </c>
      <c r="K61" s="4">
        <f t="shared" si="8"/>
        <v>10</v>
      </c>
      <c r="L61" s="6">
        <f t="shared" si="9"/>
        <v>10</v>
      </c>
      <c r="M61" s="7">
        <f t="shared" si="10"/>
        <v>42</v>
      </c>
      <c r="N61" s="8">
        <f t="shared" si="11"/>
        <v>74</v>
      </c>
      <c r="O61" s="8"/>
    </row>
    <row r="62" spans="1:20" ht="29.25" x14ac:dyDescent="0.25">
      <c r="A62" s="9">
        <v>60</v>
      </c>
      <c r="B62" s="4">
        <f t="shared" si="6"/>
        <v>20</v>
      </c>
      <c r="C62" s="5">
        <f t="shared" si="7"/>
        <v>20</v>
      </c>
      <c r="D62" s="1" t="s">
        <v>37</v>
      </c>
      <c r="F62" s="42">
        <v>793</v>
      </c>
      <c r="G62" s="43">
        <v>80</v>
      </c>
      <c r="I62" s="1" t="s">
        <v>37</v>
      </c>
      <c r="J62" s="41">
        <v>9</v>
      </c>
      <c r="K62" s="4">
        <f t="shared" si="8"/>
        <v>7</v>
      </c>
      <c r="L62" s="6">
        <f t="shared" si="9"/>
        <v>7</v>
      </c>
      <c r="M62" s="7">
        <f t="shared" si="10"/>
        <v>39</v>
      </c>
      <c r="N62" s="8">
        <f t="shared" si="11"/>
        <v>71</v>
      </c>
      <c r="O62" s="8"/>
    </row>
    <row r="63" spans="1:20" ht="29.25" x14ac:dyDescent="0.25">
      <c r="A63" s="9">
        <v>61</v>
      </c>
      <c r="B63" s="4">
        <f t="shared" si="6"/>
        <v>19</v>
      </c>
      <c r="C63" s="5">
        <f t="shared" si="7"/>
        <v>19</v>
      </c>
      <c r="D63" s="1" t="s">
        <v>37</v>
      </c>
      <c r="F63" s="42">
        <v>771</v>
      </c>
      <c r="G63" s="43">
        <v>60</v>
      </c>
      <c r="I63" s="1" t="s">
        <v>37</v>
      </c>
      <c r="J63" s="41">
        <v>55</v>
      </c>
      <c r="K63" s="4">
        <f t="shared" si="8"/>
        <v>25</v>
      </c>
      <c r="L63" s="6">
        <f t="shared" si="9"/>
        <v>25</v>
      </c>
      <c r="M63" s="7">
        <f t="shared" si="10"/>
        <v>57</v>
      </c>
      <c r="N63" s="8">
        <f t="shared" si="11"/>
        <v>89</v>
      </c>
      <c r="O63" s="8"/>
    </row>
    <row r="64" spans="1:20" ht="29.25" x14ac:dyDescent="0.25">
      <c r="A64" s="9">
        <v>62</v>
      </c>
      <c r="B64" s="4">
        <f t="shared" si="6"/>
        <v>18</v>
      </c>
      <c r="C64" s="5">
        <f t="shared" si="7"/>
        <v>18</v>
      </c>
      <c r="D64" s="1" t="s">
        <v>37</v>
      </c>
      <c r="F64" s="42">
        <v>790</v>
      </c>
      <c r="G64" s="43">
        <v>40</v>
      </c>
      <c r="I64" s="1" t="s">
        <v>37</v>
      </c>
      <c r="J64" s="41">
        <v>58</v>
      </c>
      <c r="K64" s="4">
        <f t="shared" si="8"/>
        <v>22</v>
      </c>
      <c r="L64" s="6">
        <f t="shared" si="9"/>
        <v>22</v>
      </c>
      <c r="M64" s="7">
        <f t="shared" si="10"/>
        <v>54</v>
      </c>
      <c r="N64" s="8">
        <f t="shared" si="11"/>
        <v>86</v>
      </c>
      <c r="O64" s="8"/>
    </row>
    <row r="65" spans="1:22" ht="29.25" x14ac:dyDescent="0.25">
      <c r="A65" s="9">
        <v>63</v>
      </c>
      <c r="B65" s="4">
        <f t="shared" si="6"/>
        <v>17</v>
      </c>
      <c r="C65" s="5">
        <f t="shared" si="7"/>
        <v>17</v>
      </c>
      <c r="D65" s="1" t="s">
        <v>37</v>
      </c>
      <c r="F65" s="42">
        <v>774</v>
      </c>
      <c r="G65" s="43">
        <v>20</v>
      </c>
      <c r="I65" s="1" t="s">
        <v>37</v>
      </c>
      <c r="J65" s="41">
        <v>57</v>
      </c>
      <c r="K65" s="4">
        <f t="shared" si="8"/>
        <v>23</v>
      </c>
      <c r="L65" s="6">
        <f t="shared" si="9"/>
        <v>23</v>
      </c>
      <c r="M65" s="7">
        <f t="shared" si="10"/>
        <v>55</v>
      </c>
      <c r="N65" s="8">
        <f t="shared" si="11"/>
        <v>87</v>
      </c>
      <c r="O65" s="8"/>
    </row>
    <row r="66" spans="1:22" ht="29.25" x14ac:dyDescent="0.25">
      <c r="A66" s="9">
        <v>64</v>
      </c>
      <c r="B66" s="4">
        <f t="shared" si="6"/>
        <v>16</v>
      </c>
      <c r="C66" s="5">
        <f t="shared" si="7"/>
        <v>16</v>
      </c>
      <c r="D66" s="1" t="s">
        <v>37</v>
      </c>
      <c r="F66" s="42">
        <v>782</v>
      </c>
      <c r="G66" s="43">
        <v>0</v>
      </c>
      <c r="I66" s="1" t="s">
        <v>37</v>
      </c>
      <c r="J66" s="41">
        <v>5</v>
      </c>
      <c r="K66" s="4">
        <f t="shared" si="8"/>
        <v>11</v>
      </c>
      <c r="L66" s="6">
        <f t="shared" si="9"/>
        <v>11</v>
      </c>
      <c r="M66" s="7">
        <f t="shared" si="10"/>
        <v>43</v>
      </c>
      <c r="N66" s="8">
        <f t="shared" si="11"/>
        <v>75</v>
      </c>
      <c r="O66" s="8"/>
    </row>
    <row r="67" spans="1:22" ht="14.25" x14ac:dyDescent="0.2">
      <c r="L67" s="2"/>
      <c r="N67" s="2"/>
      <c r="O67" s="2"/>
    </row>
    <row r="68" spans="1:22" ht="60" x14ac:dyDescent="0.25">
      <c r="A68" s="12"/>
      <c r="B68" s="12"/>
      <c r="C68" s="12"/>
      <c r="D68" s="13" t="s">
        <v>14</v>
      </c>
      <c r="E68" s="12"/>
      <c r="F68" s="12"/>
      <c r="G68" s="12"/>
      <c r="H68" s="12"/>
      <c r="I68" s="12"/>
      <c r="J68" s="12"/>
      <c r="K68" s="11"/>
      <c r="L68" s="14"/>
      <c r="M68" s="11"/>
      <c r="N68" s="14"/>
      <c r="O68" s="14"/>
      <c r="P68" s="11"/>
      <c r="Q68" s="11"/>
      <c r="R68" s="11"/>
      <c r="S68" s="11"/>
      <c r="T68" s="11"/>
    </row>
    <row r="69" spans="1:22" ht="105" x14ac:dyDescent="0.25">
      <c r="A69" s="12" t="s">
        <v>15</v>
      </c>
      <c r="B69" s="13" t="s">
        <v>16</v>
      </c>
      <c r="C69" s="12"/>
      <c r="D69" s="12"/>
      <c r="E69" s="12"/>
      <c r="F69" s="12"/>
      <c r="G69" s="12"/>
      <c r="H69" s="13" t="s">
        <v>17</v>
      </c>
      <c r="I69" s="12"/>
      <c r="J69" s="12"/>
      <c r="K69" s="15"/>
      <c r="L69" s="16"/>
      <c r="M69" s="15"/>
      <c r="N69" s="16"/>
      <c r="O69" s="16"/>
      <c r="P69" s="15"/>
      <c r="Q69" s="15"/>
      <c r="R69" s="15"/>
      <c r="S69" s="15"/>
      <c r="T69" s="15"/>
    </row>
    <row r="70" spans="1:22" ht="145.5" customHeight="1" x14ac:dyDescent="0.2">
      <c r="A70" s="17" t="s">
        <v>18</v>
      </c>
      <c r="B70" s="18" t="s">
        <v>19</v>
      </c>
      <c r="C70" s="18"/>
      <c r="D70" s="18" t="s">
        <v>20</v>
      </c>
      <c r="E70" s="17" t="s">
        <v>21</v>
      </c>
      <c r="F70" s="12"/>
      <c r="G70" s="17" t="s">
        <v>21</v>
      </c>
      <c r="H70" s="19" t="s">
        <v>22</v>
      </c>
      <c r="I70" s="12" t="s">
        <v>23</v>
      </c>
      <c r="J70" s="12"/>
      <c r="L70" s="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ht="14.25" x14ac:dyDescent="0.2">
      <c r="A71" s="17" t="s">
        <v>24</v>
      </c>
      <c r="B71" s="18" t="s">
        <v>25</v>
      </c>
      <c r="C71" s="18"/>
      <c r="D71" s="18" t="s">
        <v>26</v>
      </c>
      <c r="E71" s="17" t="s">
        <v>27</v>
      </c>
      <c r="F71" s="12"/>
      <c r="G71" s="17" t="s">
        <v>24</v>
      </c>
      <c r="H71" s="19" t="s">
        <v>25</v>
      </c>
      <c r="I71" s="19" t="s">
        <v>26</v>
      </c>
      <c r="J71" s="17" t="s">
        <v>27</v>
      </c>
      <c r="L71" s="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ht="14.25" x14ac:dyDescent="0.2">
      <c r="A72" s="20">
        <v>14</v>
      </c>
      <c r="B72" s="21">
        <v>2</v>
      </c>
      <c r="C72" s="18"/>
      <c r="D72" s="21">
        <v>1</v>
      </c>
      <c r="E72" s="20">
        <v>15</v>
      </c>
      <c r="F72" s="12"/>
      <c r="G72" s="20">
        <v>17</v>
      </c>
      <c r="H72" s="22">
        <v>63</v>
      </c>
      <c r="I72" s="22">
        <v>64</v>
      </c>
      <c r="J72" s="20">
        <v>16</v>
      </c>
      <c r="K72" s="44"/>
      <c r="L72" s="1"/>
      <c r="M72" s="23"/>
      <c r="N72" s="23"/>
      <c r="O72" s="12"/>
      <c r="P72" s="23"/>
      <c r="Q72" s="23"/>
      <c r="R72" s="12"/>
      <c r="S72" s="23"/>
      <c r="T72" s="23"/>
      <c r="U72" s="23"/>
      <c r="V72" s="23"/>
    </row>
    <row r="73" spans="1:22" ht="14.25" x14ac:dyDescent="0.2">
      <c r="A73" s="20">
        <v>12</v>
      </c>
      <c r="B73" s="21">
        <f>B72+2</f>
        <v>4</v>
      </c>
      <c r="C73" s="18"/>
      <c r="D73" s="21">
        <f>D72+2</f>
        <v>3</v>
      </c>
      <c r="E73" s="20">
        <v>13</v>
      </c>
      <c r="F73" s="12"/>
      <c r="G73" s="20">
        <v>19</v>
      </c>
      <c r="H73" s="22">
        <f>H72-2</f>
        <v>61</v>
      </c>
      <c r="I73" s="22">
        <f>I72-2</f>
        <v>62</v>
      </c>
      <c r="J73" s="20">
        <v>18</v>
      </c>
      <c r="K73" s="44"/>
      <c r="L73" s="1"/>
      <c r="M73" s="23"/>
      <c r="N73" s="23"/>
      <c r="O73" s="12"/>
      <c r="P73" s="23"/>
      <c r="Q73" s="23"/>
      <c r="R73" s="12"/>
      <c r="S73" s="23"/>
      <c r="T73" s="23"/>
      <c r="U73" s="23"/>
      <c r="V73" s="23"/>
    </row>
    <row r="74" spans="1:22" ht="14.25" x14ac:dyDescent="0.2">
      <c r="A74" s="20">
        <v>10</v>
      </c>
      <c r="B74" s="21">
        <f t="shared" ref="B74:B87" si="12">B73+2</f>
        <v>6</v>
      </c>
      <c r="C74" s="18"/>
      <c r="D74" s="21">
        <f t="shared" ref="D74:D87" si="13">D73+2</f>
        <v>5</v>
      </c>
      <c r="E74" s="20">
        <v>11</v>
      </c>
      <c r="F74" s="12"/>
      <c r="G74" s="20">
        <v>21</v>
      </c>
      <c r="H74" s="22">
        <f t="shared" ref="H74:H87" si="14">H73-2</f>
        <v>59</v>
      </c>
      <c r="I74" s="22">
        <f t="shared" ref="I74:I87" si="15">I73-2</f>
        <v>60</v>
      </c>
      <c r="J74" s="20">
        <v>20</v>
      </c>
      <c r="K74" s="44"/>
      <c r="L74" s="1"/>
      <c r="M74" s="23"/>
      <c r="N74" s="23"/>
      <c r="O74" s="12"/>
      <c r="P74" s="23"/>
      <c r="Q74" s="23"/>
      <c r="R74" s="12"/>
      <c r="S74" s="23"/>
      <c r="T74" s="23"/>
      <c r="U74" s="23"/>
      <c r="V74" s="23"/>
    </row>
    <row r="75" spans="1:22" ht="14.25" x14ac:dyDescent="0.2">
      <c r="A75" s="20">
        <v>8</v>
      </c>
      <c r="B75" s="21">
        <f t="shared" si="12"/>
        <v>8</v>
      </c>
      <c r="C75" s="18"/>
      <c r="D75" s="21">
        <f t="shared" si="13"/>
        <v>7</v>
      </c>
      <c r="E75" s="20">
        <v>9</v>
      </c>
      <c r="F75" s="12"/>
      <c r="G75" s="20">
        <v>23</v>
      </c>
      <c r="H75" s="22">
        <f t="shared" si="14"/>
        <v>57</v>
      </c>
      <c r="I75" s="22">
        <f t="shared" si="15"/>
        <v>58</v>
      </c>
      <c r="J75" s="20">
        <v>22</v>
      </c>
      <c r="K75" s="44"/>
      <c r="L75" s="1"/>
      <c r="M75" s="23"/>
      <c r="N75" s="23"/>
      <c r="O75" s="12"/>
      <c r="P75" s="23"/>
      <c r="Q75" s="23"/>
      <c r="R75" s="12"/>
      <c r="S75" s="23"/>
      <c r="T75" s="23"/>
      <c r="U75" s="23"/>
      <c r="V75" s="23"/>
    </row>
    <row r="76" spans="1:22" ht="14.25" x14ac:dyDescent="0.2">
      <c r="A76" s="20">
        <v>6</v>
      </c>
      <c r="B76" s="21">
        <f t="shared" si="12"/>
        <v>10</v>
      </c>
      <c r="C76" s="18"/>
      <c r="D76" s="21">
        <f t="shared" si="13"/>
        <v>9</v>
      </c>
      <c r="E76" s="20">
        <v>7</v>
      </c>
      <c r="F76" s="12"/>
      <c r="G76" s="20">
        <v>25</v>
      </c>
      <c r="H76" s="22">
        <f t="shared" si="14"/>
        <v>55</v>
      </c>
      <c r="I76" s="22">
        <f t="shared" si="15"/>
        <v>56</v>
      </c>
      <c r="J76" s="20">
        <v>24</v>
      </c>
      <c r="K76" s="44"/>
      <c r="L76" s="1"/>
      <c r="M76" s="23"/>
      <c r="N76" s="23"/>
      <c r="O76" s="12"/>
      <c r="P76" s="23"/>
      <c r="Q76" s="23"/>
      <c r="R76" s="12"/>
      <c r="S76" s="23"/>
      <c r="T76" s="23"/>
      <c r="U76" s="23"/>
      <c r="V76" s="23"/>
    </row>
    <row r="77" spans="1:22" ht="14.25" x14ac:dyDescent="0.2">
      <c r="A77" s="20">
        <v>4</v>
      </c>
      <c r="B77" s="21">
        <f t="shared" si="12"/>
        <v>12</v>
      </c>
      <c r="C77" s="18"/>
      <c r="D77" s="21">
        <f t="shared" si="13"/>
        <v>11</v>
      </c>
      <c r="E77" s="20">
        <v>5</v>
      </c>
      <c r="F77" s="12"/>
      <c r="G77" s="20">
        <v>27</v>
      </c>
      <c r="H77" s="22">
        <f t="shared" si="14"/>
        <v>53</v>
      </c>
      <c r="I77" s="22">
        <f t="shared" si="15"/>
        <v>54</v>
      </c>
      <c r="J77" s="20">
        <v>26</v>
      </c>
      <c r="K77" s="44"/>
      <c r="L77" s="1"/>
      <c r="M77" s="23"/>
      <c r="N77" s="23"/>
      <c r="O77" s="12"/>
      <c r="P77" s="23"/>
      <c r="Q77" s="23"/>
      <c r="R77" s="12"/>
      <c r="S77" s="23"/>
      <c r="T77" s="23"/>
      <c r="U77" s="23"/>
      <c r="V77" s="23"/>
    </row>
    <row r="78" spans="1:22" ht="14.25" x14ac:dyDescent="0.2">
      <c r="A78" s="20">
        <v>2</v>
      </c>
      <c r="B78" s="21">
        <f t="shared" si="12"/>
        <v>14</v>
      </c>
      <c r="C78" s="18"/>
      <c r="D78" s="21">
        <f t="shared" si="13"/>
        <v>13</v>
      </c>
      <c r="E78" s="20">
        <v>3</v>
      </c>
      <c r="F78" s="12"/>
      <c r="G78" s="20">
        <v>29</v>
      </c>
      <c r="H78" s="22">
        <f t="shared" si="14"/>
        <v>51</v>
      </c>
      <c r="I78" s="22">
        <f t="shared" si="15"/>
        <v>52</v>
      </c>
      <c r="J78" s="20">
        <v>28</v>
      </c>
      <c r="K78" s="44"/>
      <c r="L78" s="1"/>
      <c r="M78" s="23"/>
      <c r="N78" s="23"/>
      <c r="O78" s="12"/>
      <c r="P78" s="23"/>
      <c r="Q78" s="23"/>
      <c r="R78" s="12"/>
      <c r="S78" s="23"/>
      <c r="T78" s="23"/>
      <c r="U78" s="23"/>
      <c r="V78" s="23"/>
    </row>
    <row r="79" spans="1:22" ht="14.25" x14ac:dyDescent="0.2">
      <c r="A79" s="20">
        <v>0</v>
      </c>
      <c r="B79" s="21">
        <f t="shared" si="12"/>
        <v>16</v>
      </c>
      <c r="C79" s="18"/>
      <c r="D79" s="21">
        <f t="shared" si="13"/>
        <v>15</v>
      </c>
      <c r="E79" s="20">
        <v>1</v>
      </c>
      <c r="F79" s="12"/>
      <c r="G79" s="20">
        <v>31</v>
      </c>
      <c r="H79" s="22">
        <f t="shared" si="14"/>
        <v>49</v>
      </c>
      <c r="I79" s="22">
        <f t="shared" si="15"/>
        <v>50</v>
      </c>
      <c r="J79" s="20">
        <v>30</v>
      </c>
      <c r="K79" s="44"/>
      <c r="L79" s="1"/>
      <c r="M79" s="23"/>
      <c r="N79" s="23"/>
      <c r="O79" s="12"/>
      <c r="P79" s="23"/>
      <c r="Q79" s="23"/>
      <c r="R79" s="12"/>
      <c r="S79" s="23"/>
      <c r="T79" s="23"/>
      <c r="U79" s="23"/>
      <c r="V79" s="23"/>
    </row>
    <row r="80" spans="1:22" ht="14.25" x14ac:dyDescent="0.2">
      <c r="A80" s="20">
        <v>62</v>
      </c>
      <c r="B80" s="21">
        <f t="shared" si="12"/>
        <v>18</v>
      </c>
      <c r="C80" s="18"/>
      <c r="D80" s="21">
        <f t="shared" si="13"/>
        <v>17</v>
      </c>
      <c r="E80" s="20">
        <v>63</v>
      </c>
      <c r="F80" s="12"/>
      <c r="G80" s="20">
        <v>33</v>
      </c>
      <c r="H80" s="22">
        <f t="shared" si="14"/>
        <v>47</v>
      </c>
      <c r="I80" s="22">
        <f t="shared" si="15"/>
        <v>48</v>
      </c>
      <c r="J80" s="20">
        <v>32</v>
      </c>
      <c r="K80" s="44"/>
      <c r="L80" s="1"/>
      <c r="M80" s="23"/>
      <c r="N80" s="23"/>
      <c r="O80" s="12"/>
      <c r="P80" s="23"/>
      <c r="Q80" s="23"/>
      <c r="R80" s="12"/>
      <c r="S80" s="23"/>
      <c r="T80" s="23"/>
      <c r="U80" s="23"/>
      <c r="V80" s="23"/>
    </row>
    <row r="81" spans="1:22" ht="14.25" x14ac:dyDescent="0.2">
      <c r="A81" s="20">
        <v>60</v>
      </c>
      <c r="B81" s="21">
        <f t="shared" si="12"/>
        <v>20</v>
      </c>
      <c r="C81" s="18"/>
      <c r="D81" s="21">
        <f t="shared" si="13"/>
        <v>19</v>
      </c>
      <c r="E81" s="20">
        <v>61</v>
      </c>
      <c r="F81" s="12"/>
      <c r="G81" s="20">
        <v>35</v>
      </c>
      <c r="H81" s="22">
        <f t="shared" si="14"/>
        <v>45</v>
      </c>
      <c r="I81" s="22">
        <f t="shared" si="15"/>
        <v>46</v>
      </c>
      <c r="J81" s="20">
        <v>34</v>
      </c>
      <c r="K81" s="44"/>
      <c r="L81" s="1"/>
      <c r="M81" s="23"/>
      <c r="N81" s="23"/>
      <c r="O81" s="12"/>
      <c r="P81" s="23"/>
      <c r="Q81" s="23"/>
      <c r="R81" s="12"/>
      <c r="S81" s="23"/>
      <c r="T81" s="23"/>
      <c r="U81" s="23"/>
      <c r="V81" s="23"/>
    </row>
    <row r="82" spans="1:22" ht="14.25" x14ac:dyDescent="0.2">
      <c r="A82" s="20">
        <v>58</v>
      </c>
      <c r="B82" s="21">
        <f t="shared" si="12"/>
        <v>22</v>
      </c>
      <c r="C82" s="18"/>
      <c r="D82" s="21">
        <f t="shared" si="13"/>
        <v>21</v>
      </c>
      <c r="E82" s="20">
        <v>59</v>
      </c>
      <c r="F82" s="12"/>
      <c r="G82" s="20">
        <v>37</v>
      </c>
      <c r="H82" s="22">
        <f t="shared" si="14"/>
        <v>43</v>
      </c>
      <c r="I82" s="22">
        <f t="shared" si="15"/>
        <v>44</v>
      </c>
      <c r="J82" s="20">
        <v>36</v>
      </c>
      <c r="K82" s="44"/>
      <c r="L82" s="1"/>
      <c r="M82" s="23"/>
      <c r="N82" s="23"/>
      <c r="O82" s="12"/>
      <c r="P82" s="23"/>
      <c r="Q82" s="23"/>
      <c r="R82" s="12"/>
      <c r="S82" s="23"/>
      <c r="T82" s="23"/>
      <c r="U82" s="23"/>
      <c r="V82" s="23"/>
    </row>
    <row r="83" spans="1:22" ht="14.25" x14ac:dyDescent="0.2">
      <c r="A83" s="20">
        <v>56</v>
      </c>
      <c r="B83" s="21">
        <f t="shared" si="12"/>
        <v>24</v>
      </c>
      <c r="C83" s="18"/>
      <c r="D83" s="21">
        <f t="shared" si="13"/>
        <v>23</v>
      </c>
      <c r="E83" s="20">
        <v>57</v>
      </c>
      <c r="F83" s="12"/>
      <c r="G83" s="20">
        <v>39</v>
      </c>
      <c r="H83" s="22">
        <f t="shared" si="14"/>
        <v>41</v>
      </c>
      <c r="I83" s="22">
        <f t="shared" si="15"/>
        <v>42</v>
      </c>
      <c r="J83" s="20">
        <v>38</v>
      </c>
      <c r="K83" s="44"/>
      <c r="L83" s="1"/>
      <c r="M83" s="23"/>
      <c r="N83" s="23"/>
      <c r="O83" s="12"/>
      <c r="P83" s="23"/>
      <c r="Q83" s="23"/>
      <c r="R83" s="12"/>
      <c r="S83" s="23"/>
      <c r="T83" s="23"/>
      <c r="U83" s="23"/>
      <c r="V83" s="23"/>
    </row>
    <row r="84" spans="1:22" ht="14.25" x14ac:dyDescent="0.2">
      <c r="A84" s="20">
        <v>54</v>
      </c>
      <c r="B84" s="21">
        <f t="shared" si="12"/>
        <v>26</v>
      </c>
      <c r="C84" s="18"/>
      <c r="D84" s="21">
        <f t="shared" si="13"/>
        <v>25</v>
      </c>
      <c r="E84" s="20">
        <v>55</v>
      </c>
      <c r="F84" s="12"/>
      <c r="G84" s="20">
        <v>41</v>
      </c>
      <c r="H84" s="22">
        <f t="shared" si="14"/>
        <v>39</v>
      </c>
      <c r="I84" s="22">
        <f t="shared" si="15"/>
        <v>40</v>
      </c>
      <c r="J84" s="20">
        <v>40</v>
      </c>
      <c r="K84" s="44"/>
      <c r="L84" s="1"/>
      <c r="M84" s="23"/>
      <c r="N84" s="23"/>
      <c r="O84" s="12"/>
      <c r="P84" s="23"/>
      <c r="Q84" s="23"/>
      <c r="R84" s="12"/>
      <c r="S84" s="23"/>
      <c r="T84" s="23"/>
      <c r="U84" s="23"/>
      <c r="V84" s="23"/>
    </row>
    <row r="85" spans="1:22" ht="14.25" x14ac:dyDescent="0.2">
      <c r="A85" s="20">
        <v>52</v>
      </c>
      <c r="B85" s="21">
        <f t="shared" si="12"/>
        <v>28</v>
      </c>
      <c r="C85" s="18"/>
      <c r="D85" s="21">
        <f t="shared" si="13"/>
        <v>27</v>
      </c>
      <c r="E85" s="20">
        <v>53</v>
      </c>
      <c r="F85" s="12"/>
      <c r="G85" s="20">
        <v>43</v>
      </c>
      <c r="H85" s="22">
        <f t="shared" si="14"/>
        <v>37</v>
      </c>
      <c r="I85" s="22">
        <f t="shared" si="15"/>
        <v>38</v>
      </c>
      <c r="J85" s="20">
        <v>42</v>
      </c>
      <c r="K85" s="44"/>
      <c r="L85" s="1"/>
      <c r="M85" s="23"/>
      <c r="N85" s="23"/>
      <c r="O85" s="12"/>
      <c r="P85" s="23"/>
      <c r="Q85" s="23"/>
      <c r="R85" s="12"/>
      <c r="S85" s="23"/>
      <c r="T85" s="23"/>
      <c r="U85" s="23"/>
      <c r="V85" s="23"/>
    </row>
    <row r="86" spans="1:22" ht="14.25" x14ac:dyDescent="0.2">
      <c r="A86" s="20">
        <v>50</v>
      </c>
      <c r="B86" s="21">
        <f t="shared" si="12"/>
        <v>30</v>
      </c>
      <c r="C86" s="18"/>
      <c r="D86" s="21">
        <f t="shared" si="13"/>
        <v>29</v>
      </c>
      <c r="E86" s="20">
        <v>51</v>
      </c>
      <c r="F86" s="12"/>
      <c r="G86" s="20">
        <v>45</v>
      </c>
      <c r="H86" s="22">
        <f t="shared" si="14"/>
        <v>35</v>
      </c>
      <c r="I86" s="22">
        <f t="shared" si="15"/>
        <v>36</v>
      </c>
      <c r="J86" s="20">
        <v>44</v>
      </c>
      <c r="K86" s="44"/>
      <c r="L86" s="1"/>
      <c r="M86" s="23"/>
      <c r="N86" s="23"/>
      <c r="O86" s="12"/>
      <c r="P86" s="23"/>
      <c r="Q86" s="23"/>
      <c r="R86" s="12"/>
      <c r="S86" s="23"/>
      <c r="T86" s="23"/>
      <c r="U86" s="23"/>
      <c r="V86" s="23"/>
    </row>
    <row r="87" spans="1:22" ht="14.25" x14ac:dyDescent="0.2">
      <c r="A87" s="20">
        <v>48</v>
      </c>
      <c r="B87" s="21">
        <f t="shared" si="12"/>
        <v>32</v>
      </c>
      <c r="C87" s="18"/>
      <c r="D87" s="21">
        <f t="shared" si="13"/>
        <v>31</v>
      </c>
      <c r="E87" s="20">
        <v>49</v>
      </c>
      <c r="F87" s="12"/>
      <c r="G87" s="20">
        <v>47</v>
      </c>
      <c r="H87" s="22">
        <f t="shared" si="14"/>
        <v>33</v>
      </c>
      <c r="I87" s="22">
        <f t="shared" si="15"/>
        <v>34</v>
      </c>
      <c r="J87" s="20">
        <v>46</v>
      </c>
      <c r="K87" s="44"/>
      <c r="L87" s="1"/>
      <c r="M87" s="23"/>
      <c r="N87" s="23"/>
      <c r="O87" s="12"/>
      <c r="P87" s="23"/>
      <c r="Q87" s="23"/>
      <c r="R87" s="12"/>
      <c r="S87" s="23"/>
      <c r="T87" s="23"/>
      <c r="U87" s="23"/>
      <c r="V87" s="23"/>
    </row>
    <row r="88" spans="1:22" ht="14.25" x14ac:dyDescent="0.2">
      <c r="A88" s="17" t="s">
        <v>27</v>
      </c>
      <c r="B88" s="18" t="s">
        <v>26</v>
      </c>
      <c r="C88" s="18"/>
      <c r="D88" s="18" t="s">
        <v>28</v>
      </c>
      <c r="E88" s="17" t="s">
        <v>24</v>
      </c>
      <c r="F88" s="12"/>
      <c r="G88" s="17" t="s">
        <v>27</v>
      </c>
      <c r="H88" s="19" t="s">
        <v>26</v>
      </c>
      <c r="I88" s="19" t="s">
        <v>28</v>
      </c>
      <c r="J88" s="17" t="s">
        <v>24</v>
      </c>
      <c r="L88" s="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5.75" customHeight="1" x14ac:dyDescent="0.2">
      <c r="A89" s="45" t="s">
        <v>29</v>
      </c>
      <c r="B89" s="45"/>
      <c r="C89" s="45"/>
      <c r="D89" s="45"/>
      <c r="E89" s="45"/>
      <c r="L89" s="1"/>
      <c r="M89" s="1"/>
      <c r="N89" s="1"/>
    </row>
    <row r="90" spans="1:22" ht="14.2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M90" s="1"/>
      <c r="N90" s="1"/>
      <c r="P90" s="11"/>
      <c r="Q90" s="11"/>
      <c r="R90" s="11"/>
      <c r="S90" s="11"/>
      <c r="T90" s="11"/>
    </row>
    <row r="91" spans="1:22" ht="15.75" customHeight="1" x14ac:dyDescent="0.2">
      <c r="A91" s="46" t="s">
        <v>30</v>
      </c>
      <c r="B91" s="46"/>
      <c r="C91" s="46"/>
      <c r="D91" s="46"/>
      <c r="E91" s="15"/>
      <c r="F91" s="15"/>
      <c r="G91" s="15"/>
      <c r="H91" s="15"/>
      <c r="I91" s="15"/>
      <c r="J91" s="15"/>
      <c r="K91" s="15"/>
      <c r="M91" s="1"/>
      <c r="N91" s="1"/>
      <c r="P91" s="15"/>
      <c r="Q91" s="15"/>
      <c r="R91" s="15"/>
      <c r="S91" s="15"/>
      <c r="T91" s="15"/>
    </row>
    <row r="92" spans="1:22" ht="28.5" x14ac:dyDescent="0.2">
      <c r="A92" s="10" t="s">
        <v>31</v>
      </c>
      <c r="B92" s="24" t="s">
        <v>32</v>
      </c>
      <c r="D92" s="25" t="str">
        <f t="shared" ref="D92:D123" si="16">B92</f>
        <v>Omnetics</v>
      </c>
      <c r="E92" s="4" t="s">
        <v>31</v>
      </c>
      <c r="M92" s="1"/>
      <c r="N92" s="1"/>
    </row>
    <row r="93" spans="1:22" ht="14.25" x14ac:dyDescent="0.2">
      <c r="A93" s="26">
        <f t="shared" ref="A93:B108" si="17">A72</f>
        <v>14</v>
      </c>
      <c r="B93" s="24">
        <f t="shared" si="17"/>
        <v>2</v>
      </c>
      <c r="D93" s="27">
        <f t="shared" si="16"/>
        <v>2</v>
      </c>
      <c r="E93" s="4">
        <f t="shared" ref="E93:E124" si="18">A93</f>
        <v>14</v>
      </c>
      <c r="M93" s="1"/>
      <c r="N93" s="1"/>
    </row>
    <row r="94" spans="1:22" ht="14.25" x14ac:dyDescent="0.2">
      <c r="A94" s="10">
        <f t="shared" si="17"/>
        <v>12</v>
      </c>
      <c r="B94" s="28">
        <f t="shared" si="17"/>
        <v>4</v>
      </c>
      <c r="D94" s="29">
        <f t="shared" si="16"/>
        <v>4</v>
      </c>
      <c r="E94" s="4">
        <f t="shared" si="18"/>
        <v>12</v>
      </c>
      <c r="M94" s="1"/>
      <c r="N94" s="1"/>
    </row>
    <row r="95" spans="1:22" ht="14.25" x14ac:dyDescent="0.2">
      <c r="A95" s="30">
        <f t="shared" si="17"/>
        <v>10</v>
      </c>
      <c r="B95" s="31">
        <f t="shared" si="17"/>
        <v>6</v>
      </c>
      <c r="D95" s="29">
        <f t="shared" si="16"/>
        <v>6</v>
      </c>
      <c r="E95" s="4">
        <f t="shared" si="18"/>
        <v>10</v>
      </c>
      <c r="M95" s="1"/>
      <c r="N95" s="1"/>
    </row>
    <row r="96" spans="1:22" ht="14.25" x14ac:dyDescent="0.2">
      <c r="A96" s="30">
        <f t="shared" si="17"/>
        <v>8</v>
      </c>
      <c r="B96" s="31">
        <f t="shared" si="17"/>
        <v>8</v>
      </c>
      <c r="D96" s="29">
        <f t="shared" si="16"/>
        <v>8</v>
      </c>
      <c r="E96" s="4">
        <f t="shared" si="18"/>
        <v>8</v>
      </c>
      <c r="M96" s="1"/>
      <c r="N96" s="1"/>
    </row>
    <row r="97" spans="1:15" ht="14.25" x14ac:dyDescent="0.2">
      <c r="A97" s="30">
        <f t="shared" si="17"/>
        <v>6</v>
      </c>
      <c r="B97" s="31">
        <f t="shared" si="17"/>
        <v>10</v>
      </c>
      <c r="D97" s="29">
        <f t="shared" si="16"/>
        <v>10</v>
      </c>
      <c r="E97" s="4">
        <f t="shared" si="18"/>
        <v>6</v>
      </c>
      <c r="L97" s="1"/>
      <c r="M97" s="1"/>
      <c r="N97" s="1"/>
    </row>
    <row r="98" spans="1:15" ht="14.25" x14ac:dyDescent="0.2">
      <c r="A98" s="30">
        <f t="shared" si="17"/>
        <v>4</v>
      </c>
      <c r="B98" s="31">
        <f t="shared" si="17"/>
        <v>12</v>
      </c>
      <c r="D98" s="29">
        <f t="shared" si="16"/>
        <v>12</v>
      </c>
      <c r="E98" s="4">
        <f t="shared" si="18"/>
        <v>4</v>
      </c>
      <c r="M98" s="1"/>
      <c r="N98" s="1"/>
    </row>
    <row r="99" spans="1:15" ht="14.25" x14ac:dyDescent="0.2">
      <c r="A99" s="30">
        <f t="shared" si="17"/>
        <v>2</v>
      </c>
      <c r="B99" s="31">
        <f t="shared" si="17"/>
        <v>14</v>
      </c>
      <c r="D99" s="29">
        <f t="shared" si="16"/>
        <v>14</v>
      </c>
      <c r="E99" s="4">
        <f t="shared" si="18"/>
        <v>2</v>
      </c>
      <c r="M99" s="1"/>
      <c r="N99" s="1"/>
    </row>
    <row r="100" spans="1:15" ht="14.25" x14ac:dyDescent="0.2">
      <c r="A100" s="30">
        <f t="shared" si="17"/>
        <v>0</v>
      </c>
      <c r="B100" s="31">
        <f t="shared" si="17"/>
        <v>16</v>
      </c>
      <c r="D100" s="29">
        <f t="shared" si="16"/>
        <v>16</v>
      </c>
      <c r="E100" s="4">
        <f t="shared" si="18"/>
        <v>0</v>
      </c>
      <c r="M100" s="1"/>
      <c r="N100" s="1"/>
    </row>
    <row r="101" spans="1:15" ht="14.25" x14ac:dyDescent="0.2">
      <c r="A101" s="30">
        <f t="shared" si="17"/>
        <v>62</v>
      </c>
      <c r="B101" s="31">
        <f t="shared" si="17"/>
        <v>18</v>
      </c>
      <c r="D101" s="29">
        <f t="shared" si="16"/>
        <v>18</v>
      </c>
      <c r="E101" s="4">
        <f t="shared" si="18"/>
        <v>62</v>
      </c>
      <c r="M101" s="1"/>
      <c r="N101" s="1"/>
    </row>
    <row r="102" spans="1:15" ht="14.25" x14ac:dyDescent="0.2">
      <c r="A102" s="30">
        <f t="shared" si="17"/>
        <v>60</v>
      </c>
      <c r="B102" s="31">
        <f t="shared" si="17"/>
        <v>20</v>
      </c>
      <c r="D102" s="29">
        <f t="shared" si="16"/>
        <v>20</v>
      </c>
      <c r="E102" s="4">
        <f t="shared" si="18"/>
        <v>60</v>
      </c>
      <c r="M102" s="1"/>
      <c r="N102" s="1"/>
    </row>
    <row r="103" spans="1:15" ht="14.25" x14ac:dyDescent="0.2">
      <c r="A103" s="30">
        <f t="shared" si="17"/>
        <v>58</v>
      </c>
      <c r="B103" s="31">
        <f t="shared" si="17"/>
        <v>22</v>
      </c>
      <c r="D103" s="29">
        <f t="shared" si="16"/>
        <v>22</v>
      </c>
      <c r="E103" s="4">
        <f t="shared" si="18"/>
        <v>58</v>
      </c>
      <c r="M103" s="1"/>
      <c r="N103" s="1"/>
    </row>
    <row r="104" spans="1:15" ht="14.25" x14ac:dyDescent="0.2">
      <c r="A104" s="30">
        <f t="shared" si="17"/>
        <v>56</v>
      </c>
      <c r="B104" s="31">
        <f t="shared" si="17"/>
        <v>24</v>
      </c>
      <c r="D104" s="29">
        <f t="shared" si="16"/>
        <v>24</v>
      </c>
      <c r="E104" s="4">
        <f t="shared" si="18"/>
        <v>56</v>
      </c>
      <c r="M104" s="1"/>
      <c r="N104" s="1"/>
    </row>
    <row r="105" spans="1:15" ht="14.25" x14ac:dyDescent="0.2">
      <c r="A105" s="26">
        <f t="shared" si="17"/>
        <v>54</v>
      </c>
      <c r="B105" s="32">
        <f t="shared" si="17"/>
        <v>26</v>
      </c>
      <c r="D105" s="29">
        <f t="shared" si="16"/>
        <v>26</v>
      </c>
      <c r="E105" s="4">
        <f t="shared" si="18"/>
        <v>54</v>
      </c>
      <c r="L105" s="2"/>
      <c r="N105" s="2"/>
      <c r="O105" s="2"/>
    </row>
    <row r="106" spans="1:15" ht="14.25" x14ac:dyDescent="0.2">
      <c r="A106" s="4">
        <f t="shared" si="17"/>
        <v>52</v>
      </c>
      <c r="B106" s="24">
        <f t="shared" si="17"/>
        <v>28</v>
      </c>
      <c r="D106" s="29">
        <f t="shared" si="16"/>
        <v>28</v>
      </c>
      <c r="E106" s="4">
        <f t="shared" si="18"/>
        <v>52</v>
      </c>
      <c r="L106" s="2"/>
      <c r="N106" s="2"/>
      <c r="O106" s="2"/>
    </row>
    <row r="107" spans="1:15" ht="14.25" x14ac:dyDescent="0.2">
      <c r="A107" s="10">
        <f t="shared" si="17"/>
        <v>50</v>
      </c>
      <c r="B107" s="28">
        <f t="shared" si="17"/>
        <v>30</v>
      </c>
      <c r="D107" s="29">
        <f t="shared" si="16"/>
        <v>30</v>
      </c>
      <c r="E107" s="4">
        <f t="shared" si="18"/>
        <v>50</v>
      </c>
      <c r="L107" s="2"/>
      <c r="N107" s="2"/>
      <c r="O107" s="2"/>
    </row>
    <row r="108" spans="1:15" ht="14.25" x14ac:dyDescent="0.2">
      <c r="A108" s="26">
        <f t="shared" si="17"/>
        <v>48</v>
      </c>
      <c r="B108" s="32">
        <f t="shared" si="17"/>
        <v>32</v>
      </c>
      <c r="D108" s="29">
        <f t="shared" si="16"/>
        <v>32</v>
      </c>
      <c r="E108" s="4">
        <f t="shared" si="18"/>
        <v>48</v>
      </c>
      <c r="L108" s="2"/>
      <c r="N108" s="2"/>
      <c r="O108" s="2"/>
    </row>
    <row r="109" spans="1:15" ht="14.25" x14ac:dyDescent="0.2">
      <c r="A109" s="4">
        <f t="shared" ref="A109:A124" si="19">E72</f>
        <v>15</v>
      </c>
      <c r="B109" s="24">
        <f t="shared" ref="B109:B124" si="20">D72</f>
        <v>1</v>
      </c>
      <c r="D109" s="29">
        <f t="shared" si="16"/>
        <v>1</v>
      </c>
      <c r="E109" s="4">
        <f t="shared" si="18"/>
        <v>15</v>
      </c>
      <c r="L109" s="2"/>
      <c r="N109" s="2"/>
      <c r="O109" s="2"/>
    </row>
    <row r="110" spans="1:15" ht="14.25" x14ac:dyDescent="0.2">
      <c r="A110" s="4">
        <f t="shared" si="19"/>
        <v>13</v>
      </c>
      <c r="B110" s="24">
        <f t="shared" si="20"/>
        <v>3</v>
      </c>
      <c r="D110" s="29">
        <f t="shared" si="16"/>
        <v>3</v>
      </c>
      <c r="E110" s="4">
        <f t="shared" si="18"/>
        <v>13</v>
      </c>
      <c r="L110" s="2"/>
      <c r="N110" s="2"/>
      <c r="O110" s="2"/>
    </row>
    <row r="111" spans="1:15" ht="14.25" x14ac:dyDescent="0.2">
      <c r="A111" s="4">
        <f t="shared" si="19"/>
        <v>11</v>
      </c>
      <c r="B111" s="24">
        <f t="shared" si="20"/>
        <v>5</v>
      </c>
      <c r="D111" s="29">
        <f t="shared" si="16"/>
        <v>5</v>
      </c>
      <c r="E111" s="4">
        <f t="shared" si="18"/>
        <v>11</v>
      </c>
      <c r="L111" s="2"/>
      <c r="N111" s="2"/>
      <c r="O111" s="2"/>
    </row>
    <row r="112" spans="1:15" ht="14.25" x14ac:dyDescent="0.2">
      <c r="A112" s="4">
        <f t="shared" si="19"/>
        <v>9</v>
      </c>
      <c r="B112" s="24">
        <f t="shared" si="20"/>
        <v>7</v>
      </c>
      <c r="D112" s="29">
        <f t="shared" si="16"/>
        <v>7</v>
      </c>
      <c r="E112" s="4">
        <f t="shared" si="18"/>
        <v>9</v>
      </c>
      <c r="L112" s="2"/>
      <c r="N112" s="2"/>
      <c r="O112" s="2"/>
    </row>
    <row r="113" spans="1:15" ht="14.25" x14ac:dyDescent="0.2">
      <c r="A113" s="4">
        <f t="shared" si="19"/>
        <v>7</v>
      </c>
      <c r="B113" s="24">
        <f t="shared" si="20"/>
        <v>9</v>
      </c>
      <c r="D113" s="29">
        <f t="shared" si="16"/>
        <v>9</v>
      </c>
      <c r="E113" s="4">
        <f t="shared" si="18"/>
        <v>7</v>
      </c>
      <c r="L113" s="2"/>
      <c r="N113" s="2"/>
      <c r="O113" s="2"/>
    </row>
    <row r="114" spans="1:15" ht="14.25" x14ac:dyDescent="0.2">
      <c r="A114" s="4">
        <f t="shared" si="19"/>
        <v>5</v>
      </c>
      <c r="B114" s="24">
        <f t="shared" si="20"/>
        <v>11</v>
      </c>
      <c r="D114" s="29">
        <f t="shared" si="16"/>
        <v>11</v>
      </c>
      <c r="E114" s="4">
        <f t="shared" si="18"/>
        <v>5</v>
      </c>
      <c r="L114" s="2"/>
      <c r="N114" s="2"/>
      <c r="O114" s="2"/>
    </row>
    <row r="115" spans="1:15" ht="14.25" x14ac:dyDescent="0.2">
      <c r="A115" s="4">
        <f t="shared" si="19"/>
        <v>3</v>
      </c>
      <c r="B115" s="24">
        <f t="shared" si="20"/>
        <v>13</v>
      </c>
      <c r="D115" s="29">
        <f t="shared" si="16"/>
        <v>13</v>
      </c>
      <c r="E115" s="4">
        <f t="shared" si="18"/>
        <v>3</v>
      </c>
      <c r="L115" s="2"/>
      <c r="N115" s="2"/>
      <c r="O115" s="2"/>
    </row>
    <row r="116" spans="1:15" ht="14.25" x14ac:dyDescent="0.2">
      <c r="A116" s="4">
        <f t="shared" si="19"/>
        <v>1</v>
      </c>
      <c r="B116" s="24">
        <f t="shared" si="20"/>
        <v>15</v>
      </c>
      <c r="D116" s="29">
        <f t="shared" si="16"/>
        <v>15</v>
      </c>
      <c r="E116" s="4">
        <f t="shared" si="18"/>
        <v>1</v>
      </c>
      <c r="L116" s="2"/>
      <c r="N116" s="2"/>
      <c r="O116" s="2"/>
    </row>
    <row r="117" spans="1:15" ht="14.25" x14ac:dyDescent="0.2">
      <c r="A117" s="4">
        <f t="shared" si="19"/>
        <v>63</v>
      </c>
      <c r="B117" s="24">
        <f t="shared" si="20"/>
        <v>17</v>
      </c>
      <c r="D117" s="29">
        <f t="shared" si="16"/>
        <v>17</v>
      </c>
      <c r="E117" s="4">
        <f t="shared" si="18"/>
        <v>63</v>
      </c>
      <c r="L117" s="2"/>
      <c r="N117" s="2"/>
      <c r="O117" s="2"/>
    </row>
    <row r="118" spans="1:15" ht="14.25" x14ac:dyDescent="0.2">
      <c r="A118" s="4">
        <f t="shared" si="19"/>
        <v>61</v>
      </c>
      <c r="B118" s="24">
        <f t="shared" si="20"/>
        <v>19</v>
      </c>
      <c r="D118" s="29">
        <f t="shared" si="16"/>
        <v>19</v>
      </c>
      <c r="E118" s="4">
        <f t="shared" si="18"/>
        <v>61</v>
      </c>
      <c r="L118" s="2"/>
      <c r="N118" s="2"/>
      <c r="O118" s="2"/>
    </row>
    <row r="119" spans="1:15" ht="14.25" x14ac:dyDescent="0.2">
      <c r="A119" s="4">
        <f t="shared" si="19"/>
        <v>59</v>
      </c>
      <c r="B119" s="24">
        <f t="shared" si="20"/>
        <v>21</v>
      </c>
      <c r="D119" s="29">
        <f t="shared" si="16"/>
        <v>21</v>
      </c>
      <c r="E119" s="4">
        <f t="shared" si="18"/>
        <v>59</v>
      </c>
      <c r="L119" s="2"/>
      <c r="N119" s="2"/>
      <c r="O119" s="2"/>
    </row>
    <row r="120" spans="1:15" ht="14.25" x14ac:dyDescent="0.2">
      <c r="A120" s="4">
        <f t="shared" si="19"/>
        <v>57</v>
      </c>
      <c r="B120" s="24">
        <f t="shared" si="20"/>
        <v>23</v>
      </c>
      <c r="D120" s="29">
        <f t="shared" si="16"/>
        <v>23</v>
      </c>
      <c r="E120" s="4">
        <f t="shared" si="18"/>
        <v>57</v>
      </c>
      <c r="L120" s="2"/>
      <c r="N120" s="2"/>
      <c r="O120" s="2"/>
    </row>
    <row r="121" spans="1:15" ht="14.25" x14ac:dyDescent="0.2">
      <c r="A121" s="4">
        <f t="shared" si="19"/>
        <v>55</v>
      </c>
      <c r="B121" s="24">
        <f t="shared" si="20"/>
        <v>25</v>
      </c>
      <c r="D121" s="29">
        <f t="shared" si="16"/>
        <v>25</v>
      </c>
      <c r="E121" s="4">
        <f t="shared" si="18"/>
        <v>55</v>
      </c>
      <c r="L121" s="2"/>
      <c r="N121" s="2"/>
      <c r="O121" s="2"/>
    </row>
    <row r="122" spans="1:15" ht="14.25" x14ac:dyDescent="0.2">
      <c r="A122" s="4">
        <f t="shared" si="19"/>
        <v>53</v>
      </c>
      <c r="B122" s="24">
        <f t="shared" si="20"/>
        <v>27</v>
      </c>
      <c r="D122" s="29">
        <f t="shared" si="16"/>
        <v>27</v>
      </c>
      <c r="E122" s="4">
        <f t="shared" si="18"/>
        <v>53</v>
      </c>
      <c r="L122" s="2"/>
      <c r="N122" s="2"/>
      <c r="O122" s="2"/>
    </row>
    <row r="123" spans="1:15" ht="14.25" x14ac:dyDescent="0.2">
      <c r="A123" s="4">
        <f t="shared" si="19"/>
        <v>51</v>
      </c>
      <c r="B123" s="24">
        <f t="shared" si="20"/>
        <v>29</v>
      </c>
      <c r="D123" s="29">
        <f t="shared" si="16"/>
        <v>29</v>
      </c>
      <c r="E123" s="4">
        <f t="shared" si="18"/>
        <v>51</v>
      </c>
      <c r="L123" s="2"/>
      <c r="N123" s="2"/>
      <c r="O123" s="2"/>
    </row>
    <row r="124" spans="1:15" ht="14.25" x14ac:dyDescent="0.2">
      <c r="A124" s="4">
        <f t="shared" si="19"/>
        <v>49</v>
      </c>
      <c r="B124" s="24">
        <f t="shared" si="20"/>
        <v>31</v>
      </c>
      <c r="D124" s="29">
        <f t="shared" ref="D124:D156" si="21">B124</f>
        <v>31</v>
      </c>
      <c r="E124" s="4">
        <f t="shared" si="18"/>
        <v>49</v>
      </c>
      <c r="L124" s="2"/>
      <c r="N124" s="2"/>
      <c r="O124" s="2"/>
    </row>
    <row r="125" spans="1:15" ht="14.25" x14ac:dyDescent="0.2">
      <c r="A125" s="4">
        <f t="shared" ref="A125:A140" si="22">G72</f>
        <v>17</v>
      </c>
      <c r="B125" s="24">
        <f t="shared" ref="B125:B140" si="23">H72</f>
        <v>63</v>
      </c>
      <c r="D125" s="29">
        <f t="shared" si="21"/>
        <v>63</v>
      </c>
      <c r="E125" s="4">
        <f t="shared" ref="E125:E156" si="24">A125</f>
        <v>17</v>
      </c>
      <c r="L125" s="2"/>
      <c r="N125" s="2"/>
      <c r="O125" s="2"/>
    </row>
    <row r="126" spans="1:15" ht="14.25" x14ac:dyDescent="0.2">
      <c r="A126" s="4">
        <f t="shared" si="22"/>
        <v>19</v>
      </c>
      <c r="B126" s="24">
        <f t="shared" si="23"/>
        <v>61</v>
      </c>
      <c r="D126" s="29">
        <f t="shared" si="21"/>
        <v>61</v>
      </c>
      <c r="E126" s="4">
        <f t="shared" si="24"/>
        <v>19</v>
      </c>
      <c r="L126" s="2"/>
      <c r="N126" s="2"/>
      <c r="O126" s="2"/>
    </row>
    <row r="127" spans="1:15" ht="14.25" x14ac:dyDescent="0.2">
      <c r="A127" s="4">
        <f t="shared" si="22"/>
        <v>21</v>
      </c>
      <c r="B127" s="24">
        <f t="shared" si="23"/>
        <v>59</v>
      </c>
      <c r="D127" s="29">
        <f t="shared" si="21"/>
        <v>59</v>
      </c>
      <c r="E127" s="4">
        <f t="shared" si="24"/>
        <v>21</v>
      </c>
      <c r="L127" s="2"/>
      <c r="N127" s="2"/>
      <c r="O127" s="2"/>
    </row>
    <row r="128" spans="1:15" ht="14.25" x14ac:dyDescent="0.2">
      <c r="A128" s="4">
        <f t="shared" si="22"/>
        <v>23</v>
      </c>
      <c r="B128" s="24">
        <f t="shared" si="23"/>
        <v>57</v>
      </c>
      <c r="D128" s="29">
        <f t="shared" si="21"/>
        <v>57</v>
      </c>
      <c r="E128" s="4">
        <f t="shared" si="24"/>
        <v>23</v>
      </c>
      <c r="L128" s="2"/>
      <c r="N128" s="2"/>
      <c r="O128" s="2"/>
    </row>
    <row r="129" spans="1:15" ht="14.25" x14ac:dyDescent="0.2">
      <c r="A129" s="4">
        <f t="shared" si="22"/>
        <v>25</v>
      </c>
      <c r="B129" s="24">
        <f t="shared" si="23"/>
        <v>55</v>
      </c>
      <c r="D129" s="29">
        <f t="shared" si="21"/>
        <v>55</v>
      </c>
      <c r="E129" s="4">
        <f t="shared" si="24"/>
        <v>25</v>
      </c>
      <c r="L129" s="2"/>
      <c r="N129" s="2"/>
      <c r="O129" s="2"/>
    </row>
    <row r="130" spans="1:15" ht="14.25" x14ac:dyDescent="0.2">
      <c r="A130" s="4">
        <f t="shared" si="22"/>
        <v>27</v>
      </c>
      <c r="B130" s="24">
        <f t="shared" si="23"/>
        <v>53</v>
      </c>
      <c r="D130" s="29">
        <f t="shared" si="21"/>
        <v>53</v>
      </c>
      <c r="E130" s="4">
        <f t="shared" si="24"/>
        <v>27</v>
      </c>
      <c r="L130" s="2"/>
      <c r="N130" s="2"/>
      <c r="O130" s="2"/>
    </row>
    <row r="131" spans="1:15" ht="14.25" x14ac:dyDescent="0.2">
      <c r="A131" s="4">
        <f t="shared" si="22"/>
        <v>29</v>
      </c>
      <c r="B131" s="24">
        <f t="shared" si="23"/>
        <v>51</v>
      </c>
      <c r="D131" s="29">
        <f t="shared" si="21"/>
        <v>51</v>
      </c>
      <c r="E131" s="4">
        <f t="shared" si="24"/>
        <v>29</v>
      </c>
      <c r="L131" s="2"/>
      <c r="N131" s="2"/>
      <c r="O131" s="2"/>
    </row>
    <row r="132" spans="1:15" ht="14.25" x14ac:dyDescent="0.2">
      <c r="A132" s="4">
        <f t="shared" si="22"/>
        <v>31</v>
      </c>
      <c r="B132" s="24">
        <f t="shared" si="23"/>
        <v>49</v>
      </c>
      <c r="D132" s="29">
        <f t="shared" si="21"/>
        <v>49</v>
      </c>
      <c r="E132" s="4">
        <f t="shared" si="24"/>
        <v>31</v>
      </c>
      <c r="L132" s="2"/>
      <c r="N132" s="2"/>
      <c r="O132" s="2"/>
    </row>
    <row r="133" spans="1:15" ht="14.25" x14ac:dyDescent="0.2">
      <c r="A133" s="4">
        <f t="shared" si="22"/>
        <v>33</v>
      </c>
      <c r="B133" s="24">
        <f t="shared" si="23"/>
        <v>47</v>
      </c>
      <c r="D133" s="29">
        <f t="shared" si="21"/>
        <v>47</v>
      </c>
      <c r="E133" s="4">
        <f t="shared" si="24"/>
        <v>33</v>
      </c>
      <c r="L133" s="2"/>
      <c r="N133" s="2"/>
      <c r="O133" s="2"/>
    </row>
    <row r="134" spans="1:15" ht="14.25" x14ac:dyDescent="0.2">
      <c r="A134" s="4">
        <f t="shared" si="22"/>
        <v>35</v>
      </c>
      <c r="B134" s="24">
        <f t="shared" si="23"/>
        <v>45</v>
      </c>
      <c r="D134" s="29">
        <f t="shared" si="21"/>
        <v>45</v>
      </c>
      <c r="E134" s="4">
        <f t="shared" si="24"/>
        <v>35</v>
      </c>
      <c r="L134" s="2"/>
      <c r="N134" s="2"/>
      <c r="O134" s="2"/>
    </row>
    <row r="135" spans="1:15" ht="14.25" x14ac:dyDescent="0.2">
      <c r="A135" s="4">
        <f t="shared" si="22"/>
        <v>37</v>
      </c>
      <c r="B135" s="24">
        <f t="shared" si="23"/>
        <v>43</v>
      </c>
      <c r="D135" s="29">
        <f t="shared" si="21"/>
        <v>43</v>
      </c>
      <c r="E135" s="4">
        <f t="shared" si="24"/>
        <v>37</v>
      </c>
      <c r="L135" s="2"/>
      <c r="N135" s="2"/>
      <c r="O135" s="2"/>
    </row>
    <row r="136" spans="1:15" ht="14.25" x14ac:dyDescent="0.2">
      <c r="A136" s="4">
        <f t="shared" si="22"/>
        <v>39</v>
      </c>
      <c r="B136" s="24">
        <f t="shared" si="23"/>
        <v>41</v>
      </c>
      <c r="D136" s="29">
        <f t="shared" si="21"/>
        <v>41</v>
      </c>
      <c r="E136" s="4">
        <f t="shared" si="24"/>
        <v>39</v>
      </c>
      <c r="L136" s="2"/>
      <c r="N136" s="2"/>
      <c r="O136" s="2"/>
    </row>
    <row r="137" spans="1:15" ht="14.25" x14ac:dyDescent="0.2">
      <c r="A137" s="4">
        <f t="shared" si="22"/>
        <v>41</v>
      </c>
      <c r="B137" s="24">
        <f t="shared" si="23"/>
        <v>39</v>
      </c>
      <c r="D137" s="29">
        <f t="shared" si="21"/>
        <v>39</v>
      </c>
      <c r="E137" s="4">
        <f t="shared" si="24"/>
        <v>41</v>
      </c>
      <c r="L137" s="2"/>
      <c r="N137" s="2"/>
      <c r="O137" s="2"/>
    </row>
    <row r="138" spans="1:15" ht="14.25" x14ac:dyDescent="0.2">
      <c r="A138" s="4">
        <f t="shared" si="22"/>
        <v>43</v>
      </c>
      <c r="B138" s="24">
        <f t="shared" si="23"/>
        <v>37</v>
      </c>
      <c r="D138" s="29">
        <f t="shared" si="21"/>
        <v>37</v>
      </c>
      <c r="E138" s="4">
        <f t="shared" si="24"/>
        <v>43</v>
      </c>
      <c r="L138" s="2"/>
      <c r="N138" s="2"/>
      <c r="O138" s="2"/>
    </row>
    <row r="139" spans="1:15" ht="14.25" x14ac:dyDescent="0.2">
      <c r="A139" s="4">
        <f t="shared" si="22"/>
        <v>45</v>
      </c>
      <c r="B139" s="24">
        <f t="shared" si="23"/>
        <v>35</v>
      </c>
      <c r="D139" s="29">
        <f t="shared" si="21"/>
        <v>35</v>
      </c>
      <c r="E139" s="4">
        <f t="shared" si="24"/>
        <v>45</v>
      </c>
      <c r="L139" s="2"/>
      <c r="N139" s="2"/>
      <c r="O139" s="2"/>
    </row>
    <row r="140" spans="1:15" ht="14.25" x14ac:dyDescent="0.2">
      <c r="A140" s="4">
        <f t="shared" si="22"/>
        <v>47</v>
      </c>
      <c r="B140" s="24">
        <f t="shared" si="23"/>
        <v>33</v>
      </c>
      <c r="D140" s="29">
        <f t="shared" si="21"/>
        <v>33</v>
      </c>
      <c r="E140" s="4">
        <f t="shared" si="24"/>
        <v>47</v>
      </c>
      <c r="L140" s="2"/>
      <c r="N140" s="2"/>
      <c r="O140" s="2"/>
    </row>
    <row r="141" spans="1:15" ht="14.25" x14ac:dyDescent="0.2">
      <c r="A141" s="4">
        <f t="shared" ref="A141:A156" si="25">J72</f>
        <v>16</v>
      </c>
      <c r="B141" s="24">
        <f t="shared" ref="B141:B156" si="26">I72</f>
        <v>64</v>
      </c>
      <c r="D141" s="29">
        <f t="shared" si="21"/>
        <v>64</v>
      </c>
      <c r="E141" s="4">
        <f t="shared" si="24"/>
        <v>16</v>
      </c>
      <c r="L141" s="2"/>
      <c r="N141" s="2"/>
      <c r="O141" s="2"/>
    </row>
    <row r="142" spans="1:15" ht="14.25" x14ac:dyDescent="0.2">
      <c r="A142" s="4">
        <f t="shared" si="25"/>
        <v>18</v>
      </c>
      <c r="B142" s="24">
        <f t="shared" si="26"/>
        <v>62</v>
      </c>
      <c r="D142" s="29">
        <f t="shared" si="21"/>
        <v>62</v>
      </c>
      <c r="E142" s="4">
        <f t="shared" si="24"/>
        <v>18</v>
      </c>
      <c r="L142" s="2"/>
      <c r="N142" s="2"/>
      <c r="O142" s="2"/>
    </row>
    <row r="143" spans="1:15" ht="14.25" x14ac:dyDescent="0.2">
      <c r="A143" s="4">
        <f t="shared" si="25"/>
        <v>20</v>
      </c>
      <c r="B143" s="24">
        <f t="shared" si="26"/>
        <v>60</v>
      </c>
      <c r="D143" s="29">
        <f t="shared" si="21"/>
        <v>60</v>
      </c>
      <c r="E143" s="4">
        <f t="shared" si="24"/>
        <v>20</v>
      </c>
      <c r="L143" s="2"/>
      <c r="N143" s="2"/>
      <c r="O143" s="2"/>
    </row>
    <row r="144" spans="1:15" ht="14.25" x14ac:dyDescent="0.2">
      <c r="A144" s="4">
        <f t="shared" si="25"/>
        <v>22</v>
      </c>
      <c r="B144" s="24">
        <f t="shared" si="26"/>
        <v>58</v>
      </c>
      <c r="D144" s="29">
        <f t="shared" si="21"/>
        <v>58</v>
      </c>
      <c r="E144" s="4">
        <f t="shared" si="24"/>
        <v>22</v>
      </c>
      <c r="L144" s="2"/>
      <c r="N144" s="2"/>
      <c r="O144" s="2"/>
    </row>
    <row r="145" spans="1:15" ht="14.25" x14ac:dyDescent="0.2">
      <c r="A145" s="4">
        <f t="shared" si="25"/>
        <v>24</v>
      </c>
      <c r="B145" s="24">
        <f t="shared" si="26"/>
        <v>56</v>
      </c>
      <c r="D145" s="29">
        <f t="shared" si="21"/>
        <v>56</v>
      </c>
      <c r="E145" s="4">
        <f t="shared" si="24"/>
        <v>24</v>
      </c>
      <c r="L145" s="2"/>
      <c r="N145" s="2"/>
      <c r="O145" s="2"/>
    </row>
    <row r="146" spans="1:15" ht="14.25" x14ac:dyDescent="0.2">
      <c r="A146" s="4">
        <f t="shared" si="25"/>
        <v>26</v>
      </c>
      <c r="B146" s="24">
        <f t="shared" si="26"/>
        <v>54</v>
      </c>
      <c r="D146" s="29">
        <f t="shared" si="21"/>
        <v>54</v>
      </c>
      <c r="E146" s="4">
        <f t="shared" si="24"/>
        <v>26</v>
      </c>
      <c r="L146" s="2"/>
      <c r="N146" s="2"/>
      <c r="O146" s="2"/>
    </row>
    <row r="147" spans="1:15" ht="14.25" x14ac:dyDescent="0.2">
      <c r="A147" s="4">
        <f t="shared" si="25"/>
        <v>28</v>
      </c>
      <c r="B147" s="24">
        <f t="shared" si="26"/>
        <v>52</v>
      </c>
      <c r="D147" s="29">
        <f t="shared" si="21"/>
        <v>52</v>
      </c>
      <c r="E147" s="4">
        <f t="shared" si="24"/>
        <v>28</v>
      </c>
      <c r="L147" s="2"/>
      <c r="N147" s="2"/>
      <c r="O147" s="2"/>
    </row>
    <row r="148" spans="1:15" ht="14.25" x14ac:dyDescent="0.2">
      <c r="A148" s="4">
        <f t="shared" si="25"/>
        <v>30</v>
      </c>
      <c r="B148" s="24">
        <f t="shared" si="26"/>
        <v>50</v>
      </c>
      <c r="D148" s="29">
        <f t="shared" si="21"/>
        <v>50</v>
      </c>
      <c r="E148" s="4">
        <f t="shared" si="24"/>
        <v>30</v>
      </c>
      <c r="L148" s="2"/>
      <c r="N148" s="2"/>
      <c r="O148" s="2"/>
    </row>
    <row r="149" spans="1:15" ht="14.25" x14ac:dyDescent="0.2">
      <c r="A149" s="4">
        <f t="shared" si="25"/>
        <v>32</v>
      </c>
      <c r="B149" s="24">
        <f t="shared" si="26"/>
        <v>48</v>
      </c>
      <c r="D149" s="29">
        <f t="shared" si="21"/>
        <v>48</v>
      </c>
      <c r="E149" s="4">
        <f t="shared" si="24"/>
        <v>32</v>
      </c>
      <c r="L149" s="2"/>
      <c r="N149" s="2"/>
      <c r="O149" s="2"/>
    </row>
    <row r="150" spans="1:15" ht="14.25" x14ac:dyDescent="0.2">
      <c r="A150" s="4">
        <f t="shared" si="25"/>
        <v>34</v>
      </c>
      <c r="B150" s="24">
        <f t="shared" si="26"/>
        <v>46</v>
      </c>
      <c r="D150" s="29">
        <f t="shared" si="21"/>
        <v>46</v>
      </c>
      <c r="E150" s="4">
        <f t="shared" si="24"/>
        <v>34</v>
      </c>
      <c r="L150" s="2"/>
      <c r="N150" s="2"/>
      <c r="O150" s="2"/>
    </row>
    <row r="151" spans="1:15" ht="14.25" x14ac:dyDescent="0.2">
      <c r="A151" s="4">
        <f t="shared" si="25"/>
        <v>36</v>
      </c>
      <c r="B151" s="24">
        <f t="shared" si="26"/>
        <v>44</v>
      </c>
      <c r="D151" s="29">
        <f t="shared" si="21"/>
        <v>44</v>
      </c>
      <c r="E151" s="4">
        <f t="shared" si="24"/>
        <v>36</v>
      </c>
      <c r="L151" s="2"/>
      <c r="N151" s="2"/>
      <c r="O151" s="2"/>
    </row>
    <row r="152" spans="1:15" ht="14.25" x14ac:dyDescent="0.2">
      <c r="A152" s="4">
        <f t="shared" si="25"/>
        <v>38</v>
      </c>
      <c r="B152" s="24">
        <f t="shared" si="26"/>
        <v>42</v>
      </c>
      <c r="D152" s="29">
        <f t="shared" si="21"/>
        <v>42</v>
      </c>
      <c r="E152" s="4">
        <f t="shared" si="24"/>
        <v>38</v>
      </c>
      <c r="L152" s="2"/>
      <c r="N152" s="2"/>
      <c r="O152" s="2"/>
    </row>
    <row r="153" spans="1:15" ht="14.25" x14ac:dyDescent="0.2">
      <c r="A153" s="4">
        <f t="shared" si="25"/>
        <v>40</v>
      </c>
      <c r="B153" s="24">
        <f t="shared" si="26"/>
        <v>40</v>
      </c>
      <c r="D153" s="29">
        <f t="shared" si="21"/>
        <v>40</v>
      </c>
      <c r="E153" s="4">
        <f t="shared" si="24"/>
        <v>40</v>
      </c>
      <c r="L153" s="2"/>
      <c r="N153" s="2"/>
      <c r="O153" s="2"/>
    </row>
    <row r="154" spans="1:15" ht="14.25" x14ac:dyDescent="0.2">
      <c r="A154" s="4">
        <f t="shared" si="25"/>
        <v>42</v>
      </c>
      <c r="B154" s="24">
        <f t="shared" si="26"/>
        <v>38</v>
      </c>
      <c r="D154" s="29">
        <f t="shared" si="21"/>
        <v>38</v>
      </c>
      <c r="E154" s="4">
        <f t="shared" si="24"/>
        <v>42</v>
      </c>
      <c r="L154" s="2"/>
      <c r="N154" s="2"/>
      <c r="O154" s="2"/>
    </row>
    <row r="155" spans="1:15" ht="14.25" x14ac:dyDescent="0.2">
      <c r="A155" s="4">
        <f t="shared" si="25"/>
        <v>44</v>
      </c>
      <c r="B155" s="24">
        <f t="shared" si="26"/>
        <v>36</v>
      </c>
      <c r="D155" s="29">
        <f t="shared" si="21"/>
        <v>36</v>
      </c>
      <c r="E155" s="4">
        <f t="shared" si="24"/>
        <v>44</v>
      </c>
      <c r="L155" s="2"/>
      <c r="N155" s="2"/>
      <c r="O155" s="2"/>
    </row>
    <row r="156" spans="1:15" ht="14.25" x14ac:dyDescent="0.2">
      <c r="A156" s="4">
        <f t="shared" si="25"/>
        <v>46</v>
      </c>
      <c r="B156" s="24">
        <f t="shared" si="26"/>
        <v>34</v>
      </c>
      <c r="D156" s="29">
        <f t="shared" si="21"/>
        <v>34</v>
      </c>
      <c r="E156" s="4">
        <f t="shared" si="24"/>
        <v>46</v>
      </c>
      <c r="L156" s="2"/>
      <c r="N156" s="2"/>
      <c r="O156" s="2"/>
    </row>
  </sheetData>
  <mergeCells count="2">
    <mergeCell ref="A89:E89"/>
    <mergeCell ref="A91:D91"/>
  </mergeCells>
  <hyperlinks>
    <hyperlink ref="A89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Ding, Mingxin</dc:creator>
  <dc:description/>
  <cp:lastModifiedBy>BClarkLab</cp:lastModifiedBy>
  <cp:revision>1</cp:revision>
  <dcterms:created xsi:type="dcterms:W3CDTF">2018-01-30T21:14:29Z</dcterms:created>
  <dcterms:modified xsi:type="dcterms:W3CDTF">2020-11-30T19:48:02Z</dcterms:modified>
  <dc:language>en-US</dc:language>
</cp:coreProperties>
</file>