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devan\ShareFile\Personal Folders\201710\COMP 2920\ProjectREal\Real Project\firebase\public\"/>
    </mc:Choice>
  </mc:AlternateContent>
  <bookViews>
    <workbookView xWindow="0" yWindow="0" windowWidth="19200" windowHeight="6950" tabRatio="500"/>
  </bookViews>
  <sheets>
    <sheet name="17_174_Purhar_Devan"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3" i="1" l="1"/>
  <c r="F19" i="1"/>
  <c r="C20" i="1"/>
  <c r="C21" i="1"/>
  <c r="C22" i="1"/>
  <c r="G18" i="1"/>
  <c r="G17" i="1"/>
  <c r="G16" i="1"/>
  <c r="G15" i="1"/>
  <c r="G14" i="1"/>
  <c r="G13" i="1"/>
  <c r="E10" i="1"/>
  <c r="E9" i="1"/>
  <c r="E8" i="1"/>
</calcChain>
</file>

<file path=xl/sharedStrings.xml><?xml version="1.0" encoding="utf-8"?>
<sst xmlns="http://schemas.openxmlformats.org/spreadsheetml/2006/main" count="107" uniqueCount="36">
  <si>
    <t>Instructions:</t>
  </si>
  <si>
    <r>
      <t xml:space="preserve">(1) Complete the following information for each student on your team, </t>
    </r>
    <r>
      <rPr>
        <b/>
        <u/>
        <sz val="10"/>
        <color indexed="10"/>
        <rFont val="Calibri"/>
        <family val="2"/>
      </rPr>
      <t>USING EACH PERSON'S COMP2910 ID</t>
    </r>
    <r>
      <rPr>
        <b/>
        <sz val="10"/>
        <color indexed="62"/>
        <rFont val="Calibri"/>
        <family val="2"/>
      </rPr>
      <t>.</t>
    </r>
  </si>
  <si>
    <t xml:space="preserve">(2) If you do not have 6 students, leave last row empty </t>
  </si>
  <si>
    <t xml:space="preserve">(2) If have 4 students, leave two rows empty </t>
  </si>
  <si>
    <r>
      <t>(3) You must give yourself at least 100/</t>
    </r>
    <r>
      <rPr>
        <b/>
        <i/>
        <sz val="10"/>
        <color indexed="62"/>
        <rFont val="Calibri"/>
        <family val="2"/>
      </rPr>
      <t>N</t>
    </r>
    <r>
      <rPr>
        <b/>
        <sz val="10"/>
        <color indexed="62"/>
        <rFont val="Calibri"/>
        <family val="2"/>
      </rPr>
      <t xml:space="preserve"> points and the total score must add up to 100.</t>
    </r>
  </si>
  <si>
    <t>(4) Only WHITE coloured cells should be modified.   DO NOT DELETE ANY ROWS OR COLUMNS.</t>
  </si>
  <si>
    <t>Group Number:</t>
  </si>
  <si>
    <t>Number of Members:</t>
  </si>
  <si>
    <t>Member Scores:</t>
  </si>
  <si>
    <t>ID</t>
  </si>
  <si>
    <t>Last Name</t>
  </si>
  <si>
    <t>First Name</t>
  </si>
  <si>
    <t>Score</t>
  </si>
  <si>
    <t xml:space="preserve"> </t>
  </si>
  <si>
    <t xml:space="preserve">Total: </t>
  </si>
  <si>
    <t>IMPORTANT:</t>
  </si>
  <si>
    <t xml:space="preserve">Example:   </t>
  </si>
  <si>
    <r>
      <t>Save the completed form in two formats (</t>
    </r>
    <r>
      <rPr>
        <b/>
        <sz val="10"/>
        <color theme="1"/>
        <rFont val="Calibri"/>
        <family val="2"/>
        <scheme val="minor"/>
      </rPr>
      <t>xlsx,</t>
    </r>
    <r>
      <rPr>
        <sz val="10"/>
        <color theme="1"/>
        <rFont val="Calibri"/>
        <family val="2"/>
        <scheme val="minor"/>
      </rPr>
      <t xml:space="preserve"> and </t>
    </r>
    <r>
      <rPr>
        <b/>
        <sz val="10"/>
        <color theme="1"/>
        <rFont val="Calibri"/>
        <family val="2"/>
        <scheme val="minor"/>
      </rPr>
      <t>csv</t>
    </r>
    <r>
      <rPr>
        <sz val="10"/>
        <color theme="1"/>
        <rFont val="Calibri"/>
        <family val="2"/>
        <scheme val="minor"/>
      </rPr>
      <t xml:space="preserve">),  with the filename </t>
    </r>
    <r>
      <rPr>
        <b/>
        <i/>
        <sz val="10"/>
        <color indexed="10"/>
        <rFont val="Calibri"/>
        <family val="2"/>
      </rPr>
      <t>&lt;groupnumber&gt;_&lt;comp2910-id&gt;_&lt;lastname&gt;_&lt;firstname&gt;</t>
    </r>
  </si>
  <si>
    <r>
      <rPr>
        <b/>
        <i/>
        <sz val="10"/>
        <color rgb="FFFF0000"/>
        <rFont val="Calibri"/>
        <family val="2"/>
      </rPr>
      <t>&lt;groupnumber&gt;</t>
    </r>
    <r>
      <rPr>
        <b/>
        <sz val="10"/>
        <color rgb="FFFF0000"/>
        <rFont val="Calibri"/>
        <family val="2"/>
      </rPr>
      <t xml:space="preserve"> </t>
    </r>
    <r>
      <rPr>
        <b/>
        <sz val="10"/>
        <color theme="1"/>
        <rFont val="Calibri"/>
      </rPr>
      <t>is your 2-digit group number</t>
    </r>
  </si>
  <si>
    <r>
      <t>&lt;comp2910-id&gt;</t>
    </r>
    <r>
      <rPr>
        <b/>
        <sz val="10"/>
        <color theme="1"/>
        <rFont val="Calibri"/>
        <family val="2"/>
        <scheme val="minor"/>
      </rPr>
      <t xml:space="preserve"> i</t>
    </r>
    <r>
      <rPr>
        <b/>
        <sz val="10"/>
        <color theme="1"/>
        <rFont val="Calibri (Body)"/>
      </rPr>
      <t>s your provided ID for this course</t>
    </r>
  </si>
  <si>
    <r>
      <t xml:space="preserve">&lt;lastname&gt; </t>
    </r>
    <r>
      <rPr>
        <b/>
        <sz val="10"/>
        <color theme="1"/>
        <rFont val="Calibri (Body)"/>
      </rPr>
      <t>is your last name</t>
    </r>
  </si>
  <si>
    <r>
      <t xml:space="preserve">&lt;firstname&gt; </t>
    </r>
    <r>
      <rPr>
        <b/>
        <sz val="10"/>
        <color theme="1"/>
        <rFont val="Calibri (Body)"/>
      </rPr>
      <t>is your first name</t>
    </r>
  </si>
  <si>
    <t>Your ID:</t>
  </si>
  <si>
    <t>02_022_Mouse_Mickey.csv</t>
  </si>
  <si>
    <t>Reason (required):</t>
  </si>
  <si>
    <t>Chong Hyo</t>
  </si>
  <si>
    <t>Lee</t>
  </si>
  <si>
    <t>ArjMandi</t>
  </si>
  <si>
    <t>Maziar</t>
  </si>
  <si>
    <t>Joseph</t>
  </si>
  <si>
    <t>Ryan</t>
  </si>
  <si>
    <t>Purhar</t>
  </si>
  <si>
    <t>Devan</t>
  </si>
  <si>
    <t>Torney</t>
  </si>
  <si>
    <t>Gregory</t>
  </si>
  <si>
    <t xml:space="preserve">Austin missed many labs, and only came to team meetings and work periods in the first week.  He also did not communicate, told us what to do and did whatever he wanted to do, including forcing us to use a database that he wrote in mySQL rather than Firebase.  Now in the last week he has taken the database away from us, forcing to restart functions with a brand new database and we think he's dropped the course, we aren't sure because he has not responded to any form of communication in the last 5 days, hopefully it is nothing medical related.  All in all, he is a terrible group member and actually made our web app worse in the end contributing negative work.  Maz was a good team member , always at meetings and on time.  However I gave him a less than equal score because he did not code a single part of the app.  He mainly handed things in and filled in the scrumboard.  Ryan was a good team member always on time and present.  In the first half he didn't do as much work but made up for it in the second half when he took care of the log in/register features twice, once for our original mySQL database, and once for Firebase.  He also did well on smaller code tasks.  Ryan also contributed good ideas and made two of the weekly challenges and handled making original first-version presentations.  I feel and (others) Ryan did his part plus some helping cover deficits from other members.  Greg was a great team member, one of the two main coders, he always showed up on time and contributed good ideas for different pages.  Greg was the one who handled all format code such as Bootstrap, and made sure everything made was responsive and was in the proper place.  He also did half the app's Firebase functionality.  Devan (me), I feel, (and others do to) was a good team member, I always was on time, except when I had my dentist appointments, but always communicated well with my fellow group members.  I spent tons of time that exceeds other group members making this app as good as it could be.  I created half the pages, including the main pages (fridge, add ingredients, and expire), I did all the javascript/jQuery functionality in our web app up, I pushed to make things such as the highlight function, jQuery slider, and many other functions work when others said it would be to complicated to make sure our app had something to show for itself.  Unfortunately thanks to Austin, half of these functions won't even be included in our final app as we were forced pretty much throw away our original plans and make a bare-bones functional app in the last two days of the project.  I also went out of my way to make sure we had a big pool of testers of our app, and made sure everyone knew their tasks and contributed many ideas to the app.  In summary, Austin really screwed us over right from week 2 when he disappeared and insisted on coding his own database forcing us to learn SQL functions when we don't have the time to create the apps functionality.  Then to make it worse, he realizes he missed to many labs and is going to fail so decides to screw his team over.  That's why he deserves a zero, or even less if possible.  Maz was overall a good team member with good attitude, but he didn't do any coding and definately did alot less work then Ryan, Greg and I.  The code contributions on git tell the whole story.  Austin with zero code contributed, since he chose to work in a shell and not share his code with anyone, Maz with zero code contributed because he didn't code anything, Ryan with ~2300 code contributed, Greg with ~5000 code contributed, and Devan (me) with ~5200 code contributed.  That is the reasoning behind my marks distribution.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</si>
</sst>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6"/>
      <color theme="1"/>
      <name val="Calibri"/>
      <family val="2"/>
      <scheme val="minor"/>
    </font>
    <font>
      <sz val="10"/>
      <color theme="1"/>
      <name val="Calibri"/>
      <family val="2"/>
      <scheme val="minor"/>
    </font>
    <font>
      <b/>
      <sz val="10"/>
      <color theme="4"/>
      <name val="Calibri"/>
      <family val="2"/>
      <scheme val="minor"/>
    </font>
    <font>
      <b/>
      <u/>
      <sz val="10"/>
      <color indexed="10"/>
      <name val="Calibri"/>
      <family val="2"/>
    </font>
    <font>
      <b/>
      <sz val="10"/>
      <color indexed="62"/>
      <name val="Calibri"/>
      <family val="2"/>
    </font>
    <font>
      <b/>
      <i/>
      <sz val="10"/>
      <color indexed="62"/>
      <name val="Calibri"/>
      <family val="2"/>
    </font>
    <font>
      <b/>
      <sz val="10"/>
      <color theme="1"/>
      <name val="Calibri"/>
      <family val="2"/>
      <scheme val="minor"/>
    </font>
    <font>
      <sz val="10"/>
      <color theme="4" tint="-0.249977111117893"/>
      <name val="Calibri"/>
      <family val="2"/>
      <scheme val="minor"/>
    </font>
    <font>
      <b/>
      <sz val="10"/>
      <color rgb="FF002060"/>
      <name val="Calibri"/>
      <family val="2"/>
      <scheme val="minor"/>
    </font>
    <font>
      <b/>
      <i/>
      <sz val="10"/>
      <color indexed="10"/>
      <name val="Calibri"/>
      <family val="2"/>
    </font>
    <font>
      <sz val="10"/>
      <color theme="3" tint="-0.249977111117893"/>
      <name val="Calibri"/>
      <family val="2"/>
      <scheme val="minor"/>
    </font>
    <font>
      <b/>
      <sz val="10"/>
      <color theme="3" tint="-0.249977111117893"/>
      <name val="Calibri"/>
      <scheme val="minor"/>
    </font>
    <font>
      <b/>
      <sz val="10"/>
      <color rgb="FFFF0000"/>
      <name val="Calibri"/>
      <family val="2"/>
    </font>
    <font>
      <b/>
      <i/>
      <sz val="10"/>
      <color rgb="FFFF0000"/>
      <name val="Calibri"/>
      <family val="2"/>
    </font>
    <font>
      <b/>
      <sz val="10"/>
      <color rgb="FFFF0000"/>
      <name val="Calibri"/>
      <family val="2"/>
      <scheme val="minor"/>
    </font>
    <font>
      <b/>
      <sz val="10"/>
      <color theme="1"/>
      <name val="Calibri"/>
    </font>
    <font>
      <b/>
      <sz val="10"/>
      <color theme="1"/>
      <name val="Calibri (Body)"/>
    </font>
  </fonts>
  <fills count="5">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theme="7" tint="0.59999389629810485"/>
        <bgColor indexed="64"/>
      </patternFill>
    </fill>
  </fills>
  <borders count="2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double">
        <color auto="1"/>
      </right>
      <top/>
      <bottom/>
      <diagonal/>
    </border>
    <border>
      <left style="double">
        <color auto="1"/>
      </left>
      <right style="thin">
        <color auto="1"/>
      </right>
      <top/>
      <bottom/>
      <diagonal/>
    </border>
    <border>
      <left style="thin">
        <color auto="1"/>
      </left>
      <right style="thin">
        <color auto="1"/>
      </right>
      <top/>
      <bottom/>
      <diagonal/>
    </border>
    <border>
      <left style="medium">
        <color auto="1"/>
      </left>
      <right style="double">
        <color auto="1"/>
      </right>
      <top/>
      <bottom style="medium">
        <color auto="1"/>
      </bottom>
      <diagonal/>
    </border>
    <border>
      <left style="double">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55">
    <xf numFmtId="0" fontId="0" fillId="0" borderId="0" xfId="0"/>
    <xf numFmtId="0" fontId="1" fillId="2" borderId="1" xfId="0" applyFont="1" applyFill="1" applyBorder="1"/>
    <xf numFmtId="0" fontId="2" fillId="2" borderId="2" xfId="0" applyFont="1" applyFill="1" applyBorder="1"/>
    <xf numFmtId="0" fontId="1" fillId="2" borderId="2" xfId="0" applyFont="1" applyFill="1" applyBorder="1"/>
    <xf numFmtId="0" fontId="1" fillId="2" borderId="3" xfId="0" applyFont="1" applyFill="1" applyBorder="1"/>
    <xf numFmtId="0" fontId="1" fillId="2" borderId="4" xfId="0" applyFont="1" applyFill="1" applyBorder="1"/>
    <xf numFmtId="0" fontId="2" fillId="2" borderId="0" xfId="0" applyFont="1" applyFill="1" applyBorder="1"/>
    <xf numFmtId="0" fontId="1" fillId="2" borderId="0" xfId="0" applyFont="1" applyFill="1" applyBorder="1"/>
    <xf numFmtId="0" fontId="1" fillId="2" borderId="5" xfId="0" applyFont="1" applyFill="1" applyBorder="1"/>
    <xf numFmtId="0" fontId="6" fillId="2" borderId="0" xfId="0" applyFont="1" applyFill="1" applyBorder="1"/>
    <xf numFmtId="0" fontId="6" fillId="0" borderId="6" xfId="0" applyFont="1" applyFill="1" applyBorder="1" applyAlignment="1">
      <alignment horizontal="center"/>
    </xf>
    <xf numFmtId="0" fontId="6" fillId="3" borderId="0" xfId="0" applyFont="1" applyFill="1" applyBorder="1"/>
    <xf numFmtId="0" fontId="1" fillId="3" borderId="0" xfId="0" applyFont="1" applyFill="1" applyBorder="1"/>
    <xf numFmtId="0" fontId="6" fillId="0" borderId="7" xfId="0" applyFont="1" applyFill="1" applyBorder="1" applyAlignment="1" applyProtection="1">
      <alignment horizontal="center"/>
      <protection locked="0"/>
    </xf>
    <xf numFmtId="0" fontId="6" fillId="0" borderId="8" xfId="0" applyFont="1" applyFill="1" applyBorder="1" applyAlignment="1" applyProtection="1">
      <alignment horizontal="center"/>
      <protection locked="0"/>
    </xf>
    <xf numFmtId="0" fontId="6" fillId="2" borderId="9" xfId="0" applyFont="1" applyFill="1" applyBorder="1" applyAlignment="1">
      <alignment horizontal="center"/>
    </xf>
    <xf numFmtId="0" fontId="6" fillId="2" borderId="10" xfId="0" applyFont="1" applyFill="1" applyBorder="1" applyAlignment="1">
      <alignment horizontal="center"/>
    </xf>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0" borderId="13" xfId="0" applyFont="1" applyFill="1" applyBorder="1" applyAlignment="1" applyProtection="1">
      <alignment horizontal="center"/>
      <protection locked="0"/>
    </xf>
    <xf numFmtId="0" fontId="7" fillId="0" borderId="14" xfId="0" applyFont="1" applyFill="1" applyBorder="1" applyProtection="1">
      <protection locked="0"/>
    </xf>
    <xf numFmtId="0" fontId="7" fillId="0" borderId="15" xfId="0" applyFont="1" applyFill="1" applyBorder="1" applyProtection="1">
      <protection locked="0"/>
    </xf>
    <xf numFmtId="0" fontId="7" fillId="0" borderId="5" xfId="0" applyFont="1" applyFill="1" applyBorder="1" applyAlignment="1" applyProtection="1">
      <alignment horizontal="center"/>
      <protection locked="0"/>
    </xf>
    <xf numFmtId="0" fontId="6" fillId="0" borderId="16" xfId="0" applyFont="1" applyFill="1" applyBorder="1" applyAlignment="1" applyProtection="1">
      <alignment horizontal="center"/>
      <protection locked="0"/>
    </xf>
    <xf numFmtId="0" fontId="7" fillId="0" borderId="17" xfId="0" applyFont="1" applyFill="1" applyBorder="1" applyProtection="1">
      <protection locked="0"/>
    </xf>
    <xf numFmtId="0" fontId="7" fillId="0" borderId="18" xfId="0" applyFont="1" applyFill="1" applyBorder="1" applyProtection="1">
      <protection locked="0"/>
    </xf>
    <xf numFmtId="0" fontId="6" fillId="2" borderId="0" xfId="0" applyFont="1" applyFill="1" applyBorder="1" applyAlignment="1">
      <alignment horizontal="right"/>
    </xf>
    <xf numFmtId="0" fontId="8" fillId="3" borderId="0" xfId="0" applyFont="1" applyFill="1" applyBorder="1" applyAlignment="1">
      <alignment horizontal="center" wrapText="1"/>
    </xf>
    <xf numFmtId="0" fontId="6" fillId="2" borderId="0" xfId="0" applyFont="1" applyFill="1" applyBorder="1" applyAlignment="1">
      <alignment horizontal="center"/>
    </xf>
    <xf numFmtId="0" fontId="6" fillId="2" borderId="0" xfId="0" applyFont="1" applyFill="1" applyBorder="1" applyAlignment="1">
      <alignment horizontal="left"/>
    </xf>
    <xf numFmtId="0" fontId="6" fillId="2" borderId="5" xfId="0" applyFont="1" applyFill="1" applyBorder="1" applyAlignment="1">
      <alignment horizontal="center"/>
    </xf>
    <xf numFmtId="0" fontId="10" fillId="2" borderId="0" xfId="0" applyFont="1" applyFill="1" applyBorder="1"/>
    <xf numFmtId="0" fontId="10" fillId="2" borderId="5" xfId="0" applyFont="1" applyFill="1" applyBorder="1"/>
    <xf numFmtId="0" fontId="12" fillId="2" borderId="0" xfId="0" applyFont="1" applyFill="1" applyBorder="1"/>
    <xf numFmtId="0" fontId="14" fillId="2" borderId="0" xfId="0" applyFont="1" applyFill="1" applyBorder="1"/>
    <xf numFmtId="0" fontId="1" fillId="2" borderId="19" xfId="0" applyFont="1" applyFill="1" applyBorder="1"/>
    <xf numFmtId="0" fontId="14" fillId="2" borderId="20" xfId="0" applyFont="1" applyFill="1" applyBorder="1"/>
    <xf numFmtId="0" fontId="1" fillId="2" borderId="20" xfId="0" applyFont="1" applyFill="1" applyBorder="1"/>
    <xf numFmtId="0" fontId="1" fillId="2" borderId="21" xfId="0" applyFont="1" applyFill="1" applyBorder="1"/>
    <xf numFmtId="0" fontId="6" fillId="2" borderId="8" xfId="0" applyFont="1" applyFill="1" applyBorder="1" applyAlignment="1">
      <alignment horizontal="center"/>
    </xf>
    <xf numFmtId="0" fontId="0" fillId="0" borderId="0" xfId="0" applyBorder="1"/>
    <xf numFmtId="0" fontId="6" fillId="3" borderId="0" xfId="0" applyFont="1" applyFill="1" applyBorder="1" applyAlignment="1">
      <alignment horizontal="center" wrapText="1"/>
    </xf>
    <xf numFmtId="0" fontId="11" fillId="4" borderId="0" xfId="0" applyFont="1" applyFill="1" applyBorder="1"/>
    <xf numFmtId="0" fontId="1" fillId="4" borderId="0" xfId="0" applyFont="1" applyFill="1" applyBorder="1"/>
    <xf numFmtId="0" fontId="6" fillId="2" borderId="4" xfId="0" applyFont="1" applyFill="1" applyBorder="1"/>
    <xf numFmtId="0" fontId="8" fillId="3" borderId="0" xfId="0" applyFont="1" applyFill="1" applyBorder="1" applyAlignment="1">
      <alignment horizontal="left" wrapText="1"/>
    </xf>
    <xf numFmtId="0" fontId="1" fillId="0" borderId="1" xfId="0" applyFont="1" applyFill="1" applyBorder="1" applyAlignment="1" applyProtection="1">
      <alignment horizontal="left" vertical="top" wrapText="1"/>
      <protection locked="0"/>
    </xf>
    <xf numFmtId="0" fontId="1" fillId="0" borderId="2" xfId="0" applyFont="1" applyFill="1" applyBorder="1" applyAlignment="1" applyProtection="1">
      <alignment horizontal="left" vertical="top" wrapText="1"/>
      <protection locked="0"/>
    </xf>
    <xf numFmtId="0" fontId="1" fillId="0" borderId="3" xfId="0" applyFont="1" applyFill="1" applyBorder="1" applyAlignment="1" applyProtection="1">
      <alignment horizontal="left" vertical="top" wrapText="1"/>
      <protection locked="0"/>
    </xf>
    <xf numFmtId="0" fontId="1" fillId="0" borderId="4" xfId="0" applyFont="1" applyFill="1" applyBorder="1" applyAlignment="1" applyProtection="1">
      <alignment horizontal="left" vertical="top" wrapText="1"/>
      <protection locked="0"/>
    </xf>
    <xf numFmtId="0" fontId="1" fillId="0" borderId="0" xfId="0" applyFont="1" applyFill="1" applyBorder="1" applyAlignment="1" applyProtection="1">
      <alignment horizontal="left" vertical="top" wrapText="1"/>
      <protection locked="0"/>
    </xf>
    <xf numFmtId="0" fontId="1" fillId="0" borderId="5" xfId="0" applyFont="1" applyFill="1" applyBorder="1" applyAlignment="1" applyProtection="1">
      <alignment horizontal="left" vertical="top" wrapText="1"/>
      <protection locked="0"/>
    </xf>
    <xf numFmtId="0" fontId="1" fillId="0" borderId="19" xfId="0" applyFont="1" applyFill="1" applyBorder="1" applyAlignment="1" applyProtection="1">
      <alignment horizontal="left" vertical="top" wrapText="1"/>
      <protection locked="0"/>
    </xf>
    <xf numFmtId="0" fontId="1" fillId="0" borderId="20" xfId="0" applyFont="1" applyFill="1" applyBorder="1" applyAlignment="1" applyProtection="1">
      <alignment horizontal="left" vertical="top" wrapText="1"/>
      <protection locked="0"/>
    </xf>
    <xf numFmtId="0" fontId="1" fillId="0" borderId="21" xfId="0" applyFont="1" applyFill="1" applyBorder="1" applyAlignment="1" applyProtection="1">
      <alignment horizontal="left" vertical="top" wrapText="1"/>
      <protection locked="0"/>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tabSelected="1" topLeftCell="A15" zoomScale="60" zoomScaleNormal="160" zoomScalePageLayoutView="160" workbookViewId="0">
      <selection activeCell="H28" sqref="H28"/>
    </sheetView>
  </sheetViews>
  <sheetFormatPr defaultColWidth="11" defaultRowHeight="21"/>
  <cols>
    <col min="2" max="2" width="12" customWidth="1"/>
  </cols>
  <sheetData>
    <row r="1" spans="1:8">
      <c r="A1" s="1"/>
      <c r="B1" s="2" t="s">
        <v>0</v>
      </c>
      <c r="C1" s="3"/>
      <c r="D1" s="3"/>
      <c r="E1" s="3"/>
      <c r="F1" s="3"/>
      <c r="G1" s="3"/>
      <c r="H1" s="4"/>
    </row>
    <row r="2" spans="1:8">
      <c r="A2" s="5"/>
      <c r="B2" s="6" t="s">
        <v>1</v>
      </c>
      <c r="C2" s="7"/>
      <c r="D2" s="7"/>
      <c r="E2" s="7"/>
      <c r="F2" s="7"/>
      <c r="G2" s="7"/>
      <c r="H2" s="8"/>
    </row>
    <row r="3" spans="1:8">
      <c r="A3" s="5"/>
      <c r="B3" s="6" t="s">
        <v>2</v>
      </c>
      <c r="C3" s="7"/>
      <c r="D3" s="7"/>
      <c r="E3" s="7"/>
      <c r="F3" s="7"/>
      <c r="G3" s="7"/>
      <c r="H3" s="8"/>
    </row>
    <row r="4" spans="1:8">
      <c r="A4" s="5"/>
      <c r="B4" s="6" t="s">
        <v>3</v>
      </c>
      <c r="C4" s="7"/>
      <c r="D4" s="7"/>
      <c r="E4" s="7"/>
      <c r="F4" s="7"/>
      <c r="G4" s="7"/>
      <c r="H4" s="8"/>
    </row>
    <row r="5" spans="1:8">
      <c r="A5" s="5"/>
      <c r="B5" s="6" t="s">
        <v>4</v>
      </c>
      <c r="C5" s="7"/>
      <c r="D5" s="7"/>
      <c r="E5" s="7"/>
      <c r="F5" s="7"/>
      <c r="G5" s="7"/>
      <c r="H5" s="8"/>
    </row>
    <row r="6" spans="1:8">
      <c r="A6" s="5"/>
      <c r="B6" s="6" t="s">
        <v>5</v>
      </c>
      <c r="C6" s="7"/>
      <c r="D6" s="7"/>
      <c r="E6" s="7"/>
      <c r="F6" s="7"/>
      <c r="G6" s="7"/>
      <c r="H6" s="8"/>
    </row>
    <row r="7" spans="1:8" ht="21.5" thickBot="1">
      <c r="A7" s="5"/>
      <c r="B7" s="7"/>
      <c r="C7" s="7"/>
      <c r="D7" s="7"/>
      <c r="E7" s="7"/>
      <c r="F7" s="7"/>
      <c r="G7" s="7"/>
      <c r="H7" s="8"/>
    </row>
    <row r="8" spans="1:8">
      <c r="A8" s="5"/>
      <c r="B8" s="9" t="s">
        <v>22</v>
      </c>
      <c r="C8" s="10">
        <v>174</v>
      </c>
      <c r="D8" s="9"/>
      <c r="E8" s="11" t="str">
        <f>IF(NOT(OR(OR(OR(OR(OR((C8=C13), (C8=C14)), (C8=C15)), (C8=C16)), (C8=C17)), (C8=C18))), "Warning! ID does not match any member IDs below.", "Checked: ID matches a member ID below.")</f>
        <v>Checked: ID matches a member ID below.</v>
      </c>
      <c r="F8" s="12"/>
      <c r="G8" s="12"/>
      <c r="H8" s="8"/>
    </row>
    <row r="9" spans="1:8" ht="21.5" thickBot="1">
      <c r="A9" s="5"/>
      <c r="B9" s="9" t="s">
        <v>6</v>
      </c>
      <c r="C9" s="13">
        <v>17</v>
      </c>
      <c r="D9" s="9"/>
      <c r="E9" s="11" t="str">
        <f>IF(AND(C9&gt;0,C9&lt;41), "Checked: Group Number within range.", "Warning! Group number range invalid.")</f>
        <v>Checked: Group Number within range.</v>
      </c>
      <c r="F9" s="12"/>
      <c r="G9" s="12"/>
      <c r="H9" s="8"/>
    </row>
    <row r="10" spans="1:8" ht="21.5" thickBot="1">
      <c r="A10" s="5"/>
      <c r="B10" s="9" t="s">
        <v>7</v>
      </c>
      <c r="C10" s="14">
        <v>5</v>
      </c>
      <c r="D10" s="9"/>
      <c r="E10" s="11" t="str">
        <f>IF(AND(C10&gt;=4,C10&lt;=6), "Checked: Number of members within range.", "Warning! Number of members range invalid.")</f>
        <v>Checked: Number of members within range.</v>
      </c>
      <c r="F10" s="12"/>
      <c r="G10" s="12"/>
      <c r="H10" s="8"/>
    </row>
    <row r="11" spans="1:8" ht="21.5" thickBot="1">
      <c r="A11" s="5"/>
      <c r="B11" s="9"/>
      <c r="C11" s="9"/>
      <c r="D11" s="9"/>
      <c r="E11" s="9"/>
      <c r="F11" s="7"/>
      <c r="G11" s="7"/>
      <c r="H11" s="8"/>
    </row>
    <row r="12" spans="1:8" ht="21.5" thickBot="1">
      <c r="A12" s="5"/>
      <c r="B12" s="9" t="s">
        <v>8</v>
      </c>
      <c r="C12" s="15" t="s">
        <v>9</v>
      </c>
      <c r="D12" s="16" t="s">
        <v>10</v>
      </c>
      <c r="E12" s="17" t="s">
        <v>11</v>
      </c>
      <c r="F12" s="18" t="s">
        <v>12</v>
      </c>
      <c r="G12" s="7"/>
      <c r="H12" s="8"/>
    </row>
    <row r="13" spans="1:8" ht="21.5" thickTop="1">
      <c r="A13" s="5"/>
      <c r="B13" s="7">
        <v>1</v>
      </c>
      <c r="C13" s="19">
        <v>173</v>
      </c>
      <c r="D13" s="20" t="s">
        <v>26</v>
      </c>
      <c r="E13" s="21" t="s">
        <v>25</v>
      </c>
      <c r="F13" s="22">
        <v>0</v>
      </c>
      <c r="G13" s="41" t="str">
        <f>IF($C$8=$C$13,IF($F$13&gt;=100/$C$10,"ok","too low"),"ok")</f>
        <v>ok</v>
      </c>
      <c r="H13" s="8"/>
    </row>
    <row r="14" spans="1:8">
      <c r="A14" s="5"/>
      <c r="B14" s="7">
        <v>2</v>
      </c>
      <c r="C14" s="19">
        <v>171</v>
      </c>
      <c r="D14" s="20" t="s">
        <v>27</v>
      </c>
      <c r="E14" s="21" t="s">
        <v>28</v>
      </c>
      <c r="F14" s="22">
        <v>17</v>
      </c>
      <c r="G14" s="41" t="str">
        <f>IF($C$8=$C$14,IF($F$14&gt;=100/$C$10,"ok","too low"),"ok")</f>
        <v>ok</v>
      </c>
      <c r="H14" s="8"/>
    </row>
    <row r="15" spans="1:8">
      <c r="A15" s="5"/>
      <c r="B15" s="7">
        <v>3</v>
      </c>
      <c r="C15" s="19">
        <v>172</v>
      </c>
      <c r="D15" s="20" t="s">
        <v>29</v>
      </c>
      <c r="E15" s="21" t="s">
        <v>30</v>
      </c>
      <c r="F15" s="22">
        <v>23</v>
      </c>
      <c r="G15" s="41" t="str">
        <f>IF($C$8=$C$15,IF($F$15&gt;=100/$C$10,"ok","too low"),"ok")</f>
        <v>ok</v>
      </c>
      <c r="H15" s="8"/>
    </row>
    <row r="16" spans="1:8">
      <c r="A16" s="5"/>
      <c r="B16" s="7">
        <v>4</v>
      </c>
      <c r="C16" s="19">
        <v>174</v>
      </c>
      <c r="D16" s="20" t="s">
        <v>31</v>
      </c>
      <c r="E16" s="21" t="s">
        <v>32</v>
      </c>
      <c r="F16" s="22">
        <v>30</v>
      </c>
      <c r="G16" s="41" t="str">
        <f>IF($C$8=$C$16,IF($F$16&gt;=100/$C$10,"ok","too low"),"ok")</f>
        <v>ok</v>
      </c>
      <c r="H16" s="8"/>
    </row>
    <row r="17" spans="1:9">
      <c r="A17" s="5"/>
      <c r="B17" s="7">
        <v>5</v>
      </c>
      <c r="C17" s="19">
        <v>175</v>
      </c>
      <c r="D17" s="20" t="s">
        <v>33</v>
      </c>
      <c r="E17" s="21" t="s">
        <v>34</v>
      </c>
      <c r="F17" s="22">
        <v>30</v>
      </c>
      <c r="G17" s="41" t="str">
        <f>IF($C$8=$C$17,IF($F$17&gt;=100/$C$10,"ok","too low"),"ok")</f>
        <v>ok</v>
      </c>
      <c r="H17" s="8"/>
    </row>
    <row r="18" spans="1:9" ht="21.5" thickBot="1">
      <c r="A18" s="5"/>
      <c r="B18" s="7">
        <v>6</v>
      </c>
      <c r="C18" s="23"/>
      <c r="D18" s="24" t="s">
        <v>13</v>
      </c>
      <c r="E18" s="25" t="s">
        <v>13</v>
      </c>
      <c r="F18" s="22" t="s">
        <v>13</v>
      </c>
      <c r="G18" s="41" t="str">
        <f>IF($C$8=$C$18,IF($F$18&gt;=100/$C$10,"ok","too low"),"ok")</f>
        <v>ok</v>
      </c>
      <c r="H18" s="8"/>
    </row>
    <row r="19" spans="1:9" ht="21.5" thickBot="1">
      <c r="A19" s="5"/>
      <c r="B19" s="7"/>
      <c r="C19" s="9"/>
      <c r="D19" s="9"/>
      <c r="E19" s="26" t="s">
        <v>14</v>
      </c>
      <c r="F19" s="39">
        <f>SUM(F13:F18)</f>
        <v>100</v>
      </c>
      <c r="G19" s="7"/>
      <c r="H19" s="8"/>
      <c r="I19" s="40"/>
    </row>
    <row r="20" spans="1:9" ht="21" customHeight="1">
      <c r="A20" s="5"/>
      <c r="B20" s="9"/>
      <c r="C20" s="45" t="str">
        <f>IF(F19&lt;&gt;100,"Warning!   Your scores do not add up to 100.","Checked:  Your scores add up to 100.")</f>
        <v>Checked:  Your scores add up to 100.</v>
      </c>
      <c r="D20" s="45"/>
      <c r="E20" s="45"/>
      <c r="F20" s="45"/>
      <c r="G20" s="7"/>
      <c r="H20" s="8"/>
    </row>
    <row r="21" spans="1:9">
      <c r="A21" s="5"/>
      <c r="B21" s="9"/>
      <c r="C21" s="11" t="str">
        <f>IF(OR(OR(OR(OR(OR((COUNTIF($C$13:$C$18,C13)&gt;1),(COUNTIF($C$13:$C$18,C14)&gt;1)),(COUNTIF($C$13:$C$18,C15)&gt;1)),(COUNTIF($C$13:$C$18,C16)&gt;1)),(COUNTIF($C$13:$C$18,C17)&gt;1)), (COUNTIF($C$13:$C$18,C18)&gt;1)), "WARNING!!  DUPLICATE IDs FOUND", "Checked:  No duplicate IDs found.")</f>
        <v>Checked:  No duplicate IDs found.</v>
      </c>
      <c r="D21" s="27"/>
      <c r="E21" s="27"/>
      <c r="F21" s="27"/>
      <c r="G21" s="7"/>
      <c r="H21" s="8"/>
    </row>
    <row r="22" spans="1:9">
      <c r="A22" s="5"/>
      <c r="B22" s="9"/>
      <c r="C22" s="11" t="str">
        <f>IF(COUNTIF(C16:C21,"*"&amp;"too low"&amp;"*"),"Warning!  Your personal score is below the minimum allowed.","Checked.  Your personal score is above minimum.")</f>
        <v>Checked.  Your personal score is above minimum.</v>
      </c>
      <c r="D22" s="27"/>
      <c r="E22" s="27"/>
      <c r="F22" s="27"/>
      <c r="G22" s="7"/>
      <c r="H22" s="8"/>
    </row>
    <row r="23" spans="1:9">
      <c r="A23" s="5"/>
      <c r="B23" s="9"/>
      <c r="C23" s="11" t="str">
        <f>IF(AND(OR(COUNTA($C13:$C18)&gt;=4,COUNTA($C13:$C18)&gt;=6), COUNTA($C13:$C18)=$C10),"Checked.  Number of team members within range, and consistent.", "Warning!  Number of team members not in range, or inconsistent.")</f>
        <v>Checked.  Number of team members within range, and consistent.</v>
      </c>
      <c r="D23" s="27"/>
      <c r="E23" s="27"/>
      <c r="F23" s="27"/>
      <c r="G23" s="7"/>
      <c r="H23" s="8"/>
    </row>
    <row r="24" spans="1:9" ht="21.5" thickBot="1">
      <c r="A24" s="5"/>
      <c r="B24" s="7"/>
      <c r="C24" s="7"/>
      <c r="D24" s="7"/>
      <c r="E24" s="28"/>
      <c r="F24" s="28"/>
      <c r="G24" s="7"/>
      <c r="H24" s="8"/>
    </row>
    <row r="25" spans="1:9">
      <c r="A25" s="5"/>
      <c r="B25" s="29" t="s">
        <v>24</v>
      </c>
      <c r="C25" s="46" t="s">
        <v>35</v>
      </c>
      <c r="D25" s="47"/>
      <c r="E25" s="47"/>
      <c r="F25" s="48"/>
      <c r="G25" s="28"/>
      <c r="H25" s="30"/>
    </row>
    <row r="26" spans="1:9">
      <c r="A26" s="5"/>
      <c r="B26" s="7"/>
      <c r="C26" s="49"/>
      <c r="D26" s="50"/>
      <c r="E26" s="50"/>
      <c r="F26" s="51"/>
      <c r="G26" s="28"/>
      <c r="H26" s="30"/>
    </row>
    <row r="27" spans="1:9">
      <c r="A27" s="5"/>
      <c r="B27" s="7"/>
      <c r="C27" s="49"/>
      <c r="D27" s="50"/>
      <c r="E27" s="50"/>
      <c r="F27" s="51"/>
      <c r="G27" s="28"/>
      <c r="H27" s="30"/>
    </row>
    <row r="28" spans="1:9" ht="21.5" thickBot="1">
      <c r="A28" s="5"/>
      <c r="B28" s="7"/>
      <c r="C28" s="52"/>
      <c r="D28" s="53"/>
      <c r="E28" s="53"/>
      <c r="F28" s="54"/>
      <c r="G28" s="28"/>
      <c r="H28" s="30"/>
    </row>
    <row r="29" spans="1:9">
      <c r="A29" s="5"/>
      <c r="B29" s="7"/>
      <c r="C29" s="7"/>
      <c r="D29" s="7"/>
      <c r="E29" s="7"/>
      <c r="F29" s="7"/>
      <c r="G29" s="7"/>
      <c r="H29" s="8"/>
    </row>
    <row r="30" spans="1:9">
      <c r="A30" s="44" t="s">
        <v>15</v>
      </c>
      <c r="B30" s="7"/>
      <c r="C30" s="7"/>
      <c r="D30" s="7"/>
      <c r="E30" s="7"/>
      <c r="F30" s="7"/>
      <c r="G30" s="7"/>
      <c r="H30" s="8"/>
    </row>
    <row r="31" spans="1:9">
      <c r="A31" s="5" t="s">
        <v>17</v>
      </c>
      <c r="B31" s="7"/>
      <c r="C31" s="7"/>
      <c r="D31" s="7"/>
      <c r="E31" s="7"/>
      <c r="F31" s="31"/>
      <c r="G31" s="31"/>
      <c r="H31" s="32"/>
    </row>
    <row r="32" spans="1:9">
      <c r="A32" s="5" t="s">
        <v>16</v>
      </c>
      <c r="B32" s="42" t="s">
        <v>23</v>
      </c>
      <c r="C32" s="43"/>
      <c r="D32" s="7"/>
      <c r="E32" s="7"/>
      <c r="F32" s="31"/>
      <c r="G32" s="31"/>
      <c r="H32" s="32"/>
    </row>
    <row r="33" spans="1:8">
      <c r="A33" s="5"/>
      <c r="B33" s="33" t="s">
        <v>18</v>
      </c>
      <c r="C33" s="7"/>
      <c r="D33" s="7"/>
      <c r="E33" s="7"/>
      <c r="F33" s="7"/>
      <c r="G33" s="7"/>
      <c r="H33" s="8"/>
    </row>
    <row r="34" spans="1:8">
      <c r="A34" s="5"/>
      <c r="B34" s="34" t="s">
        <v>19</v>
      </c>
      <c r="C34" s="7"/>
      <c r="D34" s="7"/>
      <c r="E34" s="7"/>
      <c r="F34" s="7"/>
      <c r="G34" s="7"/>
      <c r="H34" s="8"/>
    </row>
    <row r="35" spans="1:8">
      <c r="A35" s="5"/>
      <c r="B35" s="34" t="s">
        <v>20</v>
      </c>
      <c r="C35" s="7"/>
      <c r="D35" s="7"/>
      <c r="E35" s="7"/>
      <c r="F35" s="7"/>
      <c r="G35" s="7"/>
      <c r="H35" s="8"/>
    </row>
    <row r="36" spans="1:8" ht="21.5" thickBot="1">
      <c r="A36" s="35"/>
      <c r="B36" s="36" t="s">
        <v>21</v>
      </c>
      <c r="C36" s="37"/>
      <c r="D36" s="37"/>
      <c r="E36" s="37"/>
      <c r="F36" s="37"/>
      <c r="G36" s="37"/>
      <c r="H36" s="38"/>
    </row>
    <row r="38" spans="1:8">
      <c r="A38" t="s">
        <v>13</v>
      </c>
    </row>
    <row r="39" spans="1:8">
      <c r="A39" t="s">
        <v>13</v>
      </c>
    </row>
    <row r="40" spans="1:8">
      <c r="A40" t="s">
        <v>13</v>
      </c>
    </row>
    <row r="41" spans="1:8">
      <c r="A41" t="s">
        <v>13</v>
      </c>
    </row>
    <row r="42" spans="1:8">
      <c r="A42" t="s">
        <v>13</v>
      </c>
    </row>
    <row r="43" spans="1:8">
      <c r="A43" t="s">
        <v>13</v>
      </c>
    </row>
    <row r="44" spans="1:8">
      <c r="A44" t="s">
        <v>13</v>
      </c>
    </row>
    <row r="45" spans="1:8">
      <c r="A45" t="s">
        <v>13</v>
      </c>
    </row>
    <row r="46" spans="1:8">
      <c r="A46" t="s">
        <v>13</v>
      </c>
    </row>
    <row r="47" spans="1:8">
      <c r="A47" t="s">
        <v>13</v>
      </c>
    </row>
    <row r="48" spans="1:8">
      <c r="A48" t="s">
        <v>13</v>
      </c>
    </row>
    <row r="49" spans="1:1">
      <c r="A49" t="s">
        <v>13</v>
      </c>
    </row>
    <row r="50" spans="1:1">
      <c r="A50" t="s">
        <v>13</v>
      </c>
    </row>
    <row r="51" spans="1:1">
      <c r="A51" t="s">
        <v>13</v>
      </c>
    </row>
    <row r="52" spans="1:1">
      <c r="A52" t="s">
        <v>13</v>
      </c>
    </row>
    <row r="53" spans="1:1">
      <c r="A53" t="s">
        <v>13</v>
      </c>
    </row>
    <row r="54" spans="1:1">
      <c r="A54" t="s">
        <v>13</v>
      </c>
    </row>
    <row r="55" spans="1:1">
      <c r="A55" t="s">
        <v>13</v>
      </c>
    </row>
    <row r="56" spans="1:1">
      <c r="A56" t="s">
        <v>13</v>
      </c>
    </row>
    <row r="57" spans="1:1">
      <c r="A57" t="s">
        <v>13</v>
      </c>
    </row>
    <row r="58" spans="1:1">
      <c r="A58" t="s">
        <v>13</v>
      </c>
    </row>
    <row r="59" spans="1:1">
      <c r="A59" t="s">
        <v>13</v>
      </c>
    </row>
    <row r="60" spans="1:1">
      <c r="A60" t="s">
        <v>13</v>
      </c>
    </row>
    <row r="61" spans="1:1">
      <c r="A61" t="s">
        <v>13</v>
      </c>
    </row>
    <row r="62" spans="1:1">
      <c r="A62" t="s">
        <v>13</v>
      </c>
    </row>
    <row r="63" spans="1:1">
      <c r="A63" t="s">
        <v>13</v>
      </c>
    </row>
    <row r="64" spans="1:1">
      <c r="A64" t="s">
        <v>13</v>
      </c>
    </row>
    <row r="65" spans="1:1">
      <c r="A65" t="s">
        <v>13</v>
      </c>
    </row>
    <row r="66" spans="1:1">
      <c r="A66" t="s">
        <v>13</v>
      </c>
    </row>
    <row r="67" spans="1:1">
      <c r="A67" t="s">
        <v>13</v>
      </c>
    </row>
    <row r="68" spans="1:1">
      <c r="A68" t="s">
        <v>13</v>
      </c>
    </row>
    <row r="69" spans="1:1">
      <c r="A69" t="s">
        <v>13</v>
      </c>
    </row>
    <row r="70" spans="1:1">
      <c r="A70" t="s">
        <v>13</v>
      </c>
    </row>
    <row r="71" spans="1:1">
      <c r="A71" t="s">
        <v>13</v>
      </c>
    </row>
    <row r="72" spans="1:1">
      <c r="A72" t="s">
        <v>13</v>
      </c>
    </row>
    <row r="73" spans="1:1">
      <c r="A73" t="s">
        <v>13</v>
      </c>
    </row>
    <row r="74" spans="1:1">
      <c r="A74" t="s">
        <v>13</v>
      </c>
    </row>
    <row r="75" spans="1:1">
      <c r="A75" t="s">
        <v>13</v>
      </c>
    </row>
    <row r="76" spans="1:1">
      <c r="A76" t="s">
        <v>13</v>
      </c>
    </row>
    <row r="77" spans="1:1">
      <c r="A77" t="s">
        <v>13</v>
      </c>
    </row>
    <row r="78" spans="1:1">
      <c r="A78" t="s">
        <v>13</v>
      </c>
    </row>
    <row r="79" spans="1:1">
      <c r="A79" t="s">
        <v>13</v>
      </c>
    </row>
    <row r="80" spans="1:1">
      <c r="A80" t="s">
        <v>13</v>
      </c>
    </row>
    <row r="81" spans="1:1">
      <c r="A81" t="s">
        <v>13</v>
      </c>
    </row>
    <row r="82" spans="1:1">
      <c r="A82" t="s">
        <v>13</v>
      </c>
    </row>
    <row r="83" spans="1:1">
      <c r="A83" t="s">
        <v>13</v>
      </c>
    </row>
    <row r="84" spans="1:1">
      <c r="A84" t="s">
        <v>13</v>
      </c>
    </row>
    <row r="85" spans="1:1">
      <c r="A85" t="s">
        <v>13</v>
      </c>
    </row>
    <row r="86" spans="1:1">
      <c r="A86" t="s">
        <v>13</v>
      </c>
    </row>
    <row r="87" spans="1:1">
      <c r="A87" t="s">
        <v>13</v>
      </c>
    </row>
    <row r="88" spans="1:1">
      <c r="A88" t="s">
        <v>13</v>
      </c>
    </row>
    <row r="89" spans="1:1">
      <c r="A89" t="s">
        <v>13</v>
      </c>
    </row>
    <row r="90" spans="1:1">
      <c r="A90" t="s">
        <v>13</v>
      </c>
    </row>
    <row r="91" spans="1:1">
      <c r="A91" t="s">
        <v>13</v>
      </c>
    </row>
    <row r="92" spans="1:1">
      <c r="A92" t="s">
        <v>13</v>
      </c>
    </row>
    <row r="93" spans="1:1">
      <c r="A93" t="s">
        <v>13</v>
      </c>
    </row>
    <row r="94" spans="1:1">
      <c r="A94" t="s">
        <v>13</v>
      </c>
    </row>
    <row r="95" spans="1:1">
      <c r="A95" t="s">
        <v>13</v>
      </c>
    </row>
    <row r="96" spans="1:1">
      <c r="A96" t="s">
        <v>13</v>
      </c>
    </row>
    <row r="97" spans="1:1">
      <c r="A97" t="s">
        <v>13</v>
      </c>
    </row>
    <row r="98" spans="1:1">
      <c r="A98" t="s">
        <v>13</v>
      </c>
    </row>
    <row r="99" spans="1:1">
      <c r="A99" t="s">
        <v>13</v>
      </c>
    </row>
    <row r="100" spans="1:1">
      <c r="A100" t="s">
        <v>13</v>
      </c>
    </row>
    <row r="101" spans="1:1">
      <c r="A101" t="s">
        <v>13</v>
      </c>
    </row>
    <row r="102" spans="1:1">
      <c r="A102" t="s">
        <v>13</v>
      </c>
    </row>
    <row r="103" spans="1:1">
      <c r="A103" t="s">
        <v>13</v>
      </c>
    </row>
    <row r="104" spans="1:1">
      <c r="A104" t="s">
        <v>13</v>
      </c>
    </row>
    <row r="105" spans="1:1">
      <c r="A105" t="s">
        <v>13</v>
      </c>
    </row>
    <row r="106" spans="1:1">
      <c r="A106" t="s">
        <v>13</v>
      </c>
    </row>
  </sheetData>
  <mergeCells count="2">
    <mergeCell ref="C20:F20"/>
    <mergeCell ref="C25:F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17_174_Purhar_Devan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devan</cp:lastModifiedBy>
  <dcterms:created xsi:type="dcterms:W3CDTF">2017-05-19T18:30:57Z</dcterms:created>
  <dcterms:modified xsi:type="dcterms:W3CDTF">2017-05-24T21:54:20Z</dcterms:modified>
</cp:coreProperties>
</file>