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fbc0b7d69c328a38/Desktop/Home/2022 Bowl Games/"/>
    </mc:Choice>
  </mc:AlternateContent>
  <xr:revisionPtr revIDLastSave="264" documentId="13_ncr:1_{CFE7DDAD-4D50-40B2-9517-5DD83114D5D3}" xr6:coauthVersionLast="47" xr6:coauthVersionMax="47" xr10:uidLastSave="{79239366-1C40-496A-A6A6-EAEB683FDCA4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X51" i="1" l="1"/>
  <c r="AV51" i="1"/>
  <c r="AT51" i="1"/>
  <c r="AR51" i="1"/>
  <c r="AP51" i="1"/>
  <c r="AN51" i="1"/>
  <c r="AL51" i="1"/>
  <c r="AJ51" i="1"/>
  <c r="AH51" i="1"/>
  <c r="AF51" i="1"/>
  <c r="AD51" i="1"/>
  <c r="AB51" i="1"/>
  <c r="V55" i="1"/>
  <c r="AU45" i="1"/>
  <c r="AU46" i="1"/>
  <c r="AU47" i="1"/>
  <c r="AU48" i="1"/>
  <c r="AU49" i="1"/>
  <c r="AU44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V25" i="1" s="1"/>
  <c r="AU26" i="1"/>
  <c r="AU27" i="1"/>
  <c r="AU28" i="1"/>
  <c r="AU29" i="1"/>
  <c r="AU30" i="1"/>
  <c r="AU31" i="1"/>
  <c r="AU32" i="1"/>
  <c r="AU33" i="1"/>
  <c r="AV33" i="1" s="1"/>
  <c r="AU34" i="1"/>
  <c r="AV34" i="1" s="1"/>
  <c r="AU35" i="1"/>
  <c r="AU36" i="1"/>
  <c r="AU37" i="1"/>
  <c r="AU2" i="1"/>
  <c r="AV28" i="1"/>
  <c r="AV24" i="1"/>
  <c r="L55" i="1"/>
  <c r="AW28" i="1"/>
  <c r="AW29" i="1"/>
  <c r="AW30" i="1"/>
  <c r="AW31" i="1"/>
  <c r="AW32" i="1"/>
  <c r="AW33" i="1"/>
  <c r="AW34" i="1"/>
  <c r="AW35" i="1"/>
  <c r="AW36" i="1"/>
  <c r="AW37" i="1"/>
  <c r="AS29" i="1"/>
  <c r="AS30" i="1"/>
  <c r="AS31" i="1"/>
  <c r="AS32" i="1"/>
  <c r="AS33" i="1"/>
  <c r="AS34" i="1"/>
  <c r="AS35" i="1"/>
  <c r="AS36" i="1"/>
  <c r="AS37" i="1"/>
  <c r="AQ29" i="1"/>
  <c r="AQ30" i="1"/>
  <c r="AQ31" i="1"/>
  <c r="AQ32" i="1"/>
  <c r="AQ33" i="1"/>
  <c r="AQ34" i="1"/>
  <c r="AQ35" i="1"/>
  <c r="AQ36" i="1"/>
  <c r="AQ37" i="1"/>
  <c r="AO29" i="1"/>
  <c r="AO30" i="1"/>
  <c r="AO31" i="1"/>
  <c r="AO32" i="1"/>
  <c r="AO33" i="1"/>
  <c r="AO34" i="1"/>
  <c r="AO35" i="1"/>
  <c r="AO36" i="1"/>
  <c r="AO37" i="1"/>
  <c r="AM29" i="1"/>
  <c r="AM30" i="1"/>
  <c r="AM31" i="1"/>
  <c r="AM32" i="1"/>
  <c r="AM33" i="1"/>
  <c r="AM34" i="1"/>
  <c r="AM35" i="1"/>
  <c r="AM36" i="1"/>
  <c r="AM37" i="1"/>
  <c r="AK28" i="1"/>
  <c r="AK29" i="1"/>
  <c r="AK30" i="1"/>
  <c r="AK31" i="1"/>
  <c r="AK32" i="1"/>
  <c r="AK33" i="1"/>
  <c r="AK34" i="1"/>
  <c r="AK35" i="1"/>
  <c r="AK36" i="1"/>
  <c r="AK37" i="1"/>
  <c r="AI29" i="1"/>
  <c r="AI30" i="1"/>
  <c r="AI31" i="1"/>
  <c r="AI32" i="1"/>
  <c r="AI33" i="1"/>
  <c r="AI34" i="1"/>
  <c r="AI35" i="1"/>
  <c r="AI36" i="1"/>
  <c r="AI37" i="1"/>
  <c r="AG30" i="1"/>
  <c r="AG31" i="1"/>
  <c r="AG32" i="1"/>
  <c r="AG33" i="1"/>
  <c r="AG34" i="1"/>
  <c r="AG35" i="1"/>
  <c r="AG36" i="1"/>
  <c r="AG37" i="1"/>
  <c r="AE31" i="1"/>
  <c r="AE32" i="1"/>
  <c r="AE33" i="1"/>
  <c r="AE34" i="1"/>
  <c r="AE35" i="1"/>
  <c r="AE36" i="1"/>
  <c r="AE37" i="1"/>
  <c r="AC30" i="1"/>
  <c r="AC31" i="1"/>
  <c r="AC32" i="1"/>
  <c r="AC33" i="1"/>
  <c r="AC34" i="1"/>
  <c r="AC35" i="1"/>
  <c r="AC36" i="1"/>
  <c r="AC37" i="1"/>
  <c r="AA33" i="1"/>
  <c r="AA34" i="1"/>
  <c r="AA35" i="1"/>
  <c r="AA36" i="1"/>
  <c r="AA37" i="1"/>
  <c r="Y33" i="1"/>
  <c r="Y34" i="1"/>
  <c r="Y35" i="1"/>
  <c r="AV35" i="1" s="1"/>
  <c r="Y36" i="1"/>
  <c r="AV36" i="1" s="1"/>
  <c r="Y37" i="1"/>
  <c r="AV37" i="1" s="1"/>
  <c r="M55" i="1"/>
  <c r="N55" i="1"/>
  <c r="O55" i="1"/>
  <c r="P55" i="1"/>
  <c r="Q55" i="1"/>
  <c r="R55" i="1"/>
  <c r="S55" i="1"/>
  <c r="T55" i="1"/>
  <c r="U55" i="1"/>
  <c r="W55" i="1"/>
  <c r="AS45" i="1"/>
  <c r="AS46" i="1"/>
  <c r="AS47" i="1"/>
  <c r="AS48" i="1"/>
  <c r="AS49" i="1"/>
  <c r="AS44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" i="1"/>
  <c r="AW2" i="1"/>
  <c r="AQ45" i="1"/>
  <c r="AQ46" i="1"/>
  <c r="AQ47" i="1"/>
  <c r="AQ48" i="1"/>
  <c r="AQ49" i="1"/>
  <c r="AQ44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" i="1"/>
  <c r="AO2" i="1"/>
  <c r="AA21" i="1"/>
  <c r="AC21" i="1"/>
  <c r="AE21" i="1"/>
  <c r="AG21" i="1"/>
  <c r="AI21" i="1"/>
  <c r="AK21" i="1"/>
  <c r="AM21" i="1"/>
  <c r="AO21" i="1"/>
  <c r="AW21" i="1"/>
  <c r="AA22" i="1"/>
  <c r="AC22" i="1"/>
  <c r="AE22" i="1"/>
  <c r="AG22" i="1"/>
  <c r="AI22" i="1"/>
  <c r="AK22" i="1"/>
  <c r="AM22" i="1"/>
  <c r="AO22" i="1"/>
  <c r="AW22" i="1"/>
  <c r="AA23" i="1"/>
  <c r="AC23" i="1"/>
  <c r="AE23" i="1"/>
  <c r="AG23" i="1"/>
  <c r="AI23" i="1"/>
  <c r="AK23" i="1"/>
  <c r="AM23" i="1"/>
  <c r="AO23" i="1"/>
  <c r="AW23" i="1"/>
  <c r="AA24" i="1"/>
  <c r="AC24" i="1"/>
  <c r="AE24" i="1"/>
  <c r="AG24" i="1"/>
  <c r="AI24" i="1"/>
  <c r="AK24" i="1"/>
  <c r="AM24" i="1"/>
  <c r="AO24" i="1"/>
  <c r="AW24" i="1"/>
  <c r="AA25" i="1"/>
  <c r="AC25" i="1"/>
  <c r="AE25" i="1"/>
  <c r="AG25" i="1"/>
  <c r="AI25" i="1"/>
  <c r="AK25" i="1"/>
  <c r="AM25" i="1"/>
  <c r="AO25" i="1"/>
  <c r="AW25" i="1"/>
  <c r="AA26" i="1"/>
  <c r="AC26" i="1"/>
  <c r="AE26" i="1"/>
  <c r="AG26" i="1"/>
  <c r="AI26" i="1"/>
  <c r="AK26" i="1"/>
  <c r="AM26" i="1"/>
  <c r="AO26" i="1"/>
  <c r="AW26" i="1"/>
  <c r="AA27" i="1"/>
  <c r="AC27" i="1"/>
  <c r="AE27" i="1"/>
  <c r="AG27" i="1"/>
  <c r="AI27" i="1"/>
  <c r="AK27" i="1"/>
  <c r="AM27" i="1"/>
  <c r="AO27" i="1"/>
  <c r="AW27" i="1"/>
  <c r="AA28" i="1"/>
  <c r="AC28" i="1"/>
  <c r="AE28" i="1"/>
  <c r="AG28" i="1"/>
  <c r="AI28" i="1"/>
  <c r="AM28" i="1"/>
  <c r="AO28" i="1"/>
  <c r="AA29" i="1"/>
  <c r="AC29" i="1"/>
  <c r="AE29" i="1"/>
  <c r="AG29" i="1"/>
  <c r="AA30" i="1"/>
  <c r="AE30" i="1"/>
  <c r="AA31" i="1"/>
  <c r="AA32" i="1"/>
  <c r="Y21" i="1"/>
  <c r="AV21" i="1" s="1"/>
  <c r="Y22" i="1"/>
  <c r="Y23" i="1"/>
  <c r="Y24" i="1"/>
  <c r="Y25" i="1"/>
  <c r="Y26" i="1"/>
  <c r="Y27" i="1"/>
  <c r="Y28" i="1"/>
  <c r="Y29" i="1"/>
  <c r="Y30" i="1"/>
  <c r="Y31" i="1"/>
  <c r="Y32" i="1"/>
  <c r="AT32" i="1" s="1"/>
  <c r="AV32" i="1" l="1"/>
  <c r="AV31" i="1"/>
  <c r="AV30" i="1"/>
  <c r="AV29" i="1"/>
  <c r="AV27" i="1"/>
  <c r="AV26" i="1"/>
  <c r="AV23" i="1"/>
  <c r="AV22" i="1"/>
  <c r="AT35" i="1"/>
  <c r="AT31" i="1"/>
  <c r="AT29" i="1"/>
  <c r="AT28" i="1"/>
  <c r="AT27" i="1"/>
  <c r="AT25" i="1"/>
  <c r="AT24" i="1"/>
  <c r="AT23" i="1"/>
  <c r="AD21" i="1"/>
  <c r="AT36" i="1"/>
  <c r="AB37" i="1"/>
  <c r="AF35" i="1"/>
  <c r="AT22" i="1"/>
  <c r="AT37" i="1"/>
  <c r="AJ36" i="1"/>
  <c r="AN35" i="1"/>
  <c r="AX35" i="1"/>
  <c r="AJ35" i="1"/>
  <c r="AB35" i="1"/>
  <c r="AT30" i="1"/>
  <c r="AR26" i="1"/>
  <c r="AT26" i="1"/>
  <c r="AJ24" i="1"/>
  <c r="AT21" i="1"/>
  <c r="AT33" i="1"/>
  <c r="AT34" i="1"/>
  <c r="AJ34" i="1"/>
  <c r="AR35" i="1"/>
  <c r="AD36" i="1"/>
  <c r="AD28" i="1"/>
  <c r="AD25" i="1"/>
  <c r="AB33" i="1"/>
  <c r="AB29" i="1"/>
  <c r="AB24" i="1"/>
  <c r="AB23" i="1"/>
  <c r="AB22" i="1"/>
  <c r="AR33" i="1"/>
  <c r="AN31" i="1"/>
  <c r="AP37" i="1"/>
  <c r="AX36" i="1"/>
  <c r="AB36" i="1"/>
  <c r="AP35" i="1"/>
  <c r="AL35" i="1"/>
  <c r="AH35" i="1"/>
  <c r="AD35" i="1"/>
  <c r="AD33" i="1"/>
  <c r="AH37" i="1"/>
  <c r="AD29" i="1"/>
  <c r="AD32" i="1"/>
  <c r="AL37" i="1"/>
  <c r="AN36" i="1"/>
  <c r="AP29" i="1"/>
  <c r="AN24" i="1"/>
  <c r="AR37" i="1"/>
  <c r="AR29" i="1"/>
  <c r="AR21" i="1"/>
  <c r="AB27" i="1"/>
  <c r="AD37" i="1"/>
  <c r="AF36" i="1"/>
  <c r="AR36" i="1"/>
  <c r="AH33" i="1"/>
  <c r="AJ32" i="1"/>
  <c r="AR32" i="1"/>
  <c r="AF32" i="1"/>
  <c r="AL33" i="1"/>
  <c r="AN32" i="1"/>
  <c r="AR34" i="1"/>
  <c r="AP33" i="1"/>
  <c r="AX32" i="1"/>
  <c r="AB32" i="1"/>
  <c r="AX31" i="1"/>
  <c r="AJ31" i="1"/>
  <c r="AF31" i="1"/>
  <c r="AB31" i="1"/>
  <c r="AR31" i="1"/>
  <c r="AF30" i="1"/>
  <c r="AP31" i="1"/>
  <c r="AL31" i="1"/>
  <c r="AH31" i="1"/>
  <c r="AD31" i="1"/>
  <c r="AH29" i="1"/>
  <c r="AL29" i="1"/>
  <c r="AR30" i="1"/>
  <c r="AN28" i="1"/>
  <c r="AX28" i="1"/>
  <c r="AP27" i="1"/>
  <c r="AL27" i="1"/>
  <c r="AH27" i="1"/>
  <c r="AD27" i="1"/>
  <c r="AR25" i="1"/>
  <c r="AB26" i="1"/>
  <c r="AF28" i="1"/>
  <c r="AR27" i="1"/>
  <c r="AB28" i="1"/>
  <c r="AJ28" i="1"/>
  <c r="AX27" i="1"/>
  <c r="AN27" i="1"/>
  <c r="AJ27" i="1"/>
  <c r="AF27" i="1"/>
  <c r="AR28" i="1"/>
  <c r="AX23" i="1"/>
  <c r="AJ23" i="1"/>
  <c r="AR22" i="1"/>
  <c r="AX24" i="1"/>
  <c r="AP23" i="1"/>
  <c r="AL23" i="1"/>
  <c r="AH23" i="1"/>
  <c r="AD23" i="1"/>
  <c r="AR23" i="1"/>
  <c r="AN23" i="1"/>
  <c r="AF23" i="1"/>
  <c r="AD24" i="1"/>
  <c r="AF24" i="1"/>
  <c r="AR24" i="1"/>
  <c r="AN34" i="1"/>
  <c r="AF34" i="1"/>
  <c r="AB34" i="1"/>
  <c r="AB30" i="1"/>
  <c r="AX37" i="1"/>
  <c r="AN37" i="1"/>
  <c r="AJ37" i="1"/>
  <c r="AF37" i="1"/>
  <c r="AP36" i="1"/>
  <c r="AL36" i="1"/>
  <c r="AH36" i="1"/>
  <c r="AP34" i="1"/>
  <c r="AL34" i="1"/>
  <c r="AH34" i="1"/>
  <c r="AD34" i="1"/>
  <c r="AX33" i="1"/>
  <c r="AN33" i="1"/>
  <c r="AJ33" i="1"/>
  <c r="AF33" i="1"/>
  <c r="AP32" i="1"/>
  <c r="AL32" i="1"/>
  <c r="AH32" i="1"/>
  <c r="AP30" i="1"/>
  <c r="AL30" i="1"/>
  <c r="AH30" i="1"/>
  <c r="AD30" i="1"/>
  <c r="AX29" i="1"/>
  <c r="AN29" i="1"/>
  <c r="AJ29" i="1"/>
  <c r="AF29" i="1"/>
  <c r="AP28" i="1"/>
  <c r="AL28" i="1"/>
  <c r="AH28" i="1"/>
  <c r="AP26" i="1"/>
  <c r="AL26" i="1"/>
  <c r="AH26" i="1"/>
  <c r="AD26" i="1"/>
  <c r="AX25" i="1"/>
  <c r="AN25" i="1"/>
  <c r="AJ25" i="1"/>
  <c r="AF25" i="1"/>
  <c r="AB25" i="1"/>
  <c r="AP24" i="1"/>
  <c r="AL24" i="1"/>
  <c r="AH24" i="1"/>
  <c r="AP22" i="1"/>
  <c r="AL22" i="1"/>
  <c r="AH22" i="1"/>
  <c r="AD22" i="1"/>
  <c r="AX21" i="1"/>
  <c r="AN21" i="1"/>
  <c r="AJ21" i="1"/>
  <c r="AF21" i="1"/>
  <c r="AB21" i="1"/>
  <c r="AX34" i="1"/>
  <c r="AX30" i="1"/>
  <c r="AN30" i="1"/>
  <c r="AJ30" i="1"/>
  <c r="AX26" i="1"/>
  <c r="AN26" i="1"/>
  <c r="AJ26" i="1"/>
  <c r="AF26" i="1"/>
  <c r="AP25" i="1"/>
  <c r="AL25" i="1"/>
  <c r="AH25" i="1"/>
  <c r="AX22" i="1"/>
  <c r="AN22" i="1"/>
  <c r="AJ22" i="1"/>
  <c r="AF22" i="1"/>
  <c r="AP21" i="1"/>
  <c r="AL21" i="1"/>
  <c r="AH21" i="1"/>
  <c r="Y12" i="1"/>
  <c r="AV12" i="1" s="1"/>
  <c r="Y13" i="1"/>
  <c r="AV13" i="1" s="1"/>
  <c r="Y14" i="1"/>
  <c r="AV14" i="1" s="1"/>
  <c r="AR14" i="1" l="1"/>
  <c r="AT14" i="1"/>
  <c r="AR13" i="1"/>
  <c r="AT13" i="1"/>
  <c r="AR12" i="1"/>
  <c r="AT12" i="1"/>
  <c r="AW3" i="1"/>
  <c r="AW4" i="1"/>
  <c r="AW5" i="1"/>
  <c r="AW6" i="1"/>
  <c r="AW7" i="1"/>
  <c r="AW8" i="1"/>
  <c r="AW9" i="1"/>
  <c r="AW10" i="1"/>
  <c r="AW11" i="1"/>
  <c r="AW12" i="1"/>
  <c r="AX12" i="1" s="1"/>
  <c r="AW13" i="1"/>
  <c r="AW14" i="1"/>
  <c r="AW15" i="1"/>
  <c r="AW16" i="1"/>
  <c r="AW17" i="1"/>
  <c r="AW18" i="1"/>
  <c r="AW19" i="1"/>
  <c r="AW20" i="1"/>
  <c r="AW44" i="1"/>
  <c r="AW45" i="1"/>
  <c r="AW46" i="1"/>
  <c r="AW47" i="1"/>
  <c r="AW48" i="1"/>
  <c r="AW49" i="1"/>
  <c r="Y19" i="1" l="1"/>
  <c r="AV19" i="1" s="1"/>
  <c r="AA19" i="1"/>
  <c r="AC19" i="1"/>
  <c r="AE19" i="1"/>
  <c r="AG19" i="1"/>
  <c r="AI19" i="1"/>
  <c r="AK19" i="1"/>
  <c r="AM19" i="1"/>
  <c r="AO19" i="1"/>
  <c r="Y3" i="1"/>
  <c r="AV3" i="1" s="1"/>
  <c r="AA3" i="1"/>
  <c r="AC3" i="1"/>
  <c r="AE3" i="1"/>
  <c r="AG3" i="1"/>
  <c r="AI3" i="1"/>
  <c r="AK3" i="1"/>
  <c r="AM3" i="1"/>
  <c r="AO3" i="1"/>
  <c r="Y4" i="1"/>
  <c r="AV4" i="1" s="1"/>
  <c r="AA4" i="1"/>
  <c r="AC4" i="1"/>
  <c r="AE4" i="1"/>
  <c r="AG4" i="1"/>
  <c r="AI4" i="1"/>
  <c r="AK4" i="1"/>
  <c r="AM4" i="1"/>
  <c r="AO4" i="1"/>
  <c r="Y5" i="1"/>
  <c r="AV5" i="1" s="1"/>
  <c r="AA5" i="1"/>
  <c r="AC5" i="1"/>
  <c r="AE5" i="1"/>
  <c r="AG5" i="1"/>
  <c r="AI5" i="1"/>
  <c r="AK5" i="1"/>
  <c r="AM5" i="1"/>
  <c r="AO5" i="1"/>
  <c r="Y6" i="1"/>
  <c r="AV6" i="1" s="1"/>
  <c r="AA6" i="1"/>
  <c r="AC6" i="1"/>
  <c r="AE6" i="1"/>
  <c r="AG6" i="1"/>
  <c r="AI6" i="1"/>
  <c r="AK6" i="1"/>
  <c r="AM6" i="1"/>
  <c r="AO6" i="1"/>
  <c r="Y7" i="1"/>
  <c r="AV7" i="1" s="1"/>
  <c r="AA7" i="1"/>
  <c r="AC7" i="1"/>
  <c r="AE7" i="1"/>
  <c r="AG7" i="1"/>
  <c r="AI7" i="1"/>
  <c r="AK7" i="1"/>
  <c r="AM7" i="1"/>
  <c r="AO7" i="1"/>
  <c r="Y8" i="1"/>
  <c r="AV8" i="1" s="1"/>
  <c r="AA8" i="1"/>
  <c r="AC8" i="1"/>
  <c r="AE8" i="1"/>
  <c r="AG8" i="1"/>
  <c r="AI8" i="1"/>
  <c r="AK8" i="1"/>
  <c r="AM8" i="1"/>
  <c r="AO8" i="1"/>
  <c r="Y9" i="1"/>
  <c r="AV9" i="1" s="1"/>
  <c r="AA9" i="1"/>
  <c r="AC9" i="1"/>
  <c r="AE9" i="1"/>
  <c r="AG9" i="1"/>
  <c r="AI9" i="1"/>
  <c r="AK9" i="1"/>
  <c r="AM9" i="1"/>
  <c r="AO9" i="1"/>
  <c r="Y10" i="1"/>
  <c r="AV10" i="1" s="1"/>
  <c r="AA10" i="1"/>
  <c r="AC10" i="1"/>
  <c r="AE10" i="1"/>
  <c r="AG10" i="1"/>
  <c r="AI10" i="1"/>
  <c r="AK10" i="1"/>
  <c r="AM10" i="1"/>
  <c r="AO10" i="1"/>
  <c r="Y11" i="1"/>
  <c r="AV11" i="1" s="1"/>
  <c r="AA11" i="1"/>
  <c r="AC11" i="1"/>
  <c r="AE11" i="1"/>
  <c r="AG11" i="1"/>
  <c r="AI11" i="1"/>
  <c r="AK11" i="1"/>
  <c r="AM11" i="1"/>
  <c r="AO11" i="1"/>
  <c r="AA12" i="1"/>
  <c r="AB12" i="1" s="1"/>
  <c r="AC12" i="1"/>
  <c r="AD12" i="1" s="1"/>
  <c r="AE12" i="1"/>
  <c r="AF12" i="1" s="1"/>
  <c r="AG12" i="1"/>
  <c r="AH12" i="1" s="1"/>
  <c r="AI12" i="1"/>
  <c r="AJ12" i="1" s="1"/>
  <c r="AK12" i="1"/>
  <c r="AL12" i="1" s="1"/>
  <c r="AM12" i="1"/>
  <c r="AN12" i="1" s="1"/>
  <c r="AO12" i="1"/>
  <c r="AP12" i="1" s="1"/>
  <c r="AA13" i="1"/>
  <c r="AC13" i="1"/>
  <c r="AE13" i="1"/>
  <c r="AG13" i="1"/>
  <c r="AI13" i="1"/>
  <c r="AK13" i="1"/>
  <c r="AM13" i="1"/>
  <c r="AO13" i="1"/>
  <c r="AA14" i="1"/>
  <c r="AC14" i="1"/>
  <c r="AE14" i="1"/>
  <c r="AG14" i="1"/>
  <c r="AI14" i="1"/>
  <c r="AK14" i="1"/>
  <c r="AM14" i="1"/>
  <c r="AO14" i="1"/>
  <c r="Y15" i="1"/>
  <c r="AV15" i="1" s="1"/>
  <c r="AA15" i="1"/>
  <c r="AC15" i="1"/>
  <c r="AE15" i="1"/>
  <c r="AG15" i="1"/>
  <c r="AI15" i="1"/>
  <c r="AK15" i="1"/>
  <c r="AM15" i="1"/>
  <c r="AO15" i="1"/>
  <c r="Y16" i="1"/>
  <c r="AV16" i="1" s="1"/>
  <c r="AA16" i="1"/>
  <c r="AC16" i="1"/>
  <c r="AE16" i="1"/>
  <c r="AG16" i="1"/>
  <c r="AI16" i="1"/>
  <c r="AK16" i="1"/>
  <c r="AM16" i="1"/>
  <c r="AO16" i="1"/>
  <c r="Y17" i="1"/>
  <c r="AV17" i="1" s="1"/>
  <c r="AA17" i="1"/>
  <c r="AC17" i="1"/>
  <c r="AE17" i="1"/>
  <c r="AG17" i="1"/>
  <c r="AI17" i="1"/>
  <c r="AK17" i="1"/>
  <c r="AM17" i="1"/>
  <c r="AO17" i="1"/>
  <c r="Y18" i="1"/>
  <c r="AV18" i="1" s="1"/>
  <c r="AA18" i="1"/>
  <c r="AC18" i="1"/>
  <c r="AE18" i="1"/>
  <c r="AG18" i="1"/>
  <c r="AI18" i="1"/>
  <c r="AK18" i="1"/>
  <c r="AM18" i="1"/>
  <c r="AO18" i="1"/>
  <c r="Y20" i="1"/>
  <c r="AV20" i="1" s="1"/>
  <c r="AA20" i="1"/>
  <c r="AC20" i="1"/>
  <c r="AE20" i="1"/>
  <c r="AG20" i="1"/>
  <c r="AI20" i="1"/>
  <c r="AK20" i="1"/>
  <c r="AM20" i="1"/>
  <c r="AO20" i="1"/>
  <c r="Y44" i="1"/>
  <c r="AV44" i="1" s="1"/>
  <c r="AA44" i="1"/>
  <c r="AC44" i="1"/>
  <c r="AE44" i="1"/>
  <c r="AG44" i="1"/>
  <c r="AI44" i="1"/>
  <c r="AK44" i="1"/>
  <c r="AM44" i="1"/>
  <c r="AO44" i="1"/>
  <c r="Y45" i="1"/>
  <c r="AV45" i="1" s="1"/>
  <c r="AU60" i="1" s="1"/>
  <c r="AA45" i="1"/>
  <c r="AC45" i="1"/>
  <c r="AE45" i="1"/>
  <c r="AG45" i="1"/>
  <c r="AI45" i="1"/>
  <c r="AK45" i="1"/>
  <c r="AM45" i="1"/>
  <c r="AO45" i="1"/>
  <c r="Y46" i="1"/>
  <c r="AV46" i="1" s="1"/>
  <c r="AA46" i="1"/>
  <c r="AC46" i="1"/>
  <c r="AE46" i="1"/>
  <c r="AG46" i="1"/>
  <c r="AI46" i="1"/>
  <c r="AK46" i="1"/>
  <c r="AM46" i="1"/>
  <c r="AO46" i="1"/>
  <c r="Y47" i="1"/>
  <c r="AV47" i="1" s="1"/>
  <c r="AA47" i="1"/>
  <c r="AC47" i="1"/>
  <c r="AE47" i="1"/>
  <c r="AG47" i="1"/>
  <c r="AI47" i="1"/>
  <c r="AK47" i="1"/>
  <c r="AM47" i="1"/>
  <c r="AO47" i="1"/>
  <c r="Y48" i="1"/>
  <c r="AV48" i="1" s="1"/>
  <c r="AA48" i="1"/>
  <c r="AC48" i="1"/>
  <c r="AE48" i="1"/>
  <c r="AG48" i="1"/>
  <c r="AI48" i="1"/>
  <c r="AK48" i="1"/>
  <c r="AM48" i="1"/>
  <c r="AO48" i="1"/>
  <c r="Y49" i="1"/>
  <c r="AV49" i="1" s="1"/>
  <c r="AA49" i="1"/>
  <c r="AC49" i="1"/>
  <c r="AE49" i="1"/>
  <c r="AG49" i="1"/>
  <c r="AI49" i="1"/>
  <c r="AK49" i="1"/>
  <c r="AM49" i="1"/>
  <c r="AO49" i="1"/>
  <c r="AU59" i="1" l="1"/>
  <c r="AR49" i="1"/>
  <c r="AQ59" i="1" s="1"/>
  <c r="AT49" i="1"/>
  <c r="AR48" i="1"/>
  <c r="AT48" i="1"/>
  <c r="AR47" i="1"/>
  <c r="AT47" i="1"/>
  <c r="AR46" i="1"/>
  <c r="AT46" i="1"/>
  <c r="AR45" i="1"/>
  <c r="AT45" i="1"/>
  <c r="AR44" i="1"/>
  <c r="AT44" i="1"/>
  <c r="AR20" i="1"/>
  <c r="AT20" i="1"/>
  <c r="AR18" i="1"/>
  <c r="AT18" i="1"/>
  <c r="AR19" i="1"/>
  <c r="AT19" i="1"/>
  <c r="AR17" i="1"/>
  <c r="AT17" i="1"/>
  <c r="AR16" i="1"/>
  <c r="AT16" i="1"/>
  <c r="AR15" i="1"/>
  <c r="AT15" i="1"/>
  <c r="AR11" i="1"/>
  <c r="AT11" i="1"/>
  <c r="AR10" i="1"/>
  <c r="AT10" i="1"/>
  <c r="AR9" i="1"/>
  <c r="AT9" i="1"/>
  <c r="AR6" i="1"/>
  <c r="AT6" i="1"/>
  <c r="AR5" i="1"/>
  <c r="AT5" i="1"/>
  <c r="AR4" i="1"/>
  <c r="AT4" i="1"/>
  <c r="AR3" i="1"/>
  <c r="AT3" i="1"/>
  <c r="AR7" i="1"/>
  <c r="AT7" i="1"/>
  <c r="AR8" i="1"/>
  <c r="AT8" i="1"/>
  <c r="AX9" i="1"/>
  <c r="AP9" i="1"/>
  <c r="AN9" i="1"/>
  <c r="AL9" i="1"/>
  <c r="AJ9" i="1"/>
  <c r="AH9" i="1"/>
  <c r="AF9" i="1"/>
  <c r="AD9" i="1"/>
  <c r="AB9" i="1"/>
  <c r="AB6" i="1"/>
  <c r="AX6" i="1"/>
  <c r="AP6" i="1"/>
  <c r="AN6" i="1"/>
  <c r="AL6" i="1"/>
  <c r="AJ6" i="1"/>
  <c r="AH6" i="1"/>
  <c r="AF6" i="1"/>
  <c r="AD6" i="1"/>
  <c r="AX19" i="1"/>
  <c r="AP19" i="1"/>
  <c r="AN19" i="1"/>
  <c r="AL19" i="1"/>
  <c r="AJ19" i="1"/>
  <c r="AH19" i="1"/>
  <c r="AF19" i="1"/>
  <c r="AD19" i="1"/>
  <c r="AB19" i="1"/>
  <c r="AB45" i="1"/>
  <c r="AF45" i="1"/>
  <c r="AX45" i="1"/>
  <c r="AP45" i="1"/>
  <c r="AN45" i="1"/>
  <c r="AL45" i="1"/>
  <c r="AJ45" i="1"/>
  <c r="AH45" i="1"/>
  <c r="AD45" i="1"/>
  <c r="AX44" i="1"/>
  <c r="AP44" i="1"/>
  <c r="AN44" i="1"/>
  <c r="AL44" i="1"/>
  <c r="AJ44" i="1"/>
  <c r="AH44" i="1"/>
  <c r="AF44" i="1"/>
  <c r="AD44" i="1"/>
  <c r="AB44" i="1"/>
  <c r="AB20" i="1"/>
  <c r="AX20" i="1"/>
  <c r="AP20" i="1"/>
  <c r="AN20" i="1"/>
  <c r="AL20" i="1"/>
  <c r="AJ20" i="1"/>
  <c r="AH20" i="1"/>
  <c r="AF20" i="1"/>
  <c r="AD20" i="1"/>
  <c r="AB17" i="1"/>
  <c r="AX17" i="1"/>
  <c r="AP17" i="1"/>
  <c r="AN17" i="1"/>
  <c r="AL17" i="1"/>
  <c r="AJ17" i="1"/>
  <c r="AH17" i="1"/>
  <c r="AF17" i="1"/>
  <c r="AD17" i="1"/>
  <c r="AX14" i="1"/>
  <c r="AP14" i="1"/>
  <c r="AN14" i="1"/>
  <c r="AL14" i="1"/>
  <c r="AJ14" i="1"/>
  <c r="AH14" i="1"/>
  <c r="AF14" i="1"/>
  <c r="AD14" i="1"/>
  <c r="AB14" i="1"/>
  <c r="AX5" i="1"/>
  <c r="AP5" i="1"/>
  <c r="AN5" i="1"/>
  <c r="AL5" i="1"/>
  <c r="AJ5" i="1"/>
  <c r="AH5" i="1"/>
  <c r="AF5" i="1"/>
  <c r="AD5" i="1"/>
  <c r="AB5" i="1"/>
  <c r="AX46" i="1"/>
  <c r="AP46" i="1"/>
  <c r="AN46" i="1"/>
  <c r="AL46" i="1"/>
  <c r="AJ46" i="1"/>
  <c r="AH46" i="1"/>
  <c r="AF46" i="1"/>
  <c r="AD46" i="1"/>
  <c r="AB46" i="1"/>
  <c r="AX18" i="1"/>
  <c r="AP18" i="1"/>
  <c r="AN18" i="1"/>
  <c r="AL18" i="1"/>
  <c r="AJ18" i="1"/>
  <c r="AH18" i="1"/>
  <c r="AF18" i="1"/>
  <c r="AD18" i="1"/>
  <c r="AB18" i="1"/>
  <c r="AX16" i="1"/>
  <c r="AP16" i="1"/>
  <c r="AN16" i="1"/>
  <c r="AL16" i="1"/>
  <c r="AJ16" i="1"/>
  <c r="AH16" i="1"/>
  <c r="AF16" i="1"/>
  <c r="AD16" i="1"/>
  <c r="AB16" i="1"/>
  <c r="AX13" i="1"/>
  <c r="AP13" i="1"/>
  <c r="AN13" i="1"/>
  <c r="AL13" i="1"/>
  <c r="AJ13" i="1"/>
  <c r="AH13" i="1"/>
  <c r="AF13" i="1"/>
  <c r="AD13" i="1"/>
  <c r="AB13" i="1"/>
  <c r="AX11" i="1"/>
  <c r="AP11" i="1"/>
  <c r="AN11" i="1"/>
  <c r="AL11" i="1"/>
  <c r="AJ11" i="1"/>
  <c r="AH11" i="1"/>
  <c r="AF11" i="1"/>
  <c r="AD11" i="1"/>
  <c r="AB11" i="1"/>
  <c r="AD8" i="1"/>
  <c r="AX8" i="1"/>
  <c r="AP8" i="1"/>
  <c r="AN8" i="1"/>
  <c r="AL8" i="1"/>
  <c r="AJ8" i="1"/>
  <c r="AH8" i="1"/>
  <c r="AF8" i="1"/>
  <c r="AB8" i="1"/>
  <c r="AX4" i="1"/>
  <c r="AP4" i="1"/>
  <c r="AN4" i="1"/>
  <c r="AL4" i="1"/>
  <c r="AJ4" i="1"/>
  <c r="AH4" i="1"/>
  <c r="AF4" i="1"/>
  <c r="AD4" i="1"/>
  <c r="AB4" i="1"/>
  <c r="AX15" i="1"/>
  <c r="AP15" i="1"/>
  <c r="AN15" i="1"/>
  <c r="AL15" i="1"/>
  <c r="AJ15" i="1"/>
  <c r="AH15" i="1"/>
  <c r="AF15" i="1"/>
  <c r="AD15" i="1"/>
  <c r="AB15" i="1"/>
  <c r="AB10" i="1"/>
  <c r="AX10" i="1"/>
  <c r="AP10" i="1"/>
  <c r="AN10" i="1"/>
  <c r="AL10" i="1"/>
  <c r="AJ10" i="1"/>
  <c r="AH10" i="1"/>
  <c r="AF10" i="1"/>
  <c r="AD10" i="1"/>
  <c r="AB7" i="1"/>
  <c r="AX7" i="1"/>
  <c r="AP7" i="1"/>
  <c r="AN7" i="1"/>
  <c r="AL7" i="1"/>
  <c r="AJ7" i="1"/>
  <c r="AH7" i="1"/>
  <c r="AF7" i="1"/>
  <c r="AD7" i="1"/>
  <c r="AF3" i="1"/>
  <c r="AD3" i="1"/>
  <c r="AX3" i="1"/>
  <c r="AP3" i="1"/>
  <c r="AN3" i="1"/>
  <c r="AL3" i="1"/>
  <c r="AJ3" i="1"/>
  <c r="AH3" i="1"/>
  <c r="AB3" i="1"/>
  <c r="AX49" i="1"/>
  <c r="AJ49" i="1"/>
  <c r="AH49" i="1"/>
  <c r="AP49" i="1"/>
  <c r="AN49" i="1"/>
  <c r="AF49" i="1"/>
  <c r="AB49" i="1"/>
  <c r="AL49" i="1"/>
  <c r="AD49" i="1"/>
  <c r="AP48" i="1"/>
  <c r="AL48" i="1"/>
  <c r="AH48" i="1"/>
  <c r="AD48" i="1"/>
  <c r="AN48" i="1"/>
  <c r="AX48" i="1"/>
  <c r="AJ48" i="1"/>
  <c r="AF48" i="1"/>
  <c r="AB48" i="1"/>
  <c r="AX47" i="1"/>
  <c r="AJ47" i="1"/>
  <c r="AB47" i="1"/>
  <c r="AP47" i="1"/>
  <c r="AL47" i="1"/>
  <c r="AD47" i="1"/>
  <c r="AN47" i="1"/>
  <c r="AF47" i="1"/>
  <c r="AH47" i="1"/>
  <c r="AC2" i="1"/>
  <c r="AE2" i="1"/>
  <c r="AG2" i="1"/>
  <c r="AI2" i="1"/>
  <c r="AK2" i="1"/>
  <c r="AM2" i="1"/>
  <c r="AA2" i="1"/>
  <c r="Y2" i="1"/>
  <c r="AV2" i="1" s="1"/>
  <c r="AU58" i="1" s="1"/>
  <c r="AS59" i="1" l="1"/>
  <c r="AQ60" i="1"/>
  <c r="AS60" i="1"/>
  <c r="AR2" i="1"/>
  <c r="AQ58" i="1" s="1"/>
  <c r="AT2" i="1"/>
  <c r="AS58" i="1" s="1"/>
  <c r="AG60" i="1"/>
  <c r="AC60" i="1"/>
  <c r="AA60" i="1"/>
  <c r="AI60" i="1"/>
  <c r="AW60" i="1"/>
  <c r="AM60" i="1"/>
  <c r="AO60" i="1"/>
  <c r="AK60" i="1"/>
  <c r="AE60" i="1"/>
  <c r="AM59" i="1"/>
  <c r="AA59" i="1"/>
  <c r="AI59" i="1"/>
  <c r="AG59" i="1"/>
  <c r="AW59" i="1"/>
  <c r="AX2" i="1"/>
  <c r="AW58" i="1" s="1"/>
  <c r="AP2" i="1"/>
  <c r="AO58" i="1" s="1"/>
  <c r="AN2" i="1"/>
  <c r="AM58" i="1" s="1"/>
  <c r="AL2" i="1"/>
  <c r="AK58" i="1" s="1"/>
  <c r="AJ2" i="1"/>
  <c r="AI58" i="1" s="1"/>
  <c r="AH2" i="1"/>
  <c r="AG58" i="1" s="1"/>
  <c r="AF2" i="1"/>
  <c r="AE58" i="1" s="1"/>
  <c r="AD2" i="1"/>
  <c r="AC58" i="1" s="1"/>
  <c r="AB2" i="1"/>
  <c r="AA58" i="1" s="1"/>
  <c r="AK59" i="1"/>
  <c r="AO59" i="1"/>
  <c r="AC59" i="1"/>
  <c r="AE59" i="1"/>
</calcChain>
</file>

<file path=xl/sharedStrings.xml><?xml version="1.0" encoding="utf-8"?>
<sst xmlns="http://schemas.openxmlformats.org/spreadsheetml/2006/main" count="776" uniqueCount="169">
  <si>
    <t>Bowl Games!</t>
  </si>
  <si>
    <t>Date</t>
  </si>
  <si>
    <t>Bowl</t>
  </si>
  <si>
    <t>KEY</t>
  </si>
  <si>
    <t>Ryan</t>
  </si>
  <si>
    <t>Committee Bowls:</t>
  </si>
  <si>
    <t>Becca</t>
  </si>
  <si>
    <t>Jason</t>
  </si>
  <si>
    <t>Damon</t>
  </si>
  <si>
    <t>Grandpa</t>
  </si>
  <si>
    <t>Greta</t>
  </si>
  <si>
    <t>Amber</t>
  </si>
  <si>
    <t>Numeric Key</t>
  </si>
  <si>
    <t>Wrigley</t>
  </si>
  <si>
    <t>Overall:</t>
  </si>
  <si>
    <t>New Years Six:</t>
  </si>
  <si>
    <t>Semis+Champ:</t>
  </si>
  <si>
    <t>Channel</t>
  </si>
  <si>
    <t>Time (Central)</t>
  </si>
  <si>
    <t>Team 1 FPI</t>
  </si>
  <si>
    <t>Jaxon</t>
  </si>
  <si>
    <t>Team1</t>
  </si>
  <si>
    <t>Team2</t>
  </si>
  <si>
    <t>CFB National Championship</t>
  </si>
  <si>
    <t>Michigan: 2</t>
  </si>
  <si>
    <t>Aidan</t>
  </si>
  <si>
    <t>Winner Score</t>
  </si>
  <si>
    <t>Loser Score</t>
  </si>
  <si>
    <t>Michelle</t>
  </si>
  <si>
    <t>Score Diff:</t>
  </si>
  <si>
    <t>Georgia/Ohio State</t>
  </si>
  <si>
    <t>Michigan/TCU</t>
  </si>
  <si>
    <t>Georgia: 1</t>
  </si>
  <si>
    <t>TCU: 3</t>
  </si>
  <si>
    <t>Ohio State: 4</t>
  </si>
  <si>
    <t>Bahamas Bowl</t>
  </si>
  <si>
    <t>Cure Bowl</t>
  </si>
  <si>
    <t>Fenway Bowl</t>
  </si>
  <si>
    <t>Celebration Bowl</t>
  </si>
  <si>
    <t>New Mexico Bowl</t>
  </si>
  <si>
    <t>LA Bowl</t>
  </si>
  <si>
    <t>LendingTree Bowl</t>
  </si>
  <si>
    <t>Las Vegas Bowl</t>
  </si>
  <si>
    <t>Frisco Bowl</t>
  </si>
  <si>
    <t>Myrtle Beach Bowl</t>
  </si>
  <si>
    <t>Famous Idaho Potato Bowl</t>
  </si>
  <si>
    <t>Boca Raton Bowl</t>
  </si>
  <si>
    <t>New Orleans Bowl</t>
  </si>
  <si>
    <t>Armed Forces Bowl</t>
  </si>
  <si>
    <t>Independence Bowl</t>
  </si>
  <si>
    <t>Gasparilla Bowl</t>
  </si>
  <si>
    <t>Hawai'i Bowl</t>
  </si>
  <si>
    <t>Quick Lane Bowl</t>
  </si>
  <si>
    <t>Camellia Bowl</t>
  </si>
  <si>
    <t>First Responder Bowl</t>
  </si>
  <si>
    <t>Birmingham Bowl</t>
  </si>
  <si>
    <t>Guaranteed Rate Bowl</t>
  </si>
  <si>
    <t>Military Bowl</t>
  </si>
  <si>
    <t>Liberty Bowl</t>
  </si>
  <si>
    <t>Holiday Bowl</t>
  </si>
  <si>
    <t>Texas Bowl</t>
  </si>
  <si>
    <t>Pinstripe Bowl</t>
  </si>
  <si>
    <t>Cheez-It Bowl</t>
  </si>
  <si>
    <t>Alamo Bowl</t>
  </si>
  <si>
    <t>Duke's Mayo Bowl</t>
  </si>
  <si>
    <t>Sun Bowl</t>
  </si>
  <si>
    <t>Gator Bowl</t>
  </si>
  <si>
    <t>Arizona Bowl</t>
  </si>
  <si>
    <t>Orange Bowl</t>
  </si>
  <si>
    <t>Music City Bowl</t>
  </si>
  <si>
    <t>Sugar Bowl</t>
  </si>
  <si>
    <t>Fiesta Bowl</t>
  </si>
  <si>
    <t>Peach Bowl</t>
  </si>
  <si>
    <t>ReliaQuest Bowl</t>
  </si>
  <si>
    <t>Citrus Bowl</t>
  </si>
  <si>
    <t>Cotton Bowl</t>
  </si>
  <si>
    <t>Rose Bowl</t>
  </si>
  <si>
    <t>ESPN</t>
  </si>
  <si>
    <t>ABC</t>
  </si>
  <si>
    <t>FOX</t>
  </si>
  <si>
    <t>CBS</t>
  </si>
  <si>
    <t>Barstool</t>
  </si>
  <si>
    <t>ESPN2</t>
  </si>
  <si>
    <t>Miami (OH)</t>
  </si>
  <si>
    <t>UAB</t>
  </si>
  <si>
    <t>UTSA</t>
  </si>
  <si>
    <t>Troy</t>
  </si>
  <si>
    <t>Louisville</t>
  </si>
  <si>
    <t>North Carolina Central</t>
  </si>
  <si>
    <t>Jackson State</t>
  </si>
  <si>
    <t>SMU</t>
  </si>
  <si>
    <t>BYU</t>
  </si>
  <si>
    <t>Washington State</t>
  </si>
  <si>
    <t>Fresno State</t>
  </si>
  <si>
    <t>Rice</t>
  </si>
  <si>
    <t>Southern Miss</t>
  </si>
  <si>
    <t>Florida</t>
  </si>
  <si>
    <t>Oregon State</t>
  </si>
  <si>
    <t>North Texas</t>
  </si>
  <si>
    <t>Boise State</t>
  </si>
  <si>
    <t>Marshall</t>
  </si>
  <si>
    <t>UConn</t>
  </si>
  <si>
    <t>Eastern Michigan</t>
  </si>
  <si>
    <t>San Jose State</t>
  </si>
  <si>
    <t>Liberty</t>
  </si>
  <si>
    <t>Toledo</t>
  </si>
  <si>
    <t>Western Kentucky</t>
  </si>
  <si>
    <t>South Alabama</t>
  </si>
  <si>
    <t>Baylor</t>
  </si>
  <si>
    <t>Air Force</t>
  </si>
  <si>
    <t>Louisiana Lafayette</t>
  </si>
  <si>
    <t>Houston</t>
  </si>
  <si>
    <t>Wake Forest</t>
  </si>
  <si>
    <t>Missouri</t>
  </si>
  <si>
    <t>Middle Tennessee State</t>
  </si>
  <si>
    <t>San Diego State</t>
  </si>
  <si>
    <t>New Mexico State</t>
  </si>
  <si>
    <t>Bowling Green</t>
  </si>
  <si>
    <t>Georgia Southern</t>
  </si>
  <si>
    <t>Buffalo</t>
  </si>
  <si>
    <t>Memphis</t>
  </si>
  <si>
    <t>Utah State</t>
  </si>
  <si>
    <t>Coastal Carolina</t>
  </si>
  <si>
    <t>East Carolina</t>
  </si>
  <si>
    <t>Wisconsin</t>
  </si>
  <si>
    <t>Oklahoma State</t>
  </si>
  <si>
    <t>UCF</t>
  </si>
  <si>
    <t>Duke</t>
  </si>
  <si>
    <t>Kansas</t>
  </si>
  <si>
    <t>Arkansas</t>
  </si>
  <si>
    <t>North Carolina</t>
  </si>
  <si>
    <t>Oregon</t>
  </si>
  <si>
    <t>Texas Tech</t>
  </si>
  <si>
    <t>Ole Miss</t>
  </si>
  <si>
    <t>Syracuse</t>
  </si>
  <si>
    <t>Minnesota</t>
  </si>
  <si>
    <t>Oklahoma</t>
  </si>
  <si>
    <t>Florida State</t>
  </si>
  <si>
    <t>Texas</t>
  </si>
  <si>
    <t>Washington</t>
  </si>
  <si>
    <t>Maryland</t>
  </si>
  <si>
    <t>North Carolina State</t>
  </si>
  <si>
    <t>Pittsburgh</t>
  </si>
  <si>
    <t>UCLA</t>
  </si>
  <si>
    <t>Notre Dame</t>
  </si>
  <si>
    <t>South Carolina</t>
  </si>
  <si>
    <t>Ohio</t>
  </si>
  <si>
    <t>Wyoming</t>
  </si>
  <si>
    <t>Tennessee</t>
  </si>
  <si>
    <t>Clemson</t>
  </si>
  <si>
    <t>Iowa</t>
  </si>
  <si>
    <t>Kentucky</t>
  </si>
  <si>
    <t>Alabama</t>
  </si>
  <si>
    <t>Kansas State</t>
  </si>
  <si>
    <t>Michigan</t>
  </si>
  <si>
    <t>TCU</t>
  </si>
  <si>
    <t>Georgia</t>
  </si>
  <si>
    <t>Ohio State</t>
  </si>
  <si>
    <t>Mississippi State</t>
  </si>
  <si>
    <t>Illinois</t>
  </si>
  <si>
    <t>LSU</t>
  </si>
  <si>
    <t>Purdue</t>
  </si>
  <si>
    <t>Tulane</t>
  </si>
  <si>
    <t>USC</t>
  </si>
  <si>
    <t>Penn State</t>
  </si>
  <si>
    <t>Utah</t>
  </si>
  <si>
    <t>6:30 PM</t>
  </si>
  <si>
    <t>Cincinnati</t>
  </si>
  <si>
    <t>Landen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</si>
</sst>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_(* #,##0.000_);_(* \(#,##0.000\);_(* &quot;-&quot;??_);_(@_)"/>
  </numFmts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20">
    <xf numFmtId="0" fontId="0" fillId="0" borderId="0" xfId="0"/>
    <xf numFmtId="0" fontId="20" fillId="0" borderId="0" xfId="0" applyFont="1"/>
    <xf numFmtId="0" fontId="21" fillId="0" borderId="0" xfId="0" applyFont="1"/>
    <xf numFmtId="0" fontId="20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2" fillId="0" borderId="0" xfId="0" applyFont="1"/>
    <xf numFmtId="49" fontId="22" fillId="0" borderId="0" xfId="0" applyNumberFormat="1" applyFont="1" applyAlignment="1">
      <alignment horizontal="left"/>
    </xf>
    <xf numFmtId="0" fontId="22" fillId="0" borderId="0" xfId="0" applyFont="1" applyFill="1"/>
    <xf numFmtId="0" fontId="20" fillId="0" borderId="0" xfId="0" applyFont="1" applyAlignment="1">
      <alignment horizontal="center"/>
    </xf>
    <xf numFmtId="0" fontId="23" fillId="0" borderId="0" xfId="0" applyFont="1"/>
    <xf numFmtId="14" fontId="22" fillId="0" borderId="0" xfId="0" applyNumberFormat="1" applyFont="1" applyAlignment="1">
      <alignment horizontal="left"/>
    </xf>
    <xf numFmtId="164" fontId="22" fillId="0" borderId="0" xfId="0" applyNumberFormat="1" applyFont="1" applyAlignment="1">
      <alignment horizontal="left"/>
    </xf>
    <xf numFmtId="165" fontId="22" fillId="0" borderId="0" xfId="0" applyNumberFormat="1" applyFont="1"/>
    <xf numFmtId="16" fontId="0" fillId="0" borderId="0" xfId="0" applyNumberFormat="1"/>
    <xf numFmtId="18" fontId="0" fillId="0" borderId="0" xfId="0" applyNumberFormat="1"/>
    <xf numFmtId="18" fontId="0" fillId="0" borderId="0" xfId="0" applyNumberFormat="1" applyAlignment="1">
      <alignment horizontal="right"/>
    </xf>
    <xf numFmtId="0" fontId="21" fillId="0" borderId="0" xfId="0" applyFont="1" applyAlignment="1">
      <alignment horizontal="left"/>
    </xf>
    <xf numFmtId="0" fontId="0" fillId="0" borderId="0" xfId="0" applyFont="1"/>
    <xf numFmtId="0" fontId="21" fillId="0" borderId="0" xfId="0" applyFont="1" applyFill="1"/>
  </cellXfs>
  <cellStyles count="63">
    <cellStyle name="20% - Accent1" xfId="38" builtinId="30" customBuiltin="1"/>
    <cellStyle name="20% - Accent2" xfId="42" builtinId="34" customBuiltin="1"/>
    <cellStyle name="20% - Accent3" xfId="46" builtinId="38" customBuiltin="1"/>
    <cellStyle name="20% - Accent4" xfId="50" builtinId="42" customBuiltin="1"/>
    <cellStyle name="20% - Accent5" xfId="54" builtinId="46" customBuiltin="1"/>
    <cellStyle name="20% - Accent6" xfId="58" builtinId="50" customBuiltin="1"/>
    <cellStyle name="40% - Accent1" xfId="39" builtinId="31" customBuiltin="1"/>
    <cellStyle name="40% - Accent2" xfId="43" builtinId="35" customBuiltin="1"/>
    <cellStyle name="40% - Accent3" xfId="47" builtinId="39" customBuiltin="1"/>
    <cellStyle name="40% - Accent4" xfId="51" builtinId="43" customBuiltin="1"/>
    <cellStyle name="40% - Accent5" xfId="55" builtinId="47" customBuiltin="1"/>
    <cellStyle name="40% - Accent6" xfId="59" builtinId="51" customBuiltin="1"/>
    <cellStyle name="60% - Accent1" xfId="40" builtinId="32" customBuiltin="1"/>
    <cellStyle name="60% - Accent2" xfId="44" builtinId="36" customBuiltin="1"/>
    <cellStyle name="60% - Accent3" xfId="48" builtinId="40" customBuiltin="1"/>
    <cellStyle name="60% - Accent4" xfId="52" builtinId="44" customBuiltin="1"/>
    <cellStyle name="60% - Accent5" xfId="56" builtinId="48" customBuiltin="1"/>
    <cellStyle name="60% - Accent6" xfId="60" builtinId="52" customBuiltin="1"/>
    <cellStyle name="Accent1" xfId="37" builtinId="29" customBuiltin="1"/>
    <cellStyle name="Accent2" xfId="41" builtinId="33" customBuiltin="1"/>
    <cellStyle name="Accent3" xfId="45" builtinId="37" customBuiltin="1"/>
    <cellStyle name="Accent4" xfId="49" builtinId="41" customBuiltin="1"/>
    <cellStyle name="Accent5" xfId="53" builtinId="45" customBuiltin="1"/>
    <cellStyle name="Accent6" xfId="57" builtinId="49" customBuiltin="1"/>
    <cellStyle name="Bad" xfId="27" builtinId="27" customBuiltin="1"/>
    <cellStyle name="Calculation" xfId="31" builtinId="22" customBuiltin="1"/>
    <cellStyle name="Check Cell" xfId="33" builtinId="23" customBuiltin="1"/>
    <cellStyle name="Explanatory Text" xfId="3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Good" xfId="26" builtinId="26" customBuiltin="1"/>
    <cellStyle name="Heading 1" xfId="22" builtinId="16" customBuiltin="1"/>
    <cellStyle name="Heading 2" xfId="23" builtinId="17" customBuiltin="1"/>
    <cellStyle name="Heading 3" xfId="24" builtinId="18" customBuiltin="1"/>
    <cellStyle name="Heading 4" xfId="2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Input" xfId="29" builtinId="20" customBuiltin="1"/>
    <cellStyle name="Linked Cell" xfId="32" builtinId="24" customBuiltin="1"/>
    <cellStyle name="Neutral" xfId="28" builtinId="28" customBuiltin="1"/>
    <cellStyle name="Normal" xfId="0" builtinId="0"/>
    <cellStyle name="Normal 2" xfId="61" xr:uid="{AD58FA68-B69A-4977-B69C-758F7EADA02B}"/>
    <cellStyle name="Note 2" xfId="62" xr:uid="{420990B4-EFC6-44D2-8F06-3F8549004265}"/>
    <cellStyle name="Output" xfId="30" builtinId="21" customBuiltin="1"/>
    <cellStyle name="Title" xfId="21" builtinId="15" customBuiltin="1"/>
    <cellStyle name="Total" xfId="36" builtinId="25" customBuiltin="1"/>
    <cellStyle name="Warning Text" xfId="34" builtinId="11" customBuiltin="1"/>
  </cellStyles>
  <dxfs count="0"/>
  <tableStyles count="0" defaultTableStyle="TableStyleMedium9" defaultPivotStyle="PivotStyleMedium4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93"/>
  <sheetViews>
    <sheetView tabSelected="1" showRuler="0" topLeftCell="J1" zoomScale="80" zoomScaleNormal="80" workbookViewId="0">
      <pane ySplit="1" topLeftCell="A33" activePane="bottomLeft" state="frozen"/>
      <selection pane="bottomLeft" activeCell="K50" sqref="K50"/>
    </sheetView>
  </sheetViews>
  <sheetFormatPr defaultColWidth="10.69921875" defaultRowHeight="13.8" x14ac:dyDescent="0.3"/>
  <cols>
    <col min="1" max="1" width="14.19921875" style="6" customWidth="1"/>
    <col min="2" max="2" width="7" style="6" customWidth="1"/>
    <col min="3" max="5" width="21.69921875" style="5" customWidth="1"/>
    <col min="6" max="6" width="29" style="6" customWidth="1"/>
    <col min="7" max="8" width="23.19921875" style="6" customWidth="1"/>
    <col min="9" max="9" width="10.59765625" style="6" customWidth="1"/>
    <col min="10" max="10" width="23.69921875" style="6" customWidth="1"/>
    <col min="11" max="11" width="21.5" style="6" customWidth="1"/>
    <col min="12" max="12" width="16.3984375" style="6" customWidth="1"/>
    <col min="13" max="13" width="17.59765625" style="6" customWidth="1"/>
    <col min="14" max="18" width="16.3984375" style="6" customWidth="1"/>
    <col min="19" max="22" width="17.09765625" style="6" customWidth="1"/>
    <col min="23" max="23" width="17.59765625" style="6" bestFit="1" customWidth="1"/>
    <col min="24" max="26" width="10.69921875" style="6" customWidth="1"/>
    <col min="27" max="27" width="10.69921875" style="6"/>
    <col min="28" max="28" width="10.69921875" style="6" hidden="1" customWidth="1"/>
    <col min="29" max="29" width="10.69921875" style="6" customWidth="1"/>
    <col min="30" max="30" width="10.69921875" style="6" hidden="1" customWidth="1"/>
    <col min="31" max="31" width="10.69921875" style="6" customWidth="1"/>
    <col min="32" max="32" width="10.69921875" style="6" hidden="1" customWidth="1"/>
    <col min="33" max="33" width="10.69921875" style="6" customWidth="1"/>
    <col min="34" max="34" width="10.69921875" style="6" hidden="1" customWidth="1"/>
    <col min="35" max="35" width="10.69921875" style="6" customWidth="1"/>
    <col min="36" max="36" width="10.69921875" style="6" hidden="1" customWidth="1"/>
    <col min="37" max="37" width="10.69921875" style="6" customWidth="1"/>
    <col min="38" max="38" width="10.69921875" style="6" hidden="1" customWidth="1"/>
    <col min="39" max="39" width="10.69921875" style="6" customWidth="1"/>
    <col min="40" max="40" width="10.69921875" style="6" hidden="1" customWidth="1"/>
    <col min="41" max="41" width="10.69921875" style="6" customWidth="1"/>
    <col min="42" max="42" width="10.69921875" style="6" hidden="1" customWidth="1"/>
    <col min="43" max="43" width="10.69921875" style="6" customWidth="1"/>
    <col min="44" max="44" width="10.69921875" style="6" hidden="1" customWidth="1"/>
    <col min="45" max="45" width="10.69921875" style="6" customWidth="1"/>
    <col min="46" max="46" width="10.69921875" style="6" hidden="1" customWidth="1"/>
    <col min="47" max="47" width="10.69921875" style="6" customWidth="1"/>
    <col min="48" max="48" width="10.69921875" style="6" hidden="1" customWidth="1"/>
    <col min="49" max="49" width="10.69921875" style="6" customWidth="1"/>
    <col min="50" max="50" width="10.69921875" style="6" hidden="1" customWidth="1"/>
    <col min="51" max="51" width="10.69921875" style="6" customWidth="1"/>
    <col min="52" max="16384" width="10.69921875" style="6"/>
  </cols>
  <sheetData>
    <row r="1" spans="1:54" s="2" customFormat="1" x14ac:dyDescent="0.3">
      <c r="A1" s="1" t="s">
        <v>0</v>
      </c>
      <c r="C1" s="3" t="s">
        <v>1</v>
      </c>
      <c r="D1" s="3" t="s">
        <v>18</v>
      </c>
      <c r="E1" s="3" t="s">
        <v>17</v>
      </c>
      <c r="F1" s="1" t="s">
        <v>2</v>
      </c>
      <c r="G1" s="1" t="s">
        <v>21</v>
      </c>
      <c r="H1" s="1" t="s">
        <v>22</v>
      </c>
      <c r="I1" s="1" t="s">
        <v>19</v>
      </c>
      <c r="K1" s="1" t="s">
        <v>3</v>
      </c>
      <c r="L1" s="2" t="s">
        <v>25</v>
      </c>
      <c r="M1" s="2" t="s">
        <v>11</v>
      </c>
      <c r="N1" s="2" t="s">
        <v>6</v>
      </c>
      <c r="O1" s="2" t="s">
        <v>8</v>
      </c>
      <c r="P1" s="2" t="s">
        <v>9</v>
      </c>
      <c r="Q1" s="2" t="s">
        <v>10</v>
      </c>
      <c r="R1" s="2" t="s">
        <v>7</v>
      </c>
      <c r="S1" s="2" t="s">
        <v>20</v>
      </c>
      <c r="T1" s="2" t="s">
        <v>168</v>
      </c>
      <c r="U1" s="2" t="s">
        <v>28</v>
      </c>
      <c r="V1" s="2" t="s">
        <v>4</v>
      </c>
      <c r="W1" s="2" t="s">
        <v>13</v>
      </c>
      <c r="Y1" s="2" t="s">
        <v>12</v>
      </c>
      <c r="AA1" s="2" t="s">
        <v>25</v>
      </c>
      <c r="AC1" s="2" t="s">
        <v>11</v>
      </c>
      <c r="AE1" s="2" t="s">
        <v>6</v>
      </c>
      <c r="AG1" s="2" t="s">
        <v>8</v>
      </c>
      <c r="AI1" s="2" t="s">
        <v>9</v>
      </c>
      <c r="AK1" s="2" t="s">
        <v>10</v>
      </c>
      <c r="AM1" s="2" t="s">
        <v>7</v>
      </c>
      <c r="AO1" s="2" t="s">
        <v>20</v>
      </c>
      <c r="AQ1" s="2" t="s">
        <v>168</v>
      </c>
      <c r="AS1" s="2" t="s">
        <v>28</v>
      </c>
      <c r="AU1" s="2" t="s">
        <v>4</v>
      </c>
      <c r="AW1" s="2" t="s">
        <v>13</v>
      </c>
    </row>
    <row r="2" spans="1:54" s="2" customFormat="1" ht="15.6" x14ac:dyDescent="0.3">
      <c r="A2" s="1"/>
      <c r="C2" s="14">
        <v>44911</v>
      </c>
      <c r="D2" s="15">
        <v>0.4375</v>
      </c>
      <c r="E2" t="s">
        <v>77</v>
      </c>
      <c r="F2" t="s">
        <v>35</v>
      </c>
      <c r="G2" t="s">
        <v>83</v>
      </c>
      <c r="H2" t="s">
        <v>84</v>
      </c>
      <c r="I2" s="8">
        <v>0.23300000000000001</v>
      </c>
      <c r="J2" s="5"/>
      <c r="K2" s="3" t="s">
        <v>84</v>
      </c>
      <c r="L2" s="17" t="s">
        <v>84</v>
      </c>
      <c r="M2" s="4" t="s">
        <v>83</v>
      </c>
      <c r="N2" s="17" t="s">
        <v>84</v>
      </c>
      <c r="O2" s="17" t="s">
        <v>84</v>
      </c>
      <c r="P2" s="17" t="s">
        <v>84</v>
      </c>
      <c r="Q2" s="2" t="s">
        <v>84</v>
      </c>
      <c r="R2" s="17" t="s">
        <v>84</v>
      </c>
      <c r="S2" s="17" t="s">
        <v>84</v>
      </c>
      <c r="T2" s="17" t="s">
        <v>84</v>
      </c>
      <c r="U2" s="17" t="s">
        <v>84</v>
      </c>
      <c r="V2" s="17" t="s">
        <v>84</v>
      </c>
      <c r="W2" s="17" t="s">
        <v>84</v>
      </c>
      <c r="X2" s="5"/>
      <c r="Y2" s="5">
        <f t="shared" ref="Y2:Y11" si="0">IF(K2=G2,1,IF(K2=H2,2,0))</f>
        <v>2</v>
      </c>
      <c r="Z2" s="5"/>
      <c r="AA2" s="5">
        <f>IF(L2=$G2,1,IF(L2=$H2,2,0))</f>
        <v>2</v>
      </c>
      <c r="AB2" s="5" t="b">
        <f t="shared" ref="AB2:AB20" si="1">$Y2=AA2</f>
        <v>1</v>
      </c>
      <c r="AC2" s="5">
        <f t="shared" ref="AC2" si="2">IF(M2=$G2,1,IF(M2=$H2,2,0))</f>
        <v>1</v>
      </c>
      <c r="AD2" s="5" t="b">
        <f t="shared" ref="AD2:AD20" si="3">$Y2=AC2</f>
        <v>0</v>
      </c>
      <c r="AE2" s="5">
        <f>IF(N2=$G2,1,IF(N2=$H2,2,0))</f>
        <v>2</v>
      </c>
      <c r="AF2" s="5" t="b">
        <f t="shared" ref="AF2" si="4">$Y2=AE2</f>
        <v>1</v>
      </c>
      <c r="AG2" s="5">
        <f>IF(O2=$G2,1,IF(O2=$H2,2,0))</f>
        <v>2</v>
      </c>
      <c r="AH2" s="5" t="b">
        <f t="shared" ref="AH2" si="5">$Y2=AG2</f>
        <v>1</v>
      </c>
      <c r="AI2" s="5">
        <f>IF(P2=$G2,1,IF(P2=$H2,2,0))</f>
        <v>2</v>
      </c>
      <c r="AJ2" s="5" t="b">
        <f t="shared" ref="AJ2" si="6">$Y2=AI2</f>
        <v>1</v>
      </c>
      <c r="AK2" s="5">
        <f>IF(Q2=$G2,1,IF(Q2=$H2,2,0))</f>
        <v>2</v>
      </c>
      <c r="AL2" s="5" t="b">
        <f t="shared" ref="AL2" si="7">$Y2=AK2</f>
        <v>1</v>
      </c>
      <c r="AM2" s="5">
        <f>IF(R2=$G2,1,IF(R2=$H2,2,0))</f>
        <v>2</v>
      </c>
      <c r="AN2" s="5" t="b">
        <f t="shared" ref="AN2" si="8">$Y2=AM2</f>
        <v>1</v>
      </c>
      <c r="AO2" s="5">
        <f>IF(S2=$G2,1,IF(S2=$H2,2,0))</f>
        <v>2</v>
      </c>
      <c r="AP2" s="5" t="b">
        <f t="shared" ref="AP2" si="9">$Y2=AO2</f>
        <v>1</v>
      </c>
      <c r="AQ2" s="5">
        <f>IF(T2=$G2,1,IF(T2=$H2,2,0))</f>
        <v>2</v>
      </c>
      <c r="AR2" s="5" t="b">
        <f>$Y2=AQ2</f>
        <v>1</v>
      </c>
      <c r="AS2" s="5">
        <f>IF(U2=$G2,1,IF(U2=$H2,2,0))</f>
        <v>2</v>
      </c>
      <c r="AT2" s="5" t="b">
        <f>$Y2=AS2</f>
        <v>1</v>
      </c>
      <c r="AU2" s="5">
        <f>IF(V2=$G2,1,IF(V2=$H2,2,0))</f>
        <v>2</v>
      </c>
      <c r="AV2" s="5" t="b">
        <f>$Y2=AU2</f>
        <v>1</v>
      </c>
      <c r="AW2" s="5">
        <f t="shared" ref="AW2:AW37" si="10">IF(W2=$G2,1,IF(W2=$H2,2,0))</f>
        <v>2</v>
      </c>
      <c r="AX2" s="5" t="b">
        <f t="shared" ref="AX2" si="11">$Y2=AW2</f>
        <v>1</v>
      </c>
      <c r="AY2" s="5"/>
      <c r="AZ2" s="5"/>
      <c r="BA2" s="5"/>
      <c r="BB2" s="5"/>
    </row>
    <row r="3" spans="1:54" s="5" customFormat="1" ht="15.6" x14ac:dyDescent="0.3">
      <c r="A3" s="4"/>
      <c r="C3" s="14"/>
      <c r="D3" s="15">
        <v>0.58333333333333337</v>
      </c>
      <c r="E3" t="s">
        <v>77</v>
      </c>
      <c r="F3" t="s">
        <v>36</v>
      </c>
      <c r="G3" t="s">
        <v>85</v>
      </c>
      <c r="H3" t="s">
        <v>86</v>
      </c>
      <c r="I3" s="8">
        <v>0.56299999999999994</v>
      </c>
      <c r="J3" s="6"/>
      <c r="K3" s="2" t="s">
        <v>86</v>
      </c>
      <c r="L3" s="6" t="s">
        <v>85</v>
      </c>
      <c r="M3" s="6" t="s">
        <v>85</v>
      </c>
      <c r="N3" s="6" t="s">
        <v>85</v>
      </c>
      <c r="O3" s="2" t="s">
        <v>86</v>
      </c>
      <c r="P3" s="6" t="s">
        <v>85</v>
      </c>
      <c r="Q3" s="2" t="s">
        <v>86</v>
      </c>
      <c r="R3" s="6" t="s">
        <v>85</v>
      </c>
      <c r="S3" s="6" t="s">
        <v>85</v>
      </c>
      <c r="T3" s="6" t="s">
        <v>85</v>
      </c>
      <c r="U3" s="6" t="s">
        <v>85</v>
      </c>
      <c r="V3" s="2" t="s">
        <v>86</v>
      </c>
      <c r="W3" s="2" t="s">
        <v>86</v>
      </c>
      <c r="X3" s="6"/>
      <c r="Y3" s="5">
        <f t="shared" si="0"/>
        <v>2</v>
      </c>
      <c r="AA3" s="5">
        <f t="shared" ref="AA3:AA20" si="12">IF(L3=$G3,1,IF(L3=$H3,2,0))</f>
        <v>1</v>
      </c>
      <c r="AB3" s="5" t="b">
        <f t="shared" si="1"/>
        <v>0</v>
      </c>
      <c r="AC3" s="5">
        <f t="shared" ref="AC3:AC20" si="13">IF(M3=$G3,1,IF(M3=$H3,2,0))</f>
        <v>1</v>
      </c>
      <c r="AD3" s="5" t="b">
        <f t="shared" si="3"/>
        <v>0</v>
      </c>
      <c r="AE3" s="5">
        <f t="shared" ref="AE3:AE20" si="14">IF(N3=$G3,1,IF(N3=$H3,2,0))</f>
        <v>1</v>
      </c>
      <c r="AF3" s="5" t="b">
        <f t="shared" ref="AF3" si="15">$Y3=AE3</f>
        <v>0</v>
      </c>
      <c r="AG3" s="5">
        <f t="shared" ref="AG3:AG20" si="16">IF(O3=$G3,1,IF(O3=$H3,2,0))</f>
        <v>2</v>
      </c>
      <c r="AH3" s="5" t="b">
        <f t="shared" ref="AH3" si="17">$Y3=AG3</f>
        <v>1</v>
      </c>
      <c r="AI3" s="5">
        <f t="shared" ref="AI3:AI20" si="18">IF(P3=$G3,1,IF(P3=$H3,2,0))</f>
        <v>1</v>
      </c>
      <c r="AJ3" s="5" t="b">
        <f t="shared" ref="AJ3" si="19">$Y3=AI3</f>
        <v>0</v>
      </c>
      <c r="AK3" s="5">
        <f t="shared" ref="AK3:AK20" si="20">IF(Q3=$G3,1,IF(Q3=$H3,2,0))</f>
        <v>2</v>
      </c>
      <c r="AL3" s="5" t="b">
        <f t="shared" ref="AL3" si="21">$Y3=AK3</f>
        <v>1</v>
      </c>
      <c r="AM3" s="5">
        <f t="shared" ref="AM3:AM20" si="22">IF(R3=$G3,1,IF(R3=$H3,2,0))</f>
        <v>1</v>
      </c>
      <c r="AN3" s="5" t="b">
        <f t="shared" ref="AN3" si="23">$Y3=AM3</f>
        <v>0</v>
      </c>
      <c r="AO3" s="5">
        <f t="shared" ref="AO3:AO20" si="24">IF(S3=$G3,1,IF(S3=$H3,2,0))</f>
        <v>1</v>
      </c>
      <c r="AP3" s="5" t="b">
        <f t="shared" ref="AP3" si="25">$Y3=AO3</f>
        <v>0</v>
      </c>
      <c r="AQ3" s="5">
        <f t="shared" ref="AQ3:AQ37" si="26">IF(T3=$G3,1,IF(T3=$H3,2,0))</f>
        <v>1</v>
      </c>
      <c r="AR3" s="5" t="b">
        <f t="shared" ref="AR3:AR37" si="27">$Y3=AQ3</f>
        <v>0</v>
      </c>
      <c r="AS3" s="5">
        <f t="shared" ref="AS3:AS37" si="28">IF(U3=$G3,1,IF(U3=$H3,2,0))</f>
        <v>1</v>
      </c>
      <c r="AT3" s="5" t="b">
        <f t="shared" ref="AT3:AT37" si="29">$Y3=AS3</f>
        <v>0</v>
      </c>
      <c r="AU3" s="5">
        <f t="shared" ref="AU3:AU37" si="30">IF(V3=$G3,1,IF(V3=$H3,2,0))</f>
        <v>2</v>
      </c>
      <c r="AV3" s="5" t="b">
        <f t="shared" ref="AV3:AV37" si="31">$Y3=AU3</f>
        <v>1</v>
      </c>
      <c r="AW3" s="5">
        <f t="shared" si="10"/>
        <v>2</v>
      </c>
      <c r="AX3" s="5" t="b">
        <f t="shared" ref="AX3" si="32">$Y3=AW3</f>
        <v>1</v>
      </c>
      <c r="AY3" s="6"/>
      <c r="AZ3" s="6"/>
      <c r="BA3" s="6"/>
      <c r="BB3" s="6"/>
    </row>
    <row r="4" spans="1:54" ht="15.6" x14ac:dyDescent="0.3">
      <c r="C4" s="14">
        <v>44912</v>
      </c>
      <c r="D4" s="15">
        <v>0.41666666666666669</v>
      </c>
      <c r="E4" t="s">
        <v>77</v>
      </c>
      <c r="F4" t="s">
        <v>37</v>
      </c>
      <c r="G4" t="s">
        <v>167</v>
      </c>
      <c r="H4" t="s">
        <v>87</v>
      </c>
      <c r="I4" s="8">
        <v>0.44600000000000001</v>
      </c>
      <c r="K4" s="2" t="s">
        <v>87</v>
      </c>
      <c r="L4" s="2" t="s">
        <v>87</v>
      </c>
      <c r="M4" s="2" t="s">
        <v>87</v>
      </c>
      <c r="N4" s="2" t="s">
        <v>87</v>
      </c>
      <c r="O4" s="2" t="s">
        <v>87</v>
      </c>
      <c r="P4" s="6" t="s">
        <v>167</v>
      </c>
      <c r="Q4" s="6" t="s">
        <v>167</v>
      </c>
      <c r="R4" s="6" t="s">
        <v>167</v>
      </c>
      <c r="S4" s="6" t="s">
        <v>167</v>
      </c>
      <c r="T4" s="2" t="s">
        <v>87</v>
      </c>
      <c r="U4" s="6" t="s">
        <v>167</v>
      </c>
      <c r="V4" s="6" t="s">
        <v>167</v>
      </c>
      <c r="W4" s="6" t="s">
        <v>167</v>
      </c>
      <c r="Y4" s="5">
        <f t="shared" si="0"/>
        <v>2</v>
      </c>
      <c r="Z4" s="5"/>
      <c r="AA4" s="5">
        <f t="shared" si="12"/>
        <v>2</v>
      </c>
      <c r="AB4" s="5" t="b">
        <f t="shared" si="1"/>
        <v>1</v>
      </c>
      <c r="AC4" s="5">
        <f t="shared" si="13"/>
        <v>2</v>
      </c>
      <c r="AD4" s="5" t="b">
        <f t="shared" si="3"/>
        <v>1</v>
      </c>
      <c r="AE4" s="5">
        <f t="shared" si="14"/>
        <v>2</v>
      </c>
      <c r="AF4" s="5" t="b">
        <f t="shared" ref="AF4" si="33">$Y4=AE4</f>
        <v>1</v>
      </c>
      <c r="AG4" s="5">
        <f t="shared" si="16"/>
        <v>2</v>
      </c>
      <c r="AH4" s="5" t="b">
        <f t="shared" ref="AH4" si="34">$Y4=AG4</f>
        <v>1</v>
      </c>
      <c r="AI4" s="5">
        <f t="shared" si="18"/>
        <v>1</v>
      </c>
      <c r="AJ4" s="5" t="b">
        <f t="shared" ref="AJ4" si="35">$Y4=AI4</f>
        <v>0</v>
      </c>
      <c r="AK4" s="5">
        <f t="shared" si="20"/>
        <v>1</v>
      </c>
      <c r="AL4" s="5" t="b">
        <f t="shared" ref="AL4" si="36">$Y4=AK4</f>
        <v>0</v>
      </c>
      <c r="AM4" s="5">
        <f t="shared" si="22"/>
        <v>1</v>
      </c>
      <c r="AN4" s="5" t="b">
        <f t="shared" ref="AN4" si="37">$Y4=AM4</f>
        <v>0</v>
      </c>
      <c r="AO4" s="5">
        <f t="shared" si="24"/>
        <v>1</v>
      </c>
      <c r="AP4" s="5" t="b">
        <f t="shared" ref="AP4" si="38">$Y4=AO4</f>
        <v>0</v>
      </c>
      <c r="AQ4" s="5">
        <f t="shared" si="26"/>
        <v>2</v>
      </c>
      <c r="AR4" s="5" t="b">
        <f t="shared" si="27"/>
        <v>1</v>
      </c>
      <c r="AS4" s="5">
        <f t="shared" si="28"/>
        <v>1</v>
      </c>
      <c r="AT4" s="5" t="b">
        <f t="shared" si="29"/>
        <v>0</v>
      </c>
      <c r="AU4" s="5">
        <f t="shared" si="30"/>
        <v>1</v>
      </c>
      <c r="AV4" s="5" t="b">
        <f t="shared" si="31"/>
        <v>0</v>
      </c>
      <c r="AW4" s="5">
        <f t="shared" si="10"/>
        <v>1</v>
      </c>
      <c r="AX4" s="5" t="b">
        <f t="shared" ref="AX4" si="39">$Y4=AW4</f>
        <v>0</v>
      </c>
    </row>
    <row r="5" spans="1:54" ht="15.6" x14ac:dyDescent="0.3">
      <c r="C5" s="14"/>
      <c r="D5" s="15">
        <v>0.45833333333333331</v>
      </c>
      <c r="E5" t="s">
        <v>78</v>
      </c>
      <c r="F5" t="s">
        <v>38</v>
      </c>
      <c r="G5" t="s">
        <v>88</v>
      </c>
      <c r="H5" t="s">
        <v>89</v>
      </c>
      <c r="I5" s="8">
        <v>0.4</v>
      </c>
      <c r="K5" s="2" t="s">
        <v>88</v>
      </c>
      <c r="L5" s="6" t="s">
        <v>89</v>
      </c>
      <c r="M5" s="2" t="s">
        <v>88</v>
      </c>
      <c r="N5" s="6" t="s">
        <v>89</v>
      </c>
      <c r="O5" s="6" t="s">
        <v>89</v>
      </c>
      <c r="P5" s="6" t="s">
        <v>89</v>
      </c>
      <c r="Q5" s="2" t="s">
        <v>88</v>
      </c>
      <c r="R5" s="6" t="s">
        <v>89</v>
      </c>
      <c r="S5" s="2" t="s">
        <v>88</v>
      </c>
      <c r="T5" s="6" t="s">
        <v>89</v>
      </c>
      <c r="U5" s="6" t="s">
        <v>89</v>
      </c>
      <c r="V5" s="6" t="s">
        <v>89</v>
      </c>
      <c r="W5" s="6" t="s">
        <v>89</v>
      </c>
      <c r="Y5" s="5">
        <f t="shared" si="0"/>
        <v>1</v>
      </c>
      <c r="Z5" s="5"/>
      <c r="AA5" s="5">
        <f t="shared" si="12"/>
        <v>2</v>
      </c>
      <c r="AB5" s="5" t="b">
        <f t="shared" si="1"/>
        <v>0</v>
      </c>
      <c r="AC5" s="5">
        <f t="shared" si="13"/>
        <v>1</v>
      </c>
      <c r="AD5" s="5" t="b">
        <f t="shared" si="3"/>
        <v>1</v>
      </c>
      <c r="AE5" s="5">
        <f t="shared" si="14"/>
        <v>2</v>
      </c>
      <c r="AF5" s="5" t="b">
        <f t="shared" ref="AF5" si="40">$Y5=AE5</f>
        <v>0</v>
      </c>
      <c r="AG5" s="5">
        <f t="shared" si="16"/>
        <v>2</v>
      </c>
      <c r="AH5" s="5" t="b">
        <f t="shared" ref="AH5" si="41">$Y5=AG5</f>
        <v>0</v>
      </c>
      <c r="AI5" s="5">
        <f t="shared" si="18"/>
        <v>2</v>
      </c>
      <c r="AJ5" s="5" t="b">
        <f t="shared" ref="AJ5" si="42">$Y5=AI5</f>
        <v>0</v>
      </c>
      <c r="AK5" s="5">
        <f t="shared" si="20"/>
        <v>1</v>
      </c>
      <c r="AL5" s="5" t="b">
        <f t="shared" ref="AL5" si="43">$Y5=AK5</f>
        <v>1</v>
      </c>
      <c r="AM5" s="5">
        <f t="shared" si="22"/>
        <v>2</v>
      </c>
      <c r="AN5" s="5" t="b">
        <f t="shared" ref="AN5" si="44">$Y5=AM5</f>
        <v>0</v>
      </c>
      <c r="AO5" s="5">
        <f t="shared" si="24"/>
        <v>1</v>
      </c>
      <c r="AP5" s="5" t="b">
        <f t="shared" ref="AP5" si="45">$Y5=AO5</f>
        <v>1</v>
      </c>
      <c r="AQ5" s="5">
        <f t="shared" si="26"/>
        <v>2</v>
      </c>
      <c r="AR5" s="5" t="b">
        <f t="shared" si="27"/>
        <v>0</v>
      </c>
      <c r="AS5" s="5">
        <f t="shared" si="28"/>
        <v>2</v>
      </c>
      <c r="AT5" s="5" t="b">
        <f t="shared" si="29"/>
        <v>0</v>
      </c>
      <c r="AU5" s="5">
        <f t="shared" si="30"/>
        <v>2</v>
      </c>
      <c r="AV5" s="5" t="b">
        <f t="shared" si="31"/>
        <v>0</v>
      </c>
      <c r="AW5" s="5">
        <f t="shared" si="10"/>
        <v>2</v>
      </c>
      <c r="AX5" s="5" t="b">
        <f t="shared" ref="AX5" si="46">$Y5=AW5</f>
        <v>0</v>
      </c>
    </row>
    <row r="6" spans="1:54" ht="15.6" x14ac:dyDescent="0.3">
      <c r="C6" s="14"/>
      <c r="D6" s="15">
        <v>0.5625</v>
      </c>
      <c r="E6" t="s">
        <v>77</v>
      </c>
      <c r="F6" t="s">
        <v>42</v>
      </c>
      <c r="G6" t="s">
        <v>96</v>
      </c>
      <c r="H6" t="s">
        <v>97</v>
      </c>
      <c r="I6" s="8">
        <v>0.42899999999999999</v>
      </c>
      <c r="K6" s="2" t="s">
        <v>97</v>
      </c>
      <c r="L6" s="2" t="s">
        <v>97</v>
      </c>
      <c r="M6" s="6" t="s">
        <v>96</v>
      </c>
      <c r="N6" s="2" t="s">
        <v>97</v>
      </c>
      <c r="O6" s="2" t="s">
        <v>97</v>
      </c>
      <c r="P6" s="2" t="s">
        <v>97</v>
      </c>
      <c r="Q6" s="2" t="s">
        <v>97</v>
      </c>
      <c r="R6" s="2" t="s">
        <v>97</v>
      </c>
      <c r="S6" s="6" t="s">
        <v>96</v>
      </c>
      <c r="T6" s="2" t="s">
        <v>97</v>
      </c>
      <c r="U6" s="6" t="s">
        <v>96</v>
      </c>
      <c r="V6" s="2" t="s">
        <v>97</v>
      </c>
      <c r="W6" s="2" t="s">
        <v>97</v>
      </c>
      <c r="Y6" s="5">
        <f t="shared" si="0"/>
        <v>2</v>
      </c>
      <c r="Z6" s="5"/>
      <c r="AA6" s="5">
        <f t="shared" si="12"/>
        <v>2</v>
      </c>
      <c r="AB6" s="5" t="b">
        <f t="shared" si="1"/>
        <v>1</v>
      </c>
      <c r="AC6" s="5">
        <f t="shared" si="13"/>
        <v>1</v>
      </c>
      <c r="AD6" s="5" t="b">
        <f t="shared" si="3"/>
        <v>0</v>
      </c>
      <c r="AE6" s="5">
        <f t="shared" si="14"/>
        <v>2</v>
      </c>
      <c r="AF6" s="5" t="b">
        <f t="shared" ref="AF6" si="47">$Y6=AE6</f>
        <v>1</v>
      </c>
      <c r="AG6" s="5">
        <f t="shared" si="16"/>
        <v>2</v>
      </c>
      <c r="AH6" s="5" t="b">
        <f t="shared" ref="AH6" si="48">$Y6=AG6</f>
        <v>1</v>
      </c>
      <c r="AI6" s="5">
        <f t="shared" si="18"/>
        <v>2</v>
      </c>
      <c r="AJ6" s="5" t="b">
        <f t="shared" ref="AJ6" si="49">$Y6=AI6</f>
        <v>1</v>
      </c>
      <c r="AK6" s="5">
        <f t="shared" si="20"/>
        <v>2</v>
      </c>
      <c r="AL6" s="5" t="b">
        <f t="shared" ref="AL6" si="50">$Y6=AK6</f>
        <v>1</v>
      </c>
      <c r="AM6" s="5">
        <f t="shared" si="22"/>
        <v>2</v>
      </c>
      <c r="AN6" s="5" t="b">
        <f t="shared" ref="AN6" si="51">$Y6=AM6</f>
        <v>1</v>
      </c>
      <c r="AO6" s="5">
        <f t="shared" si="24"/>
        <v>1</v>
      </c>
      <c r="AP6" s="5" t="b">
        <f t="shared" ref="AP6" si="52">$Y6=AO6</f>
        <v>0</v>
      </c>
      <c r="AQ6" s="5">
        <f t="shared" si="26"/>
        <v>2</v>
      </c>
      <c r="AR6" s="5" t="b">
        <f t="shared" si="27"/>
        <v>1</v>
      </c>
      <c r="AS6" s="5">
        <f t="shared" si="28"/>
        <v>1</v>
      </c>
      <c r="AT6" s="5" t="b">
        <f t="shared" si="29"/>
        <v>0</v>
      </c>
      <c r="AU6" s="5">
        <f t="shared" si="30"/>
        <v>2</v>
      </c>
      <c r="AV6" s="5" t="b">
        <f t="shared" si="31"/>
        <v>1</v>
      </c>
      <c r="AW6" s="5">
        <f t="shared" si="10"/>
        <v>2</v>
      </c>
      <c r="AX6" s="5" t="b">
        <f t="shared" ref="AX6" si="53">$Y6=AW6</f>
        <v>1</v>
      </c>
    </row>
    <row r="7" spans="1:54" ht="15.6" x14ac:dyDescent="0.3">
      <c r="C7" s="14"/>
      <c r="D7" s="15">
        <v>0.60416666666666663</v>
      </c>
      <c r="E7" t="s">
        <v>78</v>
      </c>
      <c r="F7" t="s">
        <v>40</v>
      </c>
      <c r="G7" t="s">
        <v>92</v>
      </c>
      <c r="H7" t="s">
        <v>93</v>
      </c>
      <c r="I7" s="8">
        <v>0.57199999999999995</v>
      </c>
      <c r="K7" s="2" t="s">
        <v>93</v>
      </c>
      <c r="L7" s="6" t="s">
        <v>92</v>
      </c>
      <c r="M7" s="2" t="s">
        <v>93</v>
      </c>
      <c r="N7" s="6" t="s">
        <v>92</v>
      </c>
      <c r="O7" s="6" t="s">
        <v>92</v>
      </c>
      <c r="P7" s="6" t="s">
        <v>92</v>
      </c>
      <c r="Q7" s="6" t="s">
        <v>92</v>
      </c>
      <c r="R7" s="6" t="s">
        <v>92</v>
      </c>
      <c r="S7" s="2" t="s">
        <v>93</v>
      </c>
      <c r="T7" s="6" t="s">
        <v>92</v>
      </c>
      <c r="U7" s="6" t="s">
        <v>92</v>
      </c>
      <c r="V7" s="2" t="s">
        <v>93</v>
      </c>
      <c r="W7" s="6" t="s">
        <v>92</v>
      </c>
      <c r="Y7" s="5">
        <f t="shared" si="0"/>
        <v>2</v>
      </c>
      <c r="Z7" s="5"/>
      <c r="AA7" s="5">
        <f t="shared" si="12"/>
        <v>1</v>
      </c>
      <c r="AB7" s="5" t="b">
        <f t="shared" si="1"/>
        <v>0</v>
      </c>
      <c r="AC7" s="5">
        <f t="shared" si="13"/>
        <v>2</v>
      </c>
      <c r="AD7" s="5" t="b">
        <f t="shared" si="3"/>
        <v>1</v>
      </c>
      <c r="AE7" s="5">
        <f t="shared" si="14"/>
        <v>1</v>
      </c>
      <c r="AF7" s="5" t="b">
        <f t="shared" ref="AF7" si="54">$Y7=AE7</f>
        <v>0</v>
      </c>
      <c r="AG7" s="5">
        <f t="shared" si="16"/>
        <v>1</v>
      </c>
      <c r="AH7" s="5" t="b">
        <f t="shared" ref="AH7" si="55">$Y7=AG7</f>
        <v>0</v>
      </c>
      <c r="AI7" s="5">
        <f t="shared" si="18"/>
        <v>1</v>
      </c>
      <c r="AJ7" s="5" t="b">
        <f t="shared" ref="AJ7" si="56">$Y7=AI7</f>
        <v>0</v>
      </c>
      <c r="AK7" s="5">
        <f t="shared" si="20"/>
        <v>1</v>
      </c>
      <c r="AL7" s="5" t="b">
        <f t="shared" ref="AL7" si="57">$Y7=AK7</f>
        <v>0</v>
      </c>
      <c r="AM7" s="5">
        <f t="shared" si="22"/>
        <v>1</v>
      </c>
      <c r="AN7" s="5" t="b">
        <f t="shared" ref="AN7" si="58">$Y7=AM7</f>
        <v>0</v>
      </c>
      <c r="AO7" s="5">
        <f t="shared" si="24"/>
        <v>2</v>
      </c>
      <c r="AP7" s="5" t="b">
        <f t="shared" ref="AP7" si="59">$Y7=AO7</f>
        <v>1</v>
      </c>
      <c r="AQ7" s="5">
        <f t="shared" si="26"/>
        <v>1</v>
      </c>
      <c r="AR7" s="5" t="b">
        <f t="shared" si="27"/>
        <v>0</v>
      </c>
      <c r="AS7" s="5">
        <f t="shared" si="28"/>
        <v>1</v>
      </c>
      <c r="AT7" s="5" t="b">
        <f t="shared" si="29"/>
        <v>0</v>
      </c>
      <c r="AU7" s="5">
        <f t="shared" si="30"/>
        <v>2</v>
      </c>
      <c r="AV7" s="5" t="b">
        <f t="shared" si="31"/>
        <v>1</v>
      </c>
      <c r="AW7" s="5">
        <f t="shared" si="10"/>
        <v>1</v>
      </c>
      <c r="AX7" s="5" t="b">
        <f t="shared" ref="AX7" si="60">$Y7=AW7</f>
        <v>0</v>
      </c>
    </row>
    <row r="8" spans="1:54" ht="15.6" x14ac:dyDescent="0.3">
      <c r="C8" s="14"/>
      <c r="D8" s="15">
        <v>0.69791666666666663</v>
      </c>
      <c r="E8" t="s">
        <v>77</v>
      </c>
      <c r="F8" t="s">
        <v>41</v>
      </c>
      <c r="G8" t="s">
        <v>94</v>
      </c>
      <c r="H8" t="s">
        <v>95</v>
      </c>
      <c r="I8" s="8">
        <v>0.33600000000000002</v>
      </c>
      <c r="K8" s="2" t="s">
        <v>95</v>
      </c>
      <c r="L8" s="2" t="s">
        <v>95</v>
      </c>
      <c r="M8" s="2" t="s">
        <v>95</v>
      </c>
      <c r="N8" s="6" t="s">
        <v>94</v>
      </c>
      <c r="O8" s="2" t="s">
        <v>95</v>
      </c>
      <c r="P8" s="2" t="s">
        <v>95</v>
      </c>
      <c r="Q8" s="6" t="s">
        <v>94</v>
      </c>
      <c r="R8" s="2" t="s">
        <v>95</v>
      </c>
      <c r="S8" s="6" t="s">
        <v>94</v>
      </c>
      <c r="T8" s="2" t="s">
        <v>95</v>
      </c>
      <c r="U8" s="6" t="s">
        <v>94</v>
      </c>
      <c r="V8" s="2" t="s">
        <v>95</v>
      </c>
      <c r="W8" s="2" t="s">
        <v>95</v>
      </c>
      <c r="Y8" s="5">
        <f t="shared" si="0"/>
        <v>2</v>
      </c>
      <c r="Z8" s="5"/>
      <c r="AA8" s="5">
        <f t="shared" si="12"/>
        <v>2</v>
      </c>
      <c r="AB8" s="5" t="b">
        <f t="shared" si="1"/>
        <v>1</v>
      </c>
      <c r="AC8" s="5">
        <f t="shared" si="13"/>
        <v>2</v>
      </c>
      <c r="AD8" s="5" t="b">
        <f t="shared" si="3"/>
        <v>1</v>
      </c>
      <c r="AE8" s="5">
        <f t="shared" si="14"/>
        <v>1</v>
      </c>
      <c r="AF8" s="5" t="b">
        <f t="shared" ref="AF8" si="61">$Y8=AE8</f>
        <v>0</v>
      </c>
      <c r="AG8" s="5">
        <f t="shared" si="16"/>
        <v>2</v>
      </c>
      <c r="AH8" s="5" t="b">
        <f t="shared" ref="AH8" si="62">$Y8=AG8</f>
        <v>1</v>
      </c>
      <c r="AI8" s="5">
        <f t="shared" si="18"/>
        <v>2</v>
      </c>
      <c r="AJ8" s="5" t="b">
        <f t="shared" ref="AJ8" si="63">$Y8=AI8</f>
        <v>1</v>
      </c>
      <c r="AK8" s="5">
        <f t="shared" si="20"/>
        <v>1</v>
      </c>
      <c r="AL8" s="5" t="b">
        <f t="shared" ref="AL8" si="64">$Y8=AK8</f>
        <v>0</v>
      </c>
      <c r="AM8" s="5">
        <f t="shared" si="22"/>
        <v>2</v>
      </c>
      <c r="AN8" s="5" t="b">
        <f t="shared" ref="AN8" si="65">$Y8=AM8</f>
        <v>1</v>
      </c>
      <c r="AO8" s="5">
        <f t="shared" si="24"/>
        <v>1</v>
      </c>
      <c r="AP8" s="5" t="b">
        <f t="shared" ref="AP8" si="66">$Y8=AO8</f>
        <v>0</v>
      </c>
      <c r="AQ8" s="5">
        <f t="shared" si="26"/>
        <v>2</v>
      </c>
      <c r="AR8" s="5" t="b">
        <f t="shared" si="27"/>
        <v>1</v>
      </c>
      <c r="AS8" s="5">
        <f t="shared" si="28"/>
        <v>1</v>
      </c>
      <c r="AT8" s="5" t="b">
        <f t="shared" si="29"/>
        <v>0</v>
      </c>
      <c r="AU8" s="5">
        <f t="shared" si="30"/>
        <v>2</v>
      </c>
      <c r="AV8" s="5" t="b">
        <f t="shared" si="31"/>
        <v>1</v>
      </c>
      <c r="AW8" s="5">
        <f t="shared" si="10"/>
        <v>2</v>
      </c>
      <c r="AX8" s="5" t="b">
        <f t="shared" ref="AX8" si="67">$Y8=AW8</f>
        <v>1</v>
      </c>
    </row>
    <row r="9" spans="1:54" ht="15.6" x14ac:dyDescent="0.3">
      <c r="C9" s="14"/>
      <c r="D9" s="15">
        <v>0.77083333333333337</v>
      </c>
      <c r="E9" t="s">
        <v>78</v>
      </c>
      <c r="F9" t="s">
        <v>39</v>
      </c>
      <c r="G9" t="s">
        <v>90</v>
      </c>
      <c r="H9" t="s">
        <v>91</v>
      </c>
      <c r="I9" s="8">
        <v>0.52500000000000002</v>
      </c>
      <c r="K9" s="2" t="s">
        <v>91</v>
      </c>
      <c r="L9" s="6" t="s">
        <v>90</v>
      </c>
      <c r="M9" s="6" t="s">
        <v>90</v>
      </c>
      <c r="N9" s="6" t="s">
        <v>90</v>
      </c>
      <c r="O9" s="2" t="s">
        <v>91</v>
      </c>
      <c r="P9" s="2" t="s">
        <v>91</v>
      </c>
      <c r="Q9" s="6" t="s">
        <v>90</v>
      </c>
      <c r="R9" s="2" t="s">
        <v>91</v>
      </c>
      <c r="S9" s="2" t="s">
        <v>91</v>
      </c>
      <c r="T9" s="2" t="s">
        <v>91</v>
      </c>
      <c r="U9" s="6" t="s">
        <v>90</v>
      </c>
      <c r="V9" s="6" t="s">
        <v>90</v>
      </c>
      <c r="W9" s="2" t="s">
        <v>91</v>
      </c>
      <c r="Y9" s="5">
        <f t="shared" si="0"/>
        <v>2</v>
      </c>
      <c r="Z9" s="5"/>
      <c r="AA9" s="5">
        <f t="shared" si="12"/>
        <v>1</v>
      </c>
      <c r="AB9" s="5" t="b">
        <f t="shared" si="1"/>
        <v>0</v>
      </c>
      <c r="AC9" s="5">
        <f t="shared" si="13"/>
        <v>1</v>
      </c>
      <c r="AD9" s="5" t="b">
        <f t="shared" si="3"/>
        <v>0</v>
      </c>
      <c r="AE9" s="5">
        <f t="shared" si="14"/>
        <v>1</v>
      </c>
      <c r="AF9" s="5" t="b">
        <f t="shared" ref="AF9" si="68">$Y9=AE9</f>
        <v>0</v>
      </c>
      <c r="AG9" s="5">
        <f t="shared" si="16"/>
        <v>2</v>
      </c>
      <c r="AH9" s="5" t="b">
        <f t="shared" ref="AH9" si="69">$Y9=AG9</f>
        <v>1</v>
      </c>
      <c r="AI9" s="5">
        <f t="shared" si="18"/>
        <v>2</v>
      </c>
      <c r="AJ9" s="5" t="b">
        <f t="shared" ref="AJ9" si="70">$Y9=AI9</f>
        <v>1</v>
      </c>
      <c r="AK9" s="5">
        <f t="shared" si="20"/>
        <v>1</v>
      </c>
      <c r="AL9" s="5" t="b">
        <f t="shared" ref="AL9" si="71">$Y9=AK9</f>
        <v>0</v>
      </c>
      <c r="AM9" s="5">
        <f t="shared" si="22"/>
        <v>2</v>
      </c>
      <c r="AN9" s="5" t="b">
        <f t="shared" ref="AN9" si="72">$Y9=AM9</f>
        <v>1</v>
      </c>
      <c r="AO9" s="5">
        <f t="shared" si="24"/>
        <v>2</v>
      </c>
      <c r="AP9" s="5" t="b">
        <f t="shared" ref="AP9" si="73">$Y9=AO9</f>
        <v>1</v>
      </c>
      <c r="AQ9" s="5">
        <f t="shared" si="26"/>
        <v>2</v>
      </c>
      <c r="AR9" s="5" t="b">
        <f t="shared" si="27"/>
        <v>1</v>
      </c>
      <c r="AS9" s="5">
        <f t="shared" si="28"/>
        <v>1</v>
      </c>
      <c r="AT9" s="5" t="b">
        <f t="shared" si="29"/>
        <v>0</v>
      </c>
      <c r="AU9" s="5">
        <f t="shared" si="30"/>
        <v>1</v>
      </c>
      <c r="AV9" s="5" t="b">
        <f t="shared" si="31"/>
        <v>0</v>
      </c>
      <c r="AW9" s="5">
        <f t="shared" si="10"/>
        <v>2</v>
      </c>
      <c r="AX9" s="5" t="b">
        <f t="shared" ref="AX9" si="74">$Y9=AW9</f>
        <v>1</v>
      </c>
    </row>
    <row r="10" spans="1:54" ht="15.6" x14ac:dyDescent="0.3">
      <c r="C10" s="14"/>
      <c r="D10" s="15">
        <v>0.84375</v>
      </c>
      <c r="E10" t="s">
        <v>77</v>
      </c>
      <c r="F10" t="s">
        <v>43</v>
      </c>
      <c r="G10" t="s">
        <v>98</v>
      </c>
      <c r="H10" t="s">
        <v>99</v>
      </c>
      <c r="I10" s="8">
        <v>0.38500000000000001</v>
      </c>
      <c r="K10" s="2" t="s">
        <v>99</v>
      </c>
      <c r="L10" s="2" t="s">
        <v>99</v>
      </c>
      <c r="M10" s="6" t="s">
        <v>98</v>
      </c>
      <c r="N10" s="2" t="s">
        <v>99</v>
      </c>
      <c r="O10" s="2" t="s">
        <v>99</v>
      </c>
      <c r="P10" s="2" t="s">
        <v>99</v>
      </c>
      <c r="Q10" s="2" t="s">
        <v>99</v>
      </c>
      <c r="R10" s="2" t="s">
        <v>99</v>
      </c>
      <c r="S10" s="2" t="s">
        <v>99</v>
      </c>
      <c r="T10" s="2" t="s">
        <v>99</v>
      </c>
      <c r="U10" s="6" t="s">
        <v>98</v>
      </c>
      <c r="V10" s="2" t="s">
        <v>99</v>
      </c>
      <c r="W10" s="2" t="s">
        <v>99</v>
      </c>
      <c r="Y10" s="5">
        <f t="shared" si="0"/>
        <v>2</v>
      </c>
      <c r="Z10" s="5"/>
      <c r="AA10" s="5">
        <f t="shared" si="12"/>
        <v>2</v>
      </c>
      <c r="AB10" s="5" t="b">
        <f t="shared" si="1"/>
        <v>1</v>
      </c>
      <c r="AC10" s="5">
        <f t="shared" si="13"/>
        <v>1</v>
      </c>
      <c r="AD10" s="5" t="b">
        <f t="shared" si="3"/>
        <v>0</v>
      </c>
      <c r="AE10" s="5">
        <f t="shared" si="14"/>
        <v>2</v>
      </c>
      <c r="AF10" s="5" t="b">
        <f t="shared" ref="AF10" si="75">$Y10=AE10</f>
        <v>1</v>
      </c>
      <c r="AG10" s="5">
        <f t="shared" si="16"/>
        <v>2</v>
      </c>
      <c r="AH10" s="5" t="b">
        <f t="shared" ref="AH10" si="76">$Y10=AG10</f>
        <v>1</v>
      </c>
      <c r="AI10" s="5">
        <f t="shared" si="18"/>
        <v>2</v>
      </c>
      <c r="AJ10" s="5" t="b">
        <f t="shared" ref="AJ10" si="77">$Y10=AI10</f>
        <v>1</v>
      </c>
      <c r="AK10" s="5">
        <f t="shared" si="20"/>
        <v>2</v>
      </c>
      <c r="AL10" s="5" t="b">
        <f t="shared" ref="AL10" si="78">$Y10=AK10</f>
        <v>1</v>
      </c>
      <c r="AM10" s="5">
        <f t="shared" si="22"/>
        <v>2</v>
      </c>
      <c r="AN10" s="5" t="b">
        <f t="shared" ref="AN10" si="79">$Y10=AM10</f>
        <v>1</v>
      </c>
      <c r="AO10" s="5">
        <f t="shared" si="24"/>
        <v>2</v>
      </c>
      <c r="AP10" s="5" t="b">
        <f t="shared" ref="AP10" si="80">$Y10=AO10</f>
        <v>1</v>
      </c>
      <c r="AQ10" s="5">
        <f t="shared" si="26"/>
        <v>2</v>
      </c>
      <c r="AR10" s="5" t="b">
        <f t="shared" si="27"/>
        <v>1</v>
      </c>
      <c r="AS10" s="5">
        <f t="shared" si="28"/>
        <v>1</v>
      </c>
      <c r="AT10" s="5" t="b">
        <f t="shared" si="29"/>
        <v>0</v>
      </c>
      <c r="AU10" s="5">
        <f t="shared" si="30"/>
        <v>2</v>
      </c>
      <c r="AV10" s="5" t="b">
        <f t="shared" si="31"/>
        <v>1</v>
      </c>
      <c r="AW10" s="5">
        <f t="shared" si="10"/>
        <v>2</v>
      </c>
      <c r="AX10" s="5" t="b">
        <f t="shared" ref="AX10" si="81">$Y10=AW10</f>
        <v>1</v>
      </c>
    </row>
    <row r="11" spans="1:54" ht="15.6" x14ac:dyDescent="0.3">
      <c r="C11" s="14">
        <v>44914</v>
      </c>
      <c r="D11" s="15">
        <v>0.5625</v>
      </c>
      <c r="E11" t="s">
        <v>77</v>
      </c>
      <c r="F11" t="s">
        <v>44</v>
      </c>
      <c r="G11" t="s">
        <v>100</v>
      </c>
      <c r="H11" t="s">
        <v>101</v>
      </c>
      <c r="I11" s="8">
        <v>0.79800000000000004</v>
      </c>
      <c r="K11" s="2" t="s">
        <v>100</v>
      </c>
      <c r="L11" s="6" t="s">
        <v>101</v>
      </c>
      <c r="M11" s="6" t="s">
        <v>101</v>
      </c>
      <c r="N11" s="2" t="s">
        <v>100</v>
      </c>
      <c r="O11" s="2" t="s">
        <v>100</v>
      </c>
      <c r="P11" s="2" t="s">
        <v>100</v>
      </c>
      <c r="Q11" s="6" t="s">
        <v>101</v>
      </c>
      <c r="R11" s="2" t="s">
        <v>100</v>
      </c>
      <c r="S11" s="6" t="s">
        <v>101</v>
      </c>
      <c r="T11" s="2" t="s">
        <v>100</v>
      </c>
      <c r="U11" s="6" t="s">
        <v>101</v>
      </c>
      <c r="V11" s="2" t="s">
        <v>100</v>
      </c>
      <c r="W11" s="2" t="s">
        <v>100</v>
      </c>
      <c r="Y11" s="5">
        <f t="shared" si="0"/>
        <v>1</v>
      </c>
      <c r="Z11" s="5"/>
      <c r="AA11" s="5">
        <f t="shared" si="12"/>
        <v>2</v>
      </c>
      <c r="AB11" s="5" t="b">
        <f t="shared" si="1"/>
        <v>0</v>
      </c>
      <c r="AC11" s="5">
        <f t="shared" si="13"/>
        <v>2</v>
      </c>
      <c r="AD11" s="5" t="b">
        <f t="shared" si="3"/>
        <v>0</v>
      </c>
      <c r="AE11" s="5">
        <f t="shared" si="14"/>
        <v>1</v>
      </c>
      <c r="AF11" s="5" t="b">
        <f t="shared" ref="AF11" si="82">$Y11=AE11</f>
        <v>1</v>
      </c>
      <c r="AG11" s="5">
        <f t="shared" si="16"/>
        <v>1</v>
      </c>
      <c r="AH11" s="5" t="b">
        <f t="shared" ref="AH11" si="83">$Y11=AG11</f>
        <v>1</v>
      </c>
      <c r="AI11" s="5">
        <f t="shared" si="18"/>
        <v>1</v>
      </c>
      <c r="AJ11" s="5" t="b">
        <f t="shared" ref="AJ11" si="84">$Y11=AI11</f>
        <v>1</v>
      </c>
      <c r="AK11" s="5">
        <f t="shared" si="20"/>
        <v>2</v>
      </c>
      <c r="AL11" s="5" t="b">
        <f t="shared" ref="AL11" si="85">$Y11=AK11</f>
        <v>0</v>
      </c>
      <c r="AM11" s="5">
        <f t="shared" si="22"/>
        <v>1</v>
      </c>
      <c r="AN11" s="5" t="b">
        <f t="shared" ref="AN11" si="86">$Y11=AM11</f>
        <v>1</v>
      </c>
      <c r="AO11" s="5">
        <f t="shared" si="24"/>
        <v>2</v>
      </c>
      <c r="AP11" s="5" t="b">
        <f t="shared" ref="AP11" si="87">$Y11=AO11</f>
        <v>0</v>
      </c>
      <c r="AQ11" s="5">
        <f t="shared" si="26"/>
        <v>1</v>
      </c>
      <c r="AR11" s="5" t="b">
        <f t="shared" si="27"/>
        <v>1</v>
      </c>
      <c r="AS11" s="5">
        <f t="shared" si="28"/>
        <v>2</v>
      </c>
      <c r="AT11" s="5" t="b">
        <f t="shared" si="29"/>
        <v>0</v>
      </c>
      <c r="AU11" s="5">
        <f t="shared" si="30"/>
        <v>1</v>
      </c>
      <c r="AV11" s="5" t="b">
        <f t="shared" si="31"/>
        <v>1</v>
      </c>
      <c r="AW11" s="5">
        <f t="shared" si="10"/>
        <v>1</v>
      </c>
      <c r="AX11" s="5" t="b">
        <f t="shared" ref="AX11" si="88">$Y11=AW11</f>
        <v>1</v>
      </c>
    </row>
    <row r="12" spans="1:54" ht="15.6" x14ac:dyDescent="0.3">
      <c r="C12" s="14">
        <v>44915</v>
      </c>
      <c r="D12" s="15">
        <v>0.60416666666666663</v>
      </c>
      <c r="E12" t="s">
        <v>77</v>
      </c>
      <c r="F12" t="s">
        <v>45</v>
      </c>
      <c r="G12" t="s">
        <v>102</v>
      </c>
      <c r="H12" t="s">
        <v>103</v>
      </c>
      <c r="I12" s="8">
        <v>0.33200000000000002</v>
      </c>
      <c r="K12" s="2" t="s">
        <v>102</v>
      </c>
      <c r="L12" s="6" t="s">
        <v>103</v>
      </c>
      <c r="M12" s="6" t="s">
        <v>103</v>
      </c>
      <c r="N12" s="6" t="s">
        <v>103</v>
      </c>
      <c r="O12" s="2" t="s">
        <v>102</v>
      </c>
      <c r="P12" s="6" t="s">
        <v>103</v>
      </c>
      <c r="Q12" s="2" t="s">
        <v>102</v>
      </c>
      <c r="R12" s="6" t="s">
        <v>103</v>
      </c>
      <c r="S12" s="2" t="s">
        <v>102</v>
      </c>
      <c r="T12" s="2" t="s">
        <v>102</v>
      </c>
      <c r="U12" s="2" t="s">
        <v>102</v>
      </c>
      <c r="V12" s="6" t="s">
        <v>103</v>
      </c>
      <c r="W12" s="6" t="s">
        <v>103</v>
      </c>
      <c r="Y12" s="5">
        <f t="shared" ref="Y12:Y14" si="89">IF(K12=G12,1,IF(K12=H12,2,0))</f>
        <v>1</v>
      </c>
      <c r="Z12" s="5"/>
      <c r="AA12" s="5">
        <f t="shared" si="12"/>
        <v>2</v>
      </c>
      <c r="AB12" s="5" t="b">
        <f t="shared" si="1"/>
        <v>0</v>
      </c>
      <c r="AC12" s="5">
        <f t="shared" si="13"/>
        <v>2</v>
      </c>
      <c r="AD12" s="5" t="b">
        <f t="shared" si="3"/>
        <v>0</v>
      </c>
      <c r="AE12" s="5">
        <f t="shared" si="14"/>
        <v>2</v>
      </c>
      <c r="AF12" s="5" t="b">
        <f t="shared" ref="AF12" si="90">$Y12=AE12</f>
        <v>0</v>
      </c>
      <c r="AG12" s="5">
        <f t="shared" si="16"/>
        <v>1</v>
      </c>
      <c r="AH12" s="5" t="b">
        <f t="shared" ref="AH12" si="91">$Y12=AG12</f>
        <v>1</v>
      </c>
      <c r="AI12" s="5">
        <f t="shared" si="18"/>
        <v>2</v>
      </c>
      <c r="AJ12" s="5" t="b">
        <f t="shared" ref="AJ12" si="92">$Y12=AI12</f>
        <v>0</v>
      </c>
      <c r="AK12" s="5">
        <f t="shared" si="20"/>
        <v>1</v>
      </c>
      <c r="AL12" s="5" t="b">
        <f t="shared" ref="AL12" si="93">$Y12=AK12</f>
        <v>1</v>
      </c>
      <c r="AM12" s="5">
        <f t="shared" si="22"/>
        <v>2</v>
      </c>
      <c r="AN12" s="5" t="b">
        <f t="shared" ref="AN12" si="94">$Y12=AM12</f>
        <v>0</v>
      </c>
      <c r="AO12" s="5">
        <f t="shared" si="24"/>
        <v>1</v>
      </c>
      <c r="AP12" s="5" t="b">
        <f t="shared" ref="AP12" si="95">$Y12=AO12</f>
        <v>1</v>
      </c>
      <c r="AQ12" s="5">
        <f t="shared" si="26"/>
        <v>1</v>
      </c>
      <c r="AR12" s="5" t="b">
        <f t="shared" si="27"/>
        <v>1</v>
      </c>
      <c r="AS12" s="5">
        <f t="shared" si="28"/>
        <v>1</v>
      </c>
      <c r="AT12" s="5" t="b">
        <f t="shared" si="29"/>
        <v>1</v>
      </c>
      <c r="AU12" s="5">
        <f t="shared" si="30"/>
        <v>2</v>
      </c>
      <c r="AV12" s="5" t="b">
        <f t="shared" si="31"/>
        <v>0</v>
      </c>
      <c r="AW12" s="5">
        <f t="shared" si="10"/>
        <v>2</v>
      </c>
      <c r="AX12" s="5" t="b">
        <f t="shared" ref="AX12" si="96">$Y12=AW12</f>
        <v>0</v>
      </c>
    </row>
    <row r="13" spans="1:54" ht="15.6" x14ac:dyDescent="0.3">
      <c r="C13" s="14"/>
      <c r="D13" s="15">
        <v>0.77083333333333337</v>
      </c>
      <c r="E13" t="s">
        <v>77</v>
      </c>
      <c r="F13" t="s">
        <v>46</v>
      </c>
      <c r="G13" t="s">
        <v>104</v>
      </c>
      <c r="H13" t="s">
        <v>105</v>
      </c>
      <c r="I13" s="8">
        <v>0.5</v>
      </c>
      <c r="K13" s="2" t="s">
        <v>105</v>
      </c>
      <c r="L13" s="6" t="s">
        <v>104</v>
      </c>
      <c r="M13" s="2" t="s">
        <v>105</v>
      </c>
      <c r="N13" s="2" t="s">
        <v>105</v>
      </c>
      <c r="O13" s="6" t="s">
        <v>104</v>
      </c>
      <c r="P13" s="2" t="s">
        <v>105</v>
      </c>
      <c r="Q13" s="6" t="s">
        <v>104</v>
      </c>
      <c r="R13" s="2" t="s">
        <v>105</v>
      </c>
      <c r="S13" s="6" t="s">
        <v>104</v>
      </c>
      <c r="T13" s="2" t="s">
        <v>105</v>
      </c>
      <c r="U13" s="6" t="s">
        <v>104</v>
      </c>
      <c r="V13" s="2" t="s">
        <v>105</v>
      </c>
      <c r="W13" s="2" t="s">
        <v>105</v>
      </c>
      <c r="Y13" s="5">
        <f t="shared" si="89"/>
        <v>2</v>
      </c>
      <c r="Z13" s="5"/>
      <c r="AA13" s="5">
        <f t="shared" si="12"/>
        <v>1</v>
      </c>
      <c r="AB13" s="5" t="b">
        <f t="shared" si="1"/>
        <v>0</v>
      </c>
      <c r="AC13" s="5">
        <f t="shared" si="13"/>
        <v>2</v>
      </c>
      <c r="AD13" s="5" t="b">
        <f t="shared" si="3"/>
        <v>1</v>
      </c>
      <c r="AE13" s="5">
        <f t="shared" si="14"/>
        <v>2</v>
      </c>
      <c r="AF13" s="5" t="b">
        <f t="shared" ref="AF13" si="97">$Y13=AE13</f>
        <v>1</v>
      </c>
      <c r="AG13" s="5">
        <f t="shared" si="16"/>
        <v>1</v>
      </c>
      <c r="AH13" s="5" t="b">
        <f t="shared" ref="AH13" si="98">$Y13=AG13</f>
        <v>0</v>
      </c>
      <c r="AI13" s="5">
        <f t="shared" si="18"/>
        <v>2</v>
      </c>
      <c r="AJ13" s="5" t="b">
        <f t="shared" ref="AJ13" si="99">$Y13=AI13</f>
        <v>1</v>
      </c>
      <c r="AK13" s="5">
        <f t="shared" si="20"/>
        <v>1</v>
      </c>
      <c r="AL13" s="5" t="b">
        <f t="shared" ref="AL13" si="100">$Y13=AK13</f>
        <v>0</v>
      </c>
      <c r="AM13" s="5">
        <f t="shared" si="22"/>
        <v>2</v>
      </c>
      <c r="AN13" s="5" t="b">
        <f t="shared" ref="AN13" si="101">$Y13=AM13</f>
        <v>1</v>
      </c>
      <c r="AO13" s="5">
        <f t="shared" si="24"/>
        <v>1</v>
      </c>
      <c r="AP13" s="5" t="b">
        <f t="shared" ref="AP13" si="102">$Y13=AO13</f>
        <v>0</v>
      </c>
      <c r="AQ13" s="5">
        <f t="shared" si="26"/>
        <v>2</v>
      </c>
      <c r="AR13" s="5" t="b">
        <f t="shared" si="27"/>
        <v>1</v>
      </c>
      <c r="AS13" s="5">
        <f t="shared" si="28"/>
        <v>1</v>
      </c>
      <c r="AT13" s="5" t="b">
        <f t="shared" si="29"/>
        <v>0</v>
      </c>
      <c r="AU13" s="5">
        <f t="shared" si="30"/>
        <v>2</v>
      </c>
      <c r="AV13" s="5" t="b">
        <f t="shared" si="31"/>
        <v>1</v>
      </c>
      <c r="AW13" s="5">
        <f t="shared" si="10"/>
        <v>2</v>
      </c>
      <c r="AX13" s="5" t="b">
        <f t="shared" ref="AX13" si="103">$Y13=AW13</f>
        <v>1</v>
      </c>
    </row>
    <row r="14" spans="1:54" ht="15.6" x14ac:dyDescent="0.3">
      <c r="C14" s="14">
        <v>44916</v>
      </c>
      <c r="D14" s="15">
        <v>0.83333333333333337</v>
      </c>
      <c r="E14" t="s">
        <v>77</v>
      </c>
      <c r="F14" t="s">
        <v>47</v>
      </c>
      <c r="G14" t="s">
        <v>106</v>
      </c>
      <c r="H14" t="s">
        <v>107</v>
      </c>
      <c r="I14" s="8">
        <v>0.58199999999999996</v>
      </c>
      <c r="K14" s="2" t="s">
        <v>106</v>
      </c>
      <c r="L14" s="6" t="s">
        <v>107</v>
      </c>
      <c r="M14" s="2" t="s">
        <v>106</v>
      </c>
      <c r="N14" s="2" t="s">
        <v>106</v>
      </c>
      <c r="O14" s="2" t="s">
        <v>106</v>
      </c>
      <c r="P14" s="6" t="s">
        <v>107</v>
      </c>
      <c r="Q14" s="6" t="s">
        <v>107</v>
      </c>
      <c r="R14" s="6" t="s">
        <v>107</v>
      </c>
      <c r="S14" s="2" t="s">
        <v>106</v>
      </c>
      <c r="T14" s="6" t="s">
        <v>107</v>
      </c>
      <c r="U14" s="6" t="s">
        <v>107</v>
      </c>
      <c r="V14" s="6" t="s">
        <v>107</v>
      </c>
      <c r="W14" s="6" t="s">
        <v>107</v>
      </c>
      <c r="Y14" s="5">
        <f t="shared" si="89"/>
        <v>1</v>
      </c>
      <c r="Z14" s="5"/>
      <c r="AA14" s="5">
        <f t="shared" si="12"/>
        <v>2</v>
      </c>
      <c r="AB14" s="5" t="b">
        <f t="shared" si="1"/>
        <v>0</v>
      </c>
      <c r="AC14" s="5">
        <f t="shared" si="13"/>
        <v>1</v>
      </c>
      <c r="AD14" s="5" t="b">
        <f t="shared" si="3"/>
        <v>1</v>
      </c>
      <c r="AE14" s="5">
        <f t="shared" si="14"/>
        <v>1</v>
      </c>
      <c r="AF14" s="5" t="b">
        <f t="shared" ref="AF14" si="104">$Y14=AE14</f>
        <v>1</v>
      </c>
      <c r="AG14" s="5">
        <f t="shared" si="16"/>
        <v>1</v>
      </c>
      <c r="AH14" s="5" t="b">
        <f t="shared" ref="AH14" si="105">$Y14=AG14</f>
        <v>1</v>
      </c>
      <c r="AI14" s="5">
        <f t="shared" si="18"/>
        <v>2</v>
      </c>
      <c r="AJ14" s="5" t="b">
        <f t="shared" ref="AJ14" si="106">$Y14=AI14</f>
        <v>0</v>
      </c>
      <c r="AK14" s="5">
        <f t="shared" si="20"/>
        <v>2</v>
      </c>
      <c r="AL14" s="5" t="b">
        <f t="shared" ref="AL14" si="107">$Y14=AK14</f>
        <v>0</v>
      </c>
      <c r="AM14" s="5">
        <f t="shared" si="22"/>
        <v>2</v>
      </c>
      <c r="AN14" s="5" t="b">
        <f t="shared" ref="AN14" si="108">$Y14=AM14</f>
        <v>0</v>
      </c>
      <c r="AO14" s="5">
        <f t="shared" si="24"/>
        <v>1</v>
      </c>
      <c r="AP14" s="5" t="b">
        <f t="shared" ref="AP14" si="109">$Y14=AO14</f>
        <v>1</v>
      </c>
      <c r="AQ14" s="5">
        <f t="shared" si="26"/>
        <v>2</v>
      </c>
      <c r="AR14" s="5" t="b">
        <f t="shared" si="27"/>
        <v>0</v>
      </c>
      <c r="AS14" s="5">
        <f t="shared" si="28"/>
        <v>2</v>
      </c>
      <c r="AT14" s="5" t="b">
        <f t="shared" si="29"/>
        <v>0</v>
      </c>
      <c r="AU14" s="5">
        <f t="shared" si="30"/>
        <v>2</v>
      </c>
      <c r="AV14" s="5" t="b">
        <f t="shared" si="31"/>
        <v>0</v>
      </c>
      <c r="AW14" s="5">
        <f t="shared" si="10"/>
        <v>2</v>
      </c>
      <c r="AX14" s="5" t="b">
        <f t="shared" ref="AX14" si="110">$Y14=AW14</f>
        <v>0</v>
      </c>
    </row>
    <row r="15" spans="1:54" ht="15.6" x14ac:dyDescent="0.3">
      <c r="C15" s="14">
        <v>44917</v>
      </c>
      <c r="D15" s="15">
        <v>0.77083333333333337</v>
      </c>
      <c r="E15" t="s">
        <v>77</v>
      </c>
      <c r="F15" t="s">
        <v>48</v>
      </c>
      <c r="G15" t="s">
        <v>108</v>
      </c>
      <c r="H15" t="s">
        <v>109</v>
      </c>
      <c r="I15" s="8">
        <v>0.68899999999999995</v>
      </c>
      <c r="K15" s="2" t="s">
        <v>109</v>
      </c>
      <c r="L15" s="6" t="s">
        <v>108</v>
      </c>
      <c r="M15" s="6" t="s">
        <v>108</v>
      </c>
      <c r="N15" s="6" t="s">
        <v>108</v>
      </c>
      <c r="O15" s="6" t="s">
        <v>108</v>
      </c>
      <c r="P15" s="6" t="s">
        <v>108</v>
      </c>
      <c r="Q15" s="6" t="s">
        <v>108</v>
      </c>
      <c r="R15" s="2" t="s">
        <v>109</v>
      </c>
      <c r="S15" s="6" t="s">
        <v>108</v>
      </c>
      <c r="T15" s="6" t="s">
        <v>108</v>
      </c>
      <c r="U15" s="6" t="s">
        <v>108</v>
      </c>
      <c r="V15" s="6" t="s">
        <v>108</v>
      </c>
      <c r="W15" s="6" t="s">
        <v>108</v>
      </c>
      <c r="Y15" s="5">
        <f t="shared" ref="Y15:Y37" si="111">IF(K15=G15,1,IF(K15=H15,2,0))</f>
        <v>2</v>
      </c>
      <c r="Z15" s="5"/>
      <c r="AA15" s="5">
        <f t="shared" si="12"/>
        <v>1</v>
      </c>
      <c r="AB15" s="5" t="b">
        <f t="shared" si="1"/>
        <v>0</v>
      </c>
      <c r="AC15" s="5">
        <f t="shared" si="13"/>
        <v>1</v>
      </c>
      <c r="AD15" s="5" t="b">
        <f t="shared" si="3"/>
        <v>0</v>
      </c>
      <c r="AE15" s="5">
        <f t="shared" si="14"/>
        <v>1</v>
      </c>
      <c r="AF15" s="5" t="b">
        <f t="shared" ref="AF15" si="112">$Y15=AE15</f>
        <v>0</v>
      </c>
      <c r="AG15" s="5">
        <f t="shared" si="16"/>
        <v>1</v>
      </c>
      <c r="AH15" s="5" t="b">
        <f t="shared" ref="AH15" si="113">$Y15=AG15</f>
        <v>0</v>
      </c>
      <c r="AI15" s="5">
        <f t="shared" si="18"/>
        <v>1</v>
      </c>
      <c r="AJ15" s="5" t="b">
        <f t="shared" ref="AJ15" si="114">$Y15=AI15</f>
        <v>0</v>
      </c>
      <c r="AK15" s="5">
        <f t="shared" si="20"/>
        <v>1</v>
      </c>
      <c r="AL15" s="5" t="b">
        <f t="shared" ref="AL15" si="115">$Y15=AK15</f>
        <v>0</v>
      </c>
      <c r="AM15" s="5">
        <f t="shared" si="22"/>
        <v>2</v>
      </c>
      <c r="AN15" s="5" t="b">
        <f t="shared" ref="AN15" si="116">$Y15=AM15</f>
        <v>1</v>
      </c>
      <c r="AO15" s="5">
        <f t="shared" si="24"/>
        <v>1</v>
      </c>
      <c r="AP15" s="5" t="b">
        <f t="shared" ref="AP15" si="117">$Y15=AO15</f>
        <v>0</v>
      </c>
      <c r="AQ15" s="5">
        <f t="shared" si="26"/>
        <v>1</v>
      </c>
      <c r="AR15" s="5" t="b">
        <f t="shared" si="27"/>
        <v>0</v>
      </c>
      <c r="AS15" s="5">
        <f t="shared" si="28"/>
        <v>1</v>
      </c>
      <c r="AT15" s="5" t="b">
        <f t="shared" si="29"/>
        <v>0</v>
      </c>
      <c r="AU15" s="5">
        <f t="shared" si="30"/>
        <v>1</v>
      </c>
      <c r="AV15" s="5" t="b">
        <f t="shared" si="31"/>
        <v>0</v>
      </c>
      <c r="AW15" s="5">
        <f t="shared" si="10"/>
        <v>1</v>
      </c>
      <c r="AX15" s="5" t="b">
        <f t="shared" ref="AX15" si="118">$Y15=AW15</f>
        <v>0</v>
      </c>
    </row>
    <row r="16" spans="1:54" ht="15.6" x14ac:dyDescent="0.3">
      <c r="C16" s="14">
        <v>44918</v>
      </c>
      <c r="D16" s="15">
        <v>0.58333333333333337</v>
      </c>
      <c r="E16" t="s">
        <v>77</v>
      </c>
      <c r="F16" t="s">
        <v>49</v>
      </c>
      <c r="G16" t="s">
        <v>110</v>
      </c>
      <c r="H16" t="s">
        <v>111</v>
      </c>
      <c r="I16" s="8">
        <v>0.35799999999999998</v>
      </c>
      <c r="K16" s="2" t="s">
        <v>111</v>
      </c>
      <c r="L16" s="2" t="s">
        <v>111</v>
      </c>
      <c r="M16" s="2" t="s">
        <v>111</v>
      </c>
      <c r="N16" s="2" t="s">
        <v>111</v>
      </c>
      <c r="O16" s="2" t="s">
        <v>111</v>
      </c>
      <c r="P16" s="2" t="s">
        <v>111</v>
      </c>
      <c r="Q16" s="2" t="s">
        <v>111</v>
      </c>
      <c r="R16" s="2" t="s">
        <v>111</v>
      </c>
      <c r="S16" s="2" t="s">
        <v>111</v>
      </c>
      <c r="T16" s="2" t="s">
        <v>111</v>
      </c>
      <c r="U16" s="2" t="s">
        <v>111</v>
      </c>
      <c r="V16" s="2" t="s">
        <v>111</v>
      </c>
      <c r="W16" s="2" t="s">
        <v>111</v>
      </c>
      <c r="Y16" s="5">
        <f t="shared" si="111"/>
        <v>2</v>
      </c>
      <c r="Z16" s="5"/>
      <c r="AA16" s="5">
        <f t="shared" si="12"/>
        <v>2</v>
      </c>
      <c r="AB16" s="5" t="b">
        <f t="shared" si="1"/>
        <v>1</v>
      </c>
      <c r="AC16" s="5">
        <f t="shared" si="13"/>
        <v>2</v>
      </c>
      <c r="AD16" s="5" t="b">
        <f t="shared" si="3"/>
        <v>1</v>
      </c>
      <c r="AE16" s="5">
        <f t="shared" si="14"/>
        <v>2</v>
      </c>
      <c r="AF16" s="5" t="b">
        <f t="shared" ref="AF16" si="119">$Y16=AE16</f>
        <v>1</v>
      </c>
      <c r="AG16" s="5">
        <f t="shared" si="16"/>
        <v>2</v>
      </c>
      <c r="AH16" s="5" t="b">
        <f t="shared" ref="AH16" si="120">$Y16=AG16</f>
        <v>1</v>
      </c>
      <c r="AI16" s="5">
        <f t="shared" si="18"/>
        <v>2</v>
      </c>
      <c r="AJ16" s="5" t="b">
        <f t="shared" ref="AJ16" si="121">$Y16=AI16</f>
        <v>1</v>
      </c>
      <c r="AK16" s="5">
        <f t="shared" si="20"/>
        <v>2</v>
      </c>
      <c r="AL16" s="5" t="b">
        <f t="shared" ref="AL16" si="122">$Y16=AK16</f>
        <v>1</v>
      </c>
      <c r="AM16" s="5">
        <f t="shared" si="22"/>
        <v>2</v>
      </c>
      <c r="AN16" s="5" t="b">
        <f t="shared" ref="AN16" si="123">$Y16=AM16</f>
        <v>1</v>
      </c>
      <c r="AO16" s="5">
        <f t="shared" si="24"/>
        <v>2</v>
      </c>
      <c r="AP16" s="5" t="b">
        <f t="shared" ref="AP16" si="124">$Y16=AO16</f>
        <v>1</v>
      </c>
      <c r="AQ16" s="5">
        <f t="shared" si="26"/>
        <v>2</v>
      </c>
      <c r="AR16" s="5" t="b">
        <f t="shared" si="27"/>
        <v>1</v>
      </c>
      <c r="AS16" s="5">
        <f t="shared" si="28"/>
        <v>2</v>
      </c>
      <c r="AT16" s="5" t="b">
        <f t="shared" si="29"/>
        <v>1</v>
      </c>
      <c r="AU16" s="5">
        <f t="shared" si="30"/>
        <v>2</v>
      </c>
      <c r="AV16" s="5" t="b">
        <f t="shared" si="31"/>
        <v>1</v>
      </c>
      <c r="AW16" s="5">
        <f t="shared" si="10"/>
        <v>2</v>
      </c>
      <c r="AX16" s="5" t="b">
        <f t="shared" ref="AX16" si="125">$Y16=AW16</f>
        <v>1</v>
      </c>
    </row>
    <row r="17" spans="3:50" ht="15.6" x14ac:dyDescent="0.3">
      <c r="C17" s="14"/>
      <c r="D17" s="15">
        <v>0.72916666666666663</v>
      </c>
      <c r="E17" t="s">
        <v>77</v>
      </c>
      <c r="F17" t="s">
        <v>50</v>
      </c>
      <c r="G17" t="s">
        <v>112</v>
      </c>
      <c r="H17" t="s">
        <v>113</v>
      </c>
      <c r="I17" s="8">
        <v>0.6</v>
      </c>
      <c r="K17" s="2" t="s">
        <v>112</v>
      </c>
      <c r="L17" s="2" t="s">
        <v>112</v>
      </c>
      <c r="M17" s="2" t="s">
        <v>112</v>
      </c>
      <c r="N17" s="2" t="s">
        <v>112</v>
      </c>
      <c r="O17" s="2" t="s">
        <v>112</v>
      </c>
      <c r="P17" s="2" t="s">
        <v>112</v>
      </c>
      <c r="Q17" s="6" t="s">
        <v>113</v>
      </c>
      <c r="R17" s="2" t="s">
        <v>112</v>
      </c>
      <c r="S17" s="6" t="s">
        <v>113</v>
      </c>
      <c r="T17" s="2" t="s">
        <v>112</v>
      </c>
      <c r="U17" s="2" t="s">
        <v>112</v>
      </c>
      <c r="V17" s="2" t="s">
        <v>112</v>
      </c>
      <c r="W17" s="6" t="s">
        <v>113</v>
      </c>
      <c r="Y17" s="5">
        <f t="shared" si="111"/>
        <v>1</v>
      </c>
      <c r="Z17" s="5"/>
      <c r="AA17" s="5">
        <f t="shared" si="12"/>
        <v>1</v>
      </c>
      <c r="AB17" s="5" t="b">
        <f t="shared" si="1"/>
        <v>1</v>
      </c>
      <c r="AC17" s="5">
        <f t="shared" si="13"/>
        <v>1</v>
      </c>
      <c r="AD17" s="5" t="b">
        <f t="shared" si="3"/>
        <v>1</v>
      </c>
      <c r="AE17" s="5">
        <f t="shared" si="14"/>
        <v>1</v>
      </c>
      <c r="AF17" s="5" t="b">
        <f t="shared" ref="AF17" si="126">$Y17=AE17</f>
        <v>1</v>
      </c>
      <c r="AG17" s="5">
        <f t="shared" si="16"/>
        <v>1</v>
      </c>
      <c r="AH17" s="5" t="b">
        <f t="shared" ref="AH17" si="127">$Y17=AG17</f>
        <v>1</v>
      </c>
      <c r="AI17" s="5">
        <f t="shared" si="18"/>
        <v>1</v>
      </c>
      <c r="AJ17" s="5" t="b">
        <f t="shared" ref="AJ17" si="128">$Y17=AI17</f>
        <v>1</v>
      </c>
      <c r="AK17" s="5">
        <f t="shared" si="20"/>
        <v>2</v>
      </c>
      <c r="AL17" s="5" t="b">
        <f t="shared" ref="AL17" si="129">$Y17=AK17</f>
        <v>0</v>
      </c>
      <c r="AM17" s="5">
        <f t="shared" si="22"/>
        <v>1</v>
      </c>
      <c r="AN17" s="5" t="b">
        <f t="shared" ref="AN17" si="130">$Y17=AM17</f>
        <v>1</v>
      </c>
      <c r="AO17" s="5">
        <f t="shared" si="24"/>
        <v>2</v>
      </c>
      <c r="AP17" s="5" t="b">
        <f t="shared" ref="AP17" si="131">$Y17=AO17</f>
        <v>0</v>
      </c>
      <c r="AQ17" s="5">
        <f t="shared" si="26"/>
        <v>1</v>
      </c>
      <c r="AR17" s="5" t="b">
        <f t="shared" si="27"/>
        <v>1</v>
      </c>
      <c r="AS17" s="5">
        <f t="shared" si="28"/>
        <v>1</v>
      </c>
      <c r="AT17" s="5" t="b">
        <f t="shared" si="29"/>
        <v>1</v>
      </c>
      <c r="AU17" s="5">
        <f t="shared" si="30"/>
        <v>1</v>
      </c>
      <c r="AV17" s="5" t="b">
        <f t="shared" si="31"/>
        <v>1</v>
      </c>
      <c r="AW17" s="5">
        <f t="shared" si="10"/>
        <v>2</v>
      </c>
      <c r="AX17" s="5" t="b">
        <f t="shared" ref="AX17" si="132">$Y17=AW17</f>
        <v>0</v>
      </c>
    </row>
    <row r="18" spans="3:50" ht="15.6" x14ac:dyDescent="0.3">
      <c r="C18" s="14">
        <v>44919</v>
      </c>
      <c r="D18" s="15">
        <v>0.79166666666666663</v>
      </c>
      <c r="E18" t="s">
        <v>77</v>
      </c>
      <c r="F18" t="s">
        <v>51</v>
      </c>
      <c r="G18" t="s">
        <v>114</v>
      </c>
      <c r="H18" t="s">
        <v>115</v>
      </c>
      <c r="I18" s="8">
        <v>0.46200000000000002</v>
      </c>
      <c r="K18" s="2" t="s">
        <v>114</v>
      </c>
      <c r="L18" s="6" t="s">
        <v>115</v>
      </c>
      <c r="M18" s="6" t="s">
        <v>115</v>
      </c>
      <c r="N18" s="6" t="s">
        <v>115</v>
      </c>
      <c r="O18" s="6" t="s">
        <v>115</v>
      </c>
      <c r="P18" s="2" t="s">
        <v>114</v>
      </c>
      <c r="Q18" s="6" t="s">
        <v>115</v>
      </c>
      <c r="R18" s="6" t="s">
        <v>115</v>
      </c>
      <c r="S18" s="6" t="s">
        <v>115</v>
      </c>
      <c r="T18" s="2" t="s">
        <v>114</v>
      </c>
      <c r="U18" s="6" t="s">
        <v>115</v>
      </c>
      <c r="V18" s="6" t="s">
        <v>115</v>
      </c>
      <c r="W18" s="2" t="s">
        <v>114</v>
      </c>
      <c r="Y18" s="5">
        <f t="shared" si="111"/>
        <v>1</v>
      </c>
      <c r="Z18" s="5"/>
      <c r="AA18" s="5">
        <f t="shared" si="12"/>
        <v>2</v>
      </c>
      <c r="AB18" s="5" t="b">
        <f t="shared" si="1"/>
        <v>0</v>
      </c>
      <c r="AC18" s="5">
        <f t="shared" si="13"/>
        <v>2</v>
      </c>
      <c r="AD18" s="5" t="b">
        <f t="shared" si="3"/>
        <v>0</v>
      </c>
      <c r="AE18" s="5">
        <f t="shared" si="14"/>
        <v>2</v>
      </c>
      <c r="AF18" s="5" t="b">
        <f t="shared" ref="AF18" si="133">$Y18=AE18</f>
        <v>0</v>
      </c>
      <c r="AG18" s="5">
        <f t="shared" si="16"/>
        <v>2</v>
      </c>
      <c r="AH18" s="5" t="b">
        <f t="shared" ref="AH18" si="134">$Y18=AG18</f>
        <v>0</v>
      </c>
      <c r="AI18" s="5">
        <f t="shared" si="18"/>
        <v>1</v>
      </c>
      <c r="AJ18" s="5" t="b">
        <f t="shared" ref="AJ18" si="135">$Y18=AI18</f>
        <v>1</v>
      </c>
      <c r="AK18" s="5">
        <f t="shared" si="20"/>
        <v>2</v>
      </c>
      <c r="AL18" s="5" t="b">
        <f t="shared" ref="AL18" si="136">$Y18=AK18</f>
        <v>0</v>
      </c>
      <c r="AM18" s="5">
        <f t="shared" si="22"/>
        <v>2</v>
      </c>
      <c r="AN18" s="5" t="b">
        <f t="shared" ref="AN18" si="137">$Y18=AM18</f>
        <v>0</v>
      </c>
      <c r="AO18" s="5">
        <f t="shared" si="24"/>
        <v>2</v>
      </c>
      <c r="AP18" s="5" t="b">
        <f t="shared" ref="AP18" si="138">$Y18=AO18</f>
        <v>0</v>
      </c>
      <c r="AQ18" s="5">
        <f t="shared" si="26"/>
        <v>1</v>
      </c>
      <c r="AR18" s="5" t="b">
        <f t="shared" si="27"/>
        <v>1</v>
      </c>
      <c r="AS18" s="5">
        <f t="shared" si="28"/>
        <v>2</v>
      </c>
      <c r="AT18" s="5" t="b">
        <f t="shared" si="29"/>
        <v>0</v>
      </c>
      <c r="AU18" s="5">
        <f t="shared" si="30"/>
        <v>2</v>
      </c>
      <c r="AV18" s="5" t="b">
        <f t="shared" si="31"/>
        <v>0</v>
      </c>
      <c r="AW18" s="5">
        <f t="shared" si="10"/>
        <v>1</v>
      </c>
      <c r="AX18" s="5" t="b">
        <f t="shared" ref="AX18" si="139">$Y18=AW18</f>
        <v>1</v>
      </c>
    </row>
    <row r="19" spans="3:50" ht="15.6" x14ac:dyDescent="0.3">
      <c r="C19" s="14">
        <v>44921</v>
      </c>
      <c r="D19" s="15">
        <v>0.5625</v>
      </c>
      <c r="E19" t="s">
        <v>77</v>
      </c>
      <c r="F19" t="s">
        <v>52</v>
      </c>
      <c r="G19" t="s">
        <v>116</v>
      </c>
      <c r="H19" t="s">
        <v>117</v>
      </c>
      <c r="I19" s="8">
        <v>0.48099999999999998</v>
      </c>
      <c r="K19" s="2" t="s">
        <v>116</v>
      </c>
      <c r="L19" s="6" t="s">
        <v>117</v>
      </c>
      <c r="M19" s="6" t="s">
        <v>117</v>
      </c>
      <c r="N19" s="6" t="s">
        <v>117</v>
      </c>
      <c r="O19" s="2" t="s">
        <v>116</v>
      </c>
      <c r="P19" s="2" t="s">
        <v>116</v>
      </c>
      <c r="Q19" s="2" t="s">
        <v>116</v>
      </c>
      <c r="R19" s="6" t="s">
        <v>117</v>
      </c>
      <c r="S19" s="6" t="s">
        <v>117</v>
      </c>
      <c r="T19" s="6" t="s">
        <v>117</v>
      </c>
      <c r="U19" s="6" t="s">
        <v>117</v>
      </c>
      <c r="V19" s="2" t="s">
        <v>116</v>
      </c>
      <c r="W19" s="2" t="s">
        <v>116</v>
      </c>
      <c r="Y19" s="5">
        <f t="shared" si="111"/>
        <v>1</v>
      </c>
      <c r="Z19" s="5"/>
      <c r="AA19" s="5">
        <f t="shared" si="12"/>
        <v>2</v>
      </c>
      <c r="AB19" s="5" t="b">
        <f t="shared" si="1"/>
        <v>0</v>
      </c>
      <c r="AC19" s="5">
        <f t="shared" si="13"/>
        <v>2</v>
      </c>
      <c r="AD19" s="5" t="b">
        <f t="shared" si="3"/>
        <v>0</v>
      </c>
      <c r="AE19" s="5">
        <f t="shared" si="14"/>
        <v>2</v>
      </c>
      <c r="AF19" s="5" t="b">
        <f t="shared" ref="AF19" si="140">$Y19=AE19</f>
        <v>0</v>
      </c>
      <c r="AG19" s="5">
        <f t="shared" si="16"/>
        <v>1</v>
      </c>
      <c r="AH19" s="5" t="b">
        <f t="shared" ref="AH19" si="141">$Y19=AG19</f>
        <v>1</v>
      </c>
      <c r="AI19" s="5">
        <f t="shared" si="18"/>
        <v>1</v>
      </c>
      <c r="AJ19" s="5" t="b">
        <f t="shared" ref="AJ19" si="142">$Y19=AI19</f>
        <v>1</v>
      </c>
      <c r="AK19" s="5">
        <f t="shared" si="20"/>
        <v>1</v>
      </c>
      <c r="AL19" s="5" t="b">
        <f t="shared" ref="AL19" si="143">$Y19=AK19</f>
        <v>1</v>
      </c>
      <c r="AM19" s="5">
        <f t="shared" si="22"/>
        <v>2</v>
      </c>
      <c r="AN19" s="5" t="b">
        <f t="shared" ref="AN19" si="144">$Y19=AM19</f>
        <v>0</v>
      </c>
      <c r="AO19" s="5">
        <f t="shared" si="24"/>
        <v>2</v>
      </c>
      <c r="AP19" s="5" t="b">
        <f t="shared" ref="AP19" si="145">$Y19=AO19</f>
        <v>0</v>
      </c>
      <c r="AQ19" s="5">
        <f t="shared" si="26"/>
        <v>2</v>
      </c>
      <c r="AR19" s="5" t="b">
        <f t="shared" si="27"/>
        <v>0</v>
      </c>
      <c r="AS19" s="5">
        <f t="shared" si="28"/>
        <v>2</v>
      </c>
      <c r="AT19" s="5" t="b">
        <f t="shared" si="29"/>
        <v>0</v>
      </c>
      <c r="AU19" s="5">
        <f t="shared" si="30"/>
        <v>1</v>
      </c>
      <c r="AV19" s="5" t="b">
        <f t="shared" si="31"/>
        <v>1</v>
      </c>
      <c r="AW19" s="5">
        <f t="shared" si="10"/>
        <v>1</v>
      </c>
      <c r="AX19" s="5" t="b">
        <f t="shared" ref="AX19" si="146">$Y19=AW19</f>
        <v>1</v>
      </c>
    </row>
    <row r="20" spans="3:50" ht="15.6" x14ac:dyDescent="0.3">
      <c r="C20" s="14">
        <v>44922</v>
      </c>
      <c r="D20" s="15">
        <v>0.45833333333333331</v>
      </c>
      <c r="E20" t="s">
        <v>77</v>
      </c>
      <c r="F20" t="s">
        <v>53</v>
      </c>
      <c r="G20" t="s">
        <v>118</v>
      </c>
      <c r="H20" s="18" t="s">
        <v>119</v>
      </c>
      <c r="I20" s="8">
        <v>0.57099999999999995</v>
      </c>
      <c r="K20" s="2" t="s">
        <v>119</v>
      </c>
      <c r="L20" s="2" t="s">
        <v>119</v>
      </c>
      <c r="M20" s="6" t="s">
        <v>118</v>
      </c>
      <c r="N20" s="6" t="s">
        <v>118</v>
      </c>
      <c r="O20" s="6" t="s">
        <v>118</v>
      </c>
      <c r="P20" s="6" t="s">
        <v>118</v>
      </c>
      <c r="Q20" s="6" t="s">
        <v>118</v>
      </c>
      <c r="R20" s="6" t="s">
        <v>118</v>
      </c>
      <c r="S20" s="2" t="s">
        <v>119</v>
      </c>
      <c r="T20" s="6" t="s">
        <v>118</v>
      </c>
      <c r="U20" s="6" t="s">
        <v>118</v>
      </c>
      <c r="V20" s="6" t="s">
        <v>118</v>
      </c>
      <c r="W20" s="2" t="s">
        <v>119</v>
      </c>
      <c r="Y20" s="5">
        <f t="shared" si="111"/>
        <v>2</v>
      </c>
      <c r="Z20" s="5"/>
      <c r="AA20" s="5">
        <f t="shared" si="12"/>
        <v>2</v>
      </c>
      <c r="AB20" s="5" t="b">
        <f t="shared" si="1"/>
        <v>1</v>
      </c>
      <c r="AC20" s="5">
        <f t="shared" si="13"/>
        <v>1</v>
      </c>
      <c r="AD20" s="5" t="b">
        <f t="shared" si="3"/>
        <v>0</v>
      </c>
      <c r="AE20" s="5">
        <f t="shared" si="14"/>
        <v>1</v>
      </c>
      <c r="AF20" s="5" t="b">
        <f t="shared" ref="AF20" si="147">$Y20=AE20</f>
        <v>0</v>
      </c>
      <c r="AG20" s="5">
        <f t="shared" si="16"/>
        <v>1</v>
      </c>
      <c r="AH20" s="5" t="b">
        <f t="shared" ref="AH20" si="148">$Y20=AG20</f>
        <v>0</v>
      </c>
      <c r="AI20" s="5">
        <f t="shared" si="18"/>
        <v>1</v>
      </c>
      <c r="AJ20" s="5" t="b">
        <f t="shared" ref="AJ20" si="149">$Y20=AI20</f>
        <v>0</v>
      </c>
      <c r="AK20" s="5">
        <f t="shared" si="20"/>
        <v>1</v>
      </c>
      <c r="AL20" s="5" t="b">
        <f t="shared" ref="AL20" si="150">$Y20=AK20</f>
        <v>0</v>
      </c>
      <c r="AM20" s="5">
        <f t="shared" si="22"/>
        <v>1</v>
      </c>
      <c r="AN20" s="5" t="b">
        <f t="shared" ref="AN20" si="151">$Y20=AM20</f>
        <v>0</v>
      </c>
      <c r="AO20" s="5">
        <f t="shared" si="24"/>
        <v>2</v>
      </c>
      <c r="AP20" s="5" t="b">
        <f t="shared" ref="AP20" si="152">$Y20=AO20</f>
        <v>1</v>
      </c>
      <c r="AQ20" s="5">
        <f t="shared" si="26"/>
        <v>1</v>
      </c>
      <c r="AR20" s="5" t="b">
        <f t="shared" si="27"/>
        <v>0</v>
      </c>
      <c r="AS20" s="5">
        <f t="shared" si="28"/>
        <v>1</v>
      </c>
      <c r="AT20" s="5" t="b">
        <f t="shared" si="29"/>
        <v>0</v>
      </c>
      <c r="AU20" s="5">
        <f t="shared" si="30"/>
        <v>1</v>
      </c>
      <c r="AV20" s="5" t="b">
        <f t="shared" si="31"/>
        <v>0</v>
      </c>
      <c r="AW20" s="5">
        <f t="shared" si="10"/>
        <v>2</v>
      </c>
      <c r="AX20" s="5" t="b">
        <f t="shared" ref="AX20" si="153">$Y20=AW20</f>
        <v>1</v>
      </c>
    </row>
    <row r="21" spans="3:50" ht="15.6" x14ac:dyDescent="0.3">
      <c r="C21" s="14"/>
      <c r="D21" s="15">
        <v>0.59375</v>
      </c>
      <c r="E21" t="s">
        <v>77</v>
      </c>
      <c r="F21" t="s">
        <v>54</v>
      </c>
      <c r="G21" t="s">
        <v>120</v>
      </c>
      <c r="H21" t="s">
        <v>121</v>
      </c>
      <c r="I21" s="8">
        <v>0.80300000000000005</v>
      </c>
      <c r="K21" s="2" t="s">
        <v>120</v>
      </c>
      <c r="L21" s="2" t="s">
        <v>120</v>
      </c>
      <c r="M21" s="2" t="s">
        <v>120</v>
      </c>
      <c r="N21" s="2" t="s">
        <v>120</v>
      </c>
      <c r="O21" s="2" t="s">
        <v>120</v>
      </c>
      <c r="P21" s="2" t="s">
        <v>120</v>
      </c>
      <c r="Q21" s="6" t="s">
        <v>121</v>
      </c>
      <c r="R21" s="2" t="s">
        <v>120</v>
      </c>
      <c r="S21" s="2" t="s">
        <v>120</v>
      </c>
      <c r="T21" s="2" t="s">
        <v>120</v>
      </c>
      <c r="U21" s="6" t="s">
        <v>121</v>
      </c>
      <c r="V21" s="2" t="s">
        <v>120</v>
      </c>
      <c r="W21" s="2" t="s">
        <v>120</v>
      </c>
      <c r="Y21" s="5">
        <f t="shared" si="111"/>
        <v>1</v>
      </c>
      <c r="Z21" s="5"/>
      <c r="AA21" s="5">
        <f t="shared" ref="AA21:AA37" si="154">IF(L21=$G21,1,IF(L21=$H21,2,0))</f>
        <v>1</v>
      </c>
      <c r="AB21" s="5" t="b">
        <f t="shared" ref="AB21:AB37" si="155">$Y21=AA21</f>
        <v>1</v>
      </c>
      <c r="AC21" s="5">
        <f t="shared" ref="AC21:AC37" si="156">IF(M21=$G21,1,IF(M21=$H21,2,0))</f>
        <v>1</v>
      </c>
      <c r="AD21" s="5" t="b">
        <f t="shared" ref="AD21:AD37" si="157">$Y21=AC21</f>
        <v>1</v>
      </c>
      <c r="AE21" s="5">
        <f t="shared" ref="AE21:AE37" si="158">IF(N21=$G21,1,IF(N21=$H21,2,0))</f>
        <v>1</v>
      </c>
      <c r="AF21" s="5" t="b">
        <f t="shared" ref="AF21:AF37" si="159">$Y21=AE21</f>
        <v>1</v>
      </c>
      <c r="AG21" s="5">
        <f t="shared" ref="AG21:AG37" si="160">IF(O21=$G21,1,IF(O21=$H21,2,0))</f>
        <v>1</v>
      </c>
      <c r="AH21" s="5" t="b">
        <f t="shared" ref="AH21:AH37" si="161">$Y21=AG21</f>
        <v>1</v>
      </c>
      <c r="AI21" s="5">
        <f t="shared" ref="AI21:AI37" si="162">IF(P21=$G21,1,IF(P21=$H21,2,0))</f>
        <v>1</v>
      </c>
      <c r="AJ21" s="5" t="b">
        <f t="shared" ref="AJ21:AJ37" si="163">$Y21=AI21</f>
        <v>1</v>
      </c>
      <c r="AK21" s="5">
        <f t="shared" ref="AK21:AK37" si="164">IF(Q21=$G21,1,IF(Q21=$H21,2,0))</f>
        <v>2</v>
      </c>
      <c r="AL21" s="5" t="b">
        <f t="shared" ref="AL21:AL37" si="165">$Y21=AK21</f>
        <v>0</v>
      </c>
      <c r="AM21" s="5">
        <f t="shared" ref="AM21:AM37" si="166">IF(R21=$G21,1,IF(R21=$H21,2,0))</f>
        <v>1</v>
      </c>
      <c r="AN21" s="5" t="b">
        <f t="shared" ref="AN21:AN37" si="167">$Y21=AM21</f>
        <v>1</v>
      </c>
      <c r="AO21" s="5">
        <f t="shared" ref="AO21:AO37" si="168">IF(S21=$G21,1,IF(S21=$H21,2,0))</f>
        <v>1</v>
      </c>
      <c r="AP21" s="5" t="b">
        <f t="shared" ref="AP21:AP37" si="169">$Y21=AO21</f>
        <v>1</v>
      </c>
      <c r="AQ21" s="5">
        <f t="shared" si="26"/>
        <v>1</v>
      </c>
      <c r="AR21" s="5" t="b">
        <f t="shared" si="27"/>
        <v>1</v>
      </c>
      <c r="AS21" s="5">
        <f t="shared" si="28"/>
        <v>2</v>
      </c>
      <c r="AT21" s="5" t="b">
        <f t="shared" si="29"/>
        <v>0</v>
      </c>
      <c r="AU21" s="5">
        <f t="shared" si="30"/>
        <v>1</v>
      </c>
      <c r="AV21" s="5" t="b">
        <f t="shared" si="31"/>
        <v>1</v>
      </c>
      <c r="AW21" s="5">
        <f t="shared" si="10"/>
        <v>1</v>
      </c>
      <c r="AX21" s="5" t="b">
        <f t="shared" ref="AX21:AX37" si="170">$Y21=AW21</f>
        <v>1</v>
      </c>
    </row>
    <row r="22" spans="3:50" ht="15.6" x14ac:dyDescent="0.3">
      <c r="C22" s="14"/>
      <c r="D22" s="15">
        <v>0.73958333333333337</v>
      </c>
      <c r="E22" t="s">
        <v>77</v>
      </c>
      <c r="F22" t="s">
        <v>55</v>
      </c>
      <c r="G22" t="s">
        <v>122</v>
      </c>
      <c r="H22" t="s">
        <v>123</v>
      </c>
      <c r="I22" s="8">
        <v>0.36</v>
      </c>
      <c r="K22" s="2" t="s">
        <v>123</v>
      </c>
      <c r="L22" s="6" t="s">
        <v>122</v>
      </c>
      <c r="M22" s="6" t="s">
        <v>122</v>
      </c>
      <c r="N22" s="2" t="s">
        <v>123</v>
      </c>
      <c r="O22" s="6" t="s">
        <v>122</v>
      </c>
      <c r="P22" s="2" t="s">
        <v>123</v>
      </c>
      <c r="Q22" s="2" t="s">
        <v>123</v>
      </c>
      <c r="R22" s="6" t="s">
        <v>122</v>
      </c>
      <c r="S22" s="2" t="s">
        <v>123</v>
      </c>
      <c r="T22" s="2" t="s">
        <v>123</v>
      </c>
      <c r="U22" s="6" t="s">
        <v>122</v>
      </c>
      <c r="V22" s="2" t="s">
        <v>123</v>
      </c>
      <c r="W22" s="2" t="s">
        <v>123</v>
      </c>
      <c r="Y22" s="5">
        <f t="shared" si="111"/>
        <v>2</v>
      </c>
      <c r="Z22" s="5"/>
      <c r="AA22" s="5">
        <f t="shared" si="154"/>
        <v>1</v>
      </c>
      <c r="AB22" s="5" t="b">
        <f t="shared" si="155"/>
        <v>0</v>
      </c>
      <c r="AC22" s="5">
        <f t="shared" si="156"/>
        <v>1</v>
      </c>
      <c r="AD22" s="5" t="b">
        <f t="shared" si="157"/>
        <v>0</v>
      </c>
      <c r="AE22" s="5">
        <f t="shared" si="158"/>
        <v>2</v>
      </c>
      <c r="AF22" s="5" t="b">
        <f t="shared" si="159"/>
        <v>1</v>
      </c>
      <c r="AG22" s="5">
        <f t="shared" si="160"/>
        <v>1</v>
      </c>
      <c r="AH22" s="5" t="b">
        <f t="shared" si="161"/>
        <v>0</v>
      </c>
      <c r="AI22" s="5">
        <f t="shared" si="162"/>
        <v>2</v>
      </c>
      <c r="AJ22" s="5" t="b">
        <f t="shared" si="163"/>
        <v>1</v>
      </c>
      <c r="AK22" s="5">
        <f t="shared" si="164"/>
        <v>2</v>
      </c>
      <c r="AL22" s="5" t="b">
        <f t="shared" si="165"/>
        <v>1</v>
      </c>
      <c r="AM22" s="5">
        <f t="shared" si="166"/>
        <v>1</v>
      </c>
      <c r="AN22" s="5" t="b">
        <f t="shared" si="167"/>
        <v>0</v>
      </c>
      <c r="AO22" s="5">
        <f t="shared" si="168"/>
        <v>2</v>
      </c>
      <c r="AP22" s="5" t="b">
        <f t="shared" si="169"/>
        <v>1</v>
      </c>
      <c r="AQ22" s="5">
        <f t="shared" si="26"/>
        <v>2</v>
      </c>
      <c r="AR22" s="5" t="b">
        <f t="shared" si="27"/>
        <v>1</v>
      </c>
      <c r="AS22" s="5">
        <f t="shared" si="28"/>
        <v>1</v>
      </c>
      <c r="AT22" s="5" t="b">
        <f t="shared" si="29"/>
        <v>0</v>
      </c>
      <c r="AU22" s="5">
        <f t="shared" si="30"/>
        <v>2</v>
      </c>
      <c r="AV22" s="5" t="b">
        <f t="shared" si="31"/>
        <v>1</v>
      </c>
      <c r="AW22" s="5">
        <f t="shared" si="10"/>
        <v>2</v>
      </c>
      <c r="AX22" s="5" t="b">
        <f t="shared" si="170"/>
        <v>1</v>
      </c>
    </row>
    <row r="23" spans="3:50" ht="15.6" x14ac:dyDescent="0.3">
      <c r="C23" s="14"/>
      <c r="D23" s="15">
        <v>0.88541666666666663</v>
      </c>
      <c r="E23" t="s">
        <v>77</v>
      </c>
      <c r="F23" t="s">
        <v>56</v>
      </c>
      <c r="G23" t="s">
        <v>124</v>
      </c>
      <c r="H23" t="s">
        <v>125</v>
      </c>
      <c r="I23" s="8">
        <v>0.53400000000000003</v>
      </c>
      <c r="K23" s="2" t="s">
        <v>124</v>
      </c>
      <c r="L23" s="6" t="s">
        <v>125</v>
      </c>
      <c r="M23" s="2" t="s">
        <v>124</v>
      </c>
      <c r="N23" s="2" t="s">
        <v>124</v>
      </c>
      <c r="O23" s="6" t="s">
        <v>125</v>
      </c>
      <c r="P23" s="2" t="s">
        <v>124</v>
      </c>
      <c r="Q23" s="6" t="s">
        <v>125</v>
      </c>
      <c r="R23" s="6" t="s">
        <v>125</v>
      </c>
      <c r="S23" s="2" t="s">
        <v>124</v>
      </c>
      <c r="T23" s="2" t="s">
        <v>124</v>
      </c>
      <c r="U23" s="2" t="s">
        <v>124</v>
      </c>
      <c r="V23" s="2" t="s">
        <v>124</v>
      </c>
      <c r="W23" s="2" t="s">
        <v>124</v>
      </c>
      <c r="Y23" s="5">
        <f t="shared" si="111"/>
        <v>1</v>
      </c>
      <c r="Z23" s="5"/>
      <c r="AA23" s="5">
        <f t="shared" si="154"/>
        <v>2</v>
      </c>
      <c r="AB23" s="5" t="b">
        <f t="shared" si="155"/>
        <v>0</v>
      </c>
      <c r="AC23" s="5">
        <f t="shared" si="156"/>
        <v>1</v>
      </c>
      <c r="AD23" s="5" t="b">
        <f t="shared" si="157"/>
        <v>1</v>
      </c>
      <c r="AE23" s="5">
        <f t="shared" si="158"/>
        <v>1</v>
      </c>
      <c r="AF23" s="5" t="b">
        <f t="shared" si="159"/>
        <v>1</v>
      </c>
      <c r="AG23" s="5">
        <f t="shared" si="160"/>
        <v>2</v>
      </c>
      <c r="AH23" s="5" t="b">
        <f t="shared" si="161"/>
        <v>0</v>
      </c>
      <c r="AI23" s="5">
        <f t="shared" si="162"/>
        <v>1</v>
      </c>
      <c r="AJ23" s="5" t="b">
        <f t="shared" si="163"/>
        <v>1</v>
      </c>
      <c r="AK23" s="5">
        <f t="shared" si="164"/>
        <v>2</v>
      </c>
      <c r="AL23" s="5" t="b">
        <f t="shared" si="165"/>
        <v>0</v>
      </c>
      <c r="AM23" s="5">
        <f t="shared" si="166"/>
        <v>2</v>
      </c>
      <c r="AN23" s="5" t="b">
        <f t="shared" si="167"/>
        <v>0</v>
      </c>
      <c r="AO23" s="5">
        <f t="shared" si="168"/>
        <v>1</v>
      </c>
      <c r="AP23" s="5" t="b">
        <f t="shared" si="169"/>
        <v>1</v>
      </c>
      <c r="AQ23" s="5">
        <f t="shared" si="26"/>
        <v>1</v>
      </c>
      <c r="AR23" s="5" t="b">
        <f t="shared" si="27"/>
        <v>1</v>
      </c>
      <c r="AS23" s="5">
        <f t="shared" si="28"/>
        <v>1</v>
      </c>
      <c r="AT23" s="5" t="b">
        <f t="shared" si="29"/>
        <v>1</v>
      </c>
      <c r="AU23" s="5">
        <f t="shared" si="30"/>
        <v>1</v>
      </c>
      <c r="AV23" s="5" t="b">
        <f t="shared" si="31"/>
        <v>1</v>
      </c>
      <c r="AW23" s="5">
        <f t="shared" si="10"/>
        <v>1</v>
      </c>
      <c r="AX23" s="5" t="b">
        <f t="shared" si="170"/>
        <v>1</v>
      </c>
    </row>
    <row r="24" spans="3:50" ht="15.6" x14ac:dyDescent="0.3">
      <c r="C24" s="14">
        <v>44923</v>
      </c>
      <c r="D24" s="15">
        <v>0.54166666666666663</v>
      </c>
      <c r="E24" t="s">
        <v>77</v>
      </c>
      <c r="F24" t="s">
        <v>57</v>
      </c>
      <c r="G24" t="s">
        <v>126</v>
      </c>
      <c r="H24" t="s">
        <v>127</v>
      </c>
      <c r="I24" s="8">
        <v>0.56899999999999995</v>
      </c>
      <c r="K24" s="2" t="s">
        <v>127</v>
      </c>
      <c r="L24" s="6" t="s">
        <v>126</v>
      </c>
      <c r="M24" s="2" t="s">
        <v>127</v>
      </c>
      <c r="N24" s="6" t="s">
        <v>126</v>
      </c>
      <c r="O24" s="6" t="s">
        <v>126</v>
      </c>
      <c r="P24" s="2" t="s">
        <v>127</v>
      </c>
      <c r="Q24" s="2" t="s">
        <v>127</v>
      </c>
      <c r="R24" s="6" t="s">
        <v>126</v>
      </c>
      <c r="S24" s="2" t="s">
        <v>127</v>
      </c>
      <c r="T24" s="2" t="s">
        <v>127</v>
      </c>
      <c r="U24" s="2" t="s">
        <v>127</v>
      </c>
      <c r="V24" s="6" t="s">
        <v>126</v>
      </c>
      <c r="W24" s="6" t="s">
        <v>126</v>
      </c>
      <c r="Y24" s="5">
        <f t="shared" si="111"/>
        <v>2</v>
      </c>
      <c r="Z24" s="5"/>
      <c r="AA24" s="5">
        <f t="shared" si="154"/>
        <v>1</v>
      </c>
      <c r="AB24" s="5" t="b">
        <f t="shared" si="155"/>
        <v>0</v>
      </c>
      <c r="AC24" s="5">
        <f t="shared" si="156"/>
        <v>2</v>
      </c>
      <c r="AD24" s="5" t="b">
        <f t="shared" si="157"/>
        <v>1</v>
      </c>
      <c r="AE24" s="5">
        <f t="shared" si="158"/>
        <v>1</v>
      </c>
      <c r="AF24" s="5" t="b">
        <f t="shared" si="159"/>
        <v>0</v>
      </c>
      <c r="AG24" s="5">
        <f t="shared" si="160"/>
        <v>1</v>
      </c>
      <c r="AH24" s="5" t="b">
        <f t="shared" si="161"/>
        <v>0</v>
      </c>
      <c r="AI24" s="5">
        <f t="shared" si="162"/>
        <v>2</v>
      </c>
      <c r="AJ24" s="5" t="b">
        <f t="shared" si="163"/>
        <v>1</v>
      </c>
      <c r="AK24" s="5">
        <f t="shared" si="164"/>
        <v>2</v>
      </c>
      <c r="AL24" s="5" t="b">
        <f t="shared" si="165"/>
        <v>1</v>
      </c>
      <c r="AM24" s="5">
        <f t="shared" si="166"/>
        <v>1</v>
      </c>
      <c r="AN24" s="5" t="b">
        <f t="shared" si="167"/>
        <v>0</v>
      </c>
      <c r="AO24" s="5">
        <f t="shared" si="168"/>
        <v>2</v>
      </c>
      <c r="AP24" s="5" t="b">
        <f t="shared" si="169"/>
        <v>1</v>
      </c>
      <c r="AQ24" s="5">
        <f t="shared" si="26"/>
        <v>2</v>
      </c>
      <c r="AR24" s="5" t="b">
        <f t="shared" si="27"/>
        <v>1</v>
      </c>
      <c r="AS24" s="5">
        <f t="shared" si="28"/>
        <v>2</v>
      </c>
      <c r="AT24" s="5" t="b">
        <f t="shared" si="29"/>
        <v>1</v>
      </c>
      <c r="AU24" s="5">
        <f t="shared" si="30"/>
        <v>1</v>
      </c>
      <c r="AV24" s="5" t="b">
        <f t="shared" si="31"/>
        <v>0</v>
      </c>
      <c r="AW24" s="5">
        <f t="shared" si="10"/>
        <v>1</v>
      </c>
      <c r="AX24" s="5" t="b">
        <f t="shared" si="170"/>
        <v>0</v>
      </c>
    </row>
    <row r="25" spans="3:50" ht="15.6" x14ac:dyDescent="0.3">
      <c r="C25" s="14"/>
      <c r="D25" s="15">
        <v>0.6875</v>
      </c>
      <c r="E25" t="s">
        <v>77</v>
      </c>
      <c r="F25" t="s">
        <v>58</v>
      </c>
      <c r="G25" t="s">
        <v>128</v>
      </c>
      <c r="H25" t="s">
        <v>129</v>
      </c>
      <c r="I25" s="8">
        <v>0.42099999999999999</v>
      </c>
      <c r="K25" s="2" t="s">
        <v>129</v>
      </c>
      <c r="L25" s="6" t="s">
        <v>128</v>
      </c>
      <c r="M25" s="6" t="s">
        <v>128</v>
      </c>
      <c r="N25" s="2" t="s">
        <v>129</v>
      </c>
      <c r="O25" s="6" t="s">
        <v>128</v>
      </c>
      <c r="P25" s="2" t="s">
        <v>129</v>
      </c>
      <c r="Q25" s="6" t="s">
        <v>128</v>
      </c>
      <c r="R25" s="6" t="s">
        <v>128</v>
      </c>
      <c r="S25" s="6" t="s">
        <v>128</v>
      </c>
      <c r="T25" s="2" t="s">
        <v>129</v>
      </c>
      <c r="U25" s="6" t="s">
        <v>128</v>
      </c>
      <c r="V25" s="2" t="s">
        <v>129</v>
      </c>
      <c r="W25" s="2" t="s">
        <v>129</v>
      </c>
      <c r="Y25" s="5">
        <f t="shared" si="111"/>
        <v>2</v>
      </c>
      <c r="Z25" s="5"/>
      <c r="AA25" s="5">
        <f t="shared" si="154"/>
        <v>1</v>
      </c>
      <c r="AB25" s="5" t="b">
        <f t="shared" si="155"/>
        <v>0</v>
      </c>
      <c r="AC25" s="5">
        <f t="shared" si="156"/>
        <v>1</v>
      </c>
      <c r="AD25" s="5" t="b">
        <f t="shared" si="157"/>
        <v>0</v>
      </c>
      <c r="AE25" s="5">
        <f t="shared" si="158"/>
        <v>2</v>
      </c>
      <c r="AF25" s="5" t="b">
        <f t="shared" si="159"/>
        <v>1</v>
      </c>
      <c r="AG25" s="5">
        <f t="shared" si="160"/>
        <v>1</v>
      </c>
      <c r="AH25" s="5" t="b">
        <f t="shared" si="161"/>
        <v>0</v>
      </c>
      <c r="AI25" s="5">
        <f t="shared" si="162"/>
        <v>2</v>
      </c>
      <c r="AJ25" s="5" t="b">
        <f t="shared" si="163"/>
        <v>1</v>
      </c>
      <c r="AK25" s="5">
        <f t="shared" si="164"/>
        <v>1</v>
      </c>
      <c r="AL25" s="5" t="b">
        <f t="shared" si="165"/>
        <v>0</v>
      </c>
      <c r="AM25" s="5">
        <f t="shared" si="166"/>
        <v>1</v>
      </c>
      <c r="AN25" s="5" t="b">
        <f t="shared" si="167"/>
        <v>0</v>
      </c>
      <c r="AO25" s="5">
        <f t="shared" si="168"/>
        <v>1</v>
      </c>
      <c r="AP25" s="5" t="b">
        <f t="shared" si="169"/>
        <v>0</v>
      </c>
      <c r="AQ25" s="5">
        <f t="shared" si="26"/>
        <v>2</v>
      </c>
      <c r="AR25" s="5" t="b">
        <f t="shared" si="27"/>
        <v>1</v>
      </c>
      <c r="AS25" s="5">
        <f t="shared" si="28"/>
        <v>1</v>
      </c>
      <c r="AT25" s="5" t="b">
        <f t="shared" si="29"/>
        <v>0</v>
      </c>
      <c r="AU25" s="5">
        <f t="shared" si="30"/>
        <v>2</v>
      </c>
      <c r="AV25" s="5" t="b">
        <f t="shared" si="31"/>
        <v>1</v>
      </c>
      <c r="AW25" s="5">
        <f t="shared" si="10"/>
        <v>2</v>
      </c>
      <c r="AX25" s="5" t="b">
        <f t="shared" si="170"/>
        <v>1</v>
      </c>
    </row>
    <row r="26" spans="3:50" ht="15.6" x14ac:dyDescent="0.3">
      <c r="C26" s="14"/>
      <c r="D26" s="15">
        <v>0.79166666666666663</v>
      </c>
      <c r="E26" t="s">
        <v>79</v>
      </c>
      <c r="F26" t="s">
        <v>59</v>
      </c>
      <c r="G26" t="s">
        <v>130</v>
      </c>
      <c r="H26" t="s">
        <v>131</v>
      </c>
      <c r="I26" s="8">
        <v>0.30299999999999999</v>
      </c>
      <c r="K26" s="2" t="s">
        <v>131</v>
      </c>
      <c r="L26" s="2" t="s">
        <v>131</v>
      </c>
      <c r="M26" s="6" t="s">
        <v>130</v>
      </c>
      <c r="N26" s="6" t="s">
        <v>130</v>
      </c>
      <c r="O26" s="2" t="s">
        <v>131</v>
      </c>
      <c r="P26" s="2" t="s">
        <v>131</v>
      </c>
      <c r="Q26" s="6" t="s">
        <v>130</v>
      </c>
      <c r="R26" s="2" t="s">
        <v>131</v>
      </c>
      <c r="S26" s="6" t="s">
        <v>130</v>
      </c>
      <c r="T26" s="2" t="s">
        <v>131</v>
      </c>
      <c r="U26" s="6" t="s">
        <v>130</v>
      </c>
      <c r="V26" s="2" t="s">
        <v>131</v>
      </c>
      <c r="W26" s="6" t="s">
        <v>130</v>
      </c>
      <c r="Y26" s="5">
        <f t="shared" si="111"/>
        <v>2</v>
      </c>
      <c r="Z26" s="5"/>
      <c r="AA26" s="5">
        <f t="shared" si="154"/>
        <v>2</v>
      </c>
      <c r="AB26" s="5" t="b">
        <f t="shared" si="155"/>
        <v>1</v>
      </c>
      <c r="AC26" s="5">
        <f t="shared" si="156"/>
        <v>1</v>
      </c>
      <c r="AD26" s="5" t="b">
        <f t="shared" si="157"/>
        <v>0</v>
      </c>
      <c r="AE26" s="5">
        <f t="shared" si="158"/>
        <v>1</v>
      </c>
      <c r="AF26" s="5" t="b">
        <f t="shared" si="159"/>
        <v>0</v>
      </c>
      <c r="AG26" s="5">
        <f t="shared" si="160"/>
        <v>2</v>
      </c>
      <c r="AH26" s="5" t="b">
        <f t="shared" si="161"/>
        <v>1</v>
      </c>
      <c r="AI26" s="5">
        <f t="shared" si="162"/>
        <v>2</v>
      </c>
      <c r="AJ26" s="5" t="b">
        <f t="shared" si="163"/>
        <v>1</v>
      </c>
      <c r="AK26" s="5">
        <f t="shared" si="164"/>
        <v>1</v>
      </c>
      <c r="AL26" s="5" t="b">
        <f t="shared" si="165"/>
        <v>0</v>
      </c>
      <c r="AM26" s="5">
        <f t="shared" si="166"/>
        <v>2</v>
      </c>
      <c r="AN26" s="5" t="b">
        <f t="shared" si="167"/>
        <v>1</v>
      </c>
      <c r="AO26" s="5">
        <f t="shared" si="168"/>
        <v>1</v>
      </c>
      <c r="AP26" s="5" t="b">
        <f t="shared" si="169"/>
        <v>0</v>
      </c>
      <c r="AQ26" s="5">
        <f t="shared" si="26"/>
        <v>2</v>
      </c>
      <c r="AR26" s="5" t="b">
        <f t="shared" si="27"/>
        <v>1</v>
      </c>
      <c r="AS26" s="5">
        <f t="shared" si="28"/>
        <v>1</v>
      </c>
      <c r="AT26" s="5" t="b">
        <f t="shared" si="29"/>
        <v>0</v>
      </c>
      <c r="AU26" s="5">
        <f t="shared" si="30"/>
        <v>2</v>
      </c>
      <c r="AV26" s="5" t="b">
        <f t="shared" si="31"/>
        <v>1</v>
      </c>
      <c r="AW26" s="5">
        <f t="shared" si="10"/>
        <v>1</v>
      </c>
      <c r="AX26" s="5" t="b">
        <f t="shared" si="170"/>
        <v>0</v>
      </c>
    </row>
    <row r="27" spans="3:50" ht="15.6" x14ac:dyDescent="0.3">
      <c r="C27" s="14"/>
      <c r="D27" s="15">
        <v>0.83333333333333337</v>
      </c>
      <c r="E27" t="s">
        <v>77</v>
      </c>
      <c r="F27" t="s">
        <v>60</v>
      </c>
      <c r="G27" t="s">
        <v>132</v>
      </c>
      <c r="H27" t="s">
        <v>133</v>
      </c>
      <c r="I27" s="8">
        <v>0.38300000000000001</v>
      </c>
      <c r="K27" s="2" t="s">
        <v>132</v>
      </c>
      <c r="L27" s="6" t="s">
        <v>133</v>
      </c>
      <c r="M27" s="2" t="s">
        <v>132</v>
      </c>
      <c r="N27" s="6" t="s">
        <v>133</v>
      </c>
      <c r="O27" s="2" t="s">
        <v>132</v>
      </c>
      <c r="P27" s="6" t="s">
        <v>133</v>
      </c>
      <c r="Q27" s="6" t="s">
        <v>133</v>
      </c>
      <c r="R27" s="6" t="s">
        <v>133</v>
      </c>
      <c r="S27" s="2" t="s">
        <v>132</v>
      </c>
      <c r="T27" s="6" t="s">
        <v>133</v>
      </c>
      <c r="U27" s="6" t="s">
        <v>133</v>
      </c>
      <c r="V27" s="6" t="s">
        <v>133</v>
      </c>
      <c r="W27" s="6" t="s">
        <v>133</v>
      </c>
      <c r="Y27" s="5">
        <f t="shared" si="111"/>
        <v>1</v>
      </c>
      <c r="Z27" s="5"/>
      <c r="AA27" s="5">
        <f t="shared" si="154"/>
        <v>2</v>
      </c>
      <c r="AB27" s="5" t="b">
        <f t="shared" si="155"/>
        <v>0</v>
      </c>
      <c r="AC27" s="5">
        <f t="shared" si="156"/>
        <v>1</v>
      </c>
      <c r="AD27" s="5" t="b">
        <f t="shared" si="157"/>
        <v>1</v>
      </c>
      <c r="AE27" s="5">
        <f t="shared" si="158"/>
        <v>2</v>
      </c>
      <c r="AF27" s="5" t="b">
        <f t="shared" si="159"/>
        <v>0</v>
      </c>
      <c r="AG27" s="5">
        <f t="shared" si="160"/>
        <v>1</v>
      </c>
      <c r="AH27" s="5" t="b">
        <f t="shared" si="161"/>
        <v>1</v>
      </c>
      <c r="AI27" s="5">
        <f t="shared" si="162"/>
        <v>2</v>
      </c>
      <c r="AJ27" s="5" t="b">
        <f t="shared" si="163"/>
        <v>0</v>
      </c>
      <c r="AK27" s="5">
        <f t="shared" si="164"/>
        <v>2</v>
      </c>
      <c r="AL27" s="5" t="b">
        <f t="shared" si="165"/>
        <v>0</v>
      </c>
      <c r="AM27" s="5">
        <f t="shared" si="166"/>
        <v>2</v>
      </c>
      <c r="AN27" s="5" t="b">
        <f t="shared" si="167"/>
        <v>0</v>
      </c>
      <c r="AO27" s="5">
        <f t="shared" si="168"/>
        <v>1</v>
      </c>
      <c r="AP27" s="5" t="b">
        <f t="shared" si="169"/>
        <v>1</v>
      </c>
      <c r="AQ27" s="5">
        <f t="shared" si="26"/>
        <v>2</v>
      </c>
      <c r="AR27" s="5" t="b">
        <f t="shared" si="27"/>
        <v>0</v>
      </c>
      <c r="AS27" s="5">
        <f t="shared" si="28"/>
        <v>2</v>
      </c>
      <c r="AT27" s="5" t="b">
        <f t="shared" si="29"/>
        <v>0</v>
      </c>
      <c r="AU27" s="5">
        <f t="shared" si="30"/>
        <v>2</v>
      </c>
      <c r="AV27" s="5" t="b">
        <f t="shared" si="31"/>
        <v>0</v>
      </c>
      <c r="AW27" s="5">
        <f t="shared" si="10"/>
        <v>2</v>
      </c>
      <c r="AX27" s="5" t="b">
        <f t="shared" si="170"/>
        <v>0</v>
      </c>
    </row>
    <row r="28" spans="3:50" ht="15.6" x14ac:dyDescent="0.3">
      <c r="C28" s="14">
        <v>44924</v>
      </c>
      <c r="D28" s="15">
        <v>0.54166666666666663</v>
      </c>
      <c r="E28" t="s">
        <v>77</v>
      </c>
      <c r="F28" t="s">
        <v>61</v>
      </c>
      <c r="G28" t="s">
        <v>134</v>
      </c>
      <c r="H28" t="s">
        <v>135</v>
      </c>
      <c r="I28" s="8">
        <v>0.38200000000000001</v>
      </c>
      <c r="K28" s="2" t="s">
        <v>135</v>
      </c>
      <c r="L28" s="2" t="s">
        <v>135</v>
      </c>
      <c r="M28" s="2" t="s">
        <v>135</v>
      </c>
      <c r="N28" s="2" t="s">
        <v>135</v>
      </c>
      <c r="O28" s="2" t="s">
        <v>135</v>
      </c>
      <c r="P28" s="2" t="s">
        <v>135</v>
      </c>
      <c r="Q28" s="6" t="s">
        <v>134</v>
      </c>
      <c r="R28" s="2" t="s">
        <v>135</v>
      </c>
      <c r="S28" s="2" t="s">
        <v>135</v>
      </c>
      <c r="T28" s="2" t="s">
        <v>135</v>
      </c>
      <c r="U28" s="2" t="s">
        <v>135</v>
      </c>
      <c r="V28" s="2" t="s">
        <v>135</v>
      </c>
      <c r="W28" s="2" t="s">
        <v>135</v>
      </c>
      <c r="Y28" s="5">
        <f t="shared" si="111"/>
        <v>2</v>
      </c>
      <c r="Z28" s="5"/>
      <c r="AA28" s="5">
        <f t="shared" si="154"/>
        <v>2</v>
      </c>
      <c r="AB28" s="5" t="b">
        <f t="shared" si="155"/>
        <v>1</v>
      </c>
      <c r="AC28" s="5">
        <f t="shared" si="156"/>
        <v>2</v>
      </c>
      <c r="AD28" s="5" t="b">
        <f t="shared" si="157"/>
        <v>1</v>
      </c>
      <c r="AE28" s="5">
        <f t="shared" si="158"/>
        <v>2</v>
      </c>
      <c r="AF28" s="5" t="b">
        <f t="shared" si="159"/>
        <v>1</v>
      </c>
      <c r="AG28" s="5">
        <f t="shared" si="160"/>
        <v>2</v>
      </c>
      <c r="AH28" s="5" t="b">
        <f t="shared" si="161"/>
        <v>1</v>
      </c>
      <c r="AI28" s="5">
        <f t="shared" si="162"/>
        <v>2</v>
      </c>
      <c r="AJ28" s="5" t="b">
        <f t="shared" si="163"/>
        <v>1</v>
      </c>
      <c r="AK28" s="5">
        <f t="shared" si="164"/>
        <v>1</v>
      </c>
      <c r="AL28" s="5" t="b">
        <f t="shared" si="165"/>
        <v>0</v>
      </c>
      <c r="AM28" s="5">
        <f t="shared" si="166"/>
        <v>2</v>
      </c>
      <c r="AN28" s="5" t="b">
        <f t="shared" si="167"/>
        <v>1</v>
      </c>
      <c r="AO28" s="5">
        <f t="shared" si="168"/>
        <v>2</v>
      </c>
      <c r="AP28" s="5" t="b">
        <f t="shared" si="169"/>
        <v>1</v>
      </c>
      <c r="AQ28" s="5">
        <f t="shared" si="26"/>
        <v>2</v>
      </c>
      <c r="AR28" s="5" t="b">
        <f t="shared" si="27"/>
        <v>1</v>
      </c>
      <c r="AS28" s="5">
        <f t="shared" si="28"/>
        <v>2</v>
      </c>
      <c r="AT28" s="5" t="b">
        <f t="shared" si="29"/>
        <v>1</v>
      </c>
      <c r="AU28" s="5">
        <f t="shared" si="30"/>
        <v>2</v>
      </c>
      <c r="AV28" s="5" t="b">
        <f t="shared" si="31"/>
        <v>1</v>
      </c>
      <c r="AW28" s="5">
        <f t="shared" si="10"/>
        <v>2</v>
      </c>
      <c r="AX28" s="5" t="b">
        <f t="shared" si="170"/>
        <v>1</v>
      </c>
    </row>
    <row r="29" spans="3:50" ht="15.6" x14ac:dyDescent="0.3">
      <c r="C29" s="14"/>
      <c r="D29" s="15">
        <v>0.6875</v>
      </c>
      <c r="E29" t="s">
        <v>77</v>
      </c>
      <c r="F29" t="s">
        <v>62</v>
      </c>
      <c r="G29" t="s">
        <v>136</v>
      </c>
      <c r="H29" t="s">
        <v>137</v>
      </c>
      <c r="I29" s="8">
        <v>0.35299999999999998</v>
      </c>
      <c r="K29" s="2" t="s">
        <v>137</v>
      </c>
      <c r="L29" s="2" t="s">
        <v>137</v>
      </c>
      <c r="M29" s="2" t="s">
        <v>137</v>
      </c>
      <c r="N29" s="2" t="s">
        <v>137</v>
      </c>
      <c r="O29" s="2" t="s">
        <v>137</v>
      </c>
      <c r="P29" s="2" t="s">
        <v>137</v>
      </c>
      <c r="Q29" s="6" t="s">
        <v>136</v>
      </c>
      <c r="R29" s="2" t="s">
        <v>137</v>
      </c>
      <c r="S29" s="6" t="s">
        <v>136</v>
      </c>
      <c r="T29" s="2" t="s">
        <v>137</v>
      </c>
      <c r="U29" s="6" t="s">
        <v>136</v>
      </c>
      <c r="V29" s="2" t="s">
        <v>137</v>
      </c>
      <c r="W29" s="6" t="s">
        <v>136</v>
      </c>
      <c r="Y29" s="5">
        <f t="shared" si="111"/>
        <v>2</v>
      </c>
      <c r="Z29" s="5"/>
      <c r="AA29" s="5">
        <f t="shared" si="154"/>
        <v>2</v>
      </c>
      <c r="AB29" s="5" t="b">
        <f t="shared" si="155"/>
        <v>1</v>
      </c>
      <c r="AC29" s="5">
        <f t="shared" si="156"/>
        <v>2</v>
      </c>
      <c r="AD29" s="5" t="b">
        <f t="shared" si="157"/>
        <v>1</v>
      </c>
      <c r="AE29" s="5">
        <f t="shared" si="158"/>
        <v>2</v>
      </c>
      <c r="AF29" s="5" t="b">
        <f t="shared" si="159"/>
        <v>1</v>
      </c>
      <c r="AG29" s="5">
        <f t="shared" si="160"/>
        <v>2</v>
      </c>
      <c r="AH29" s="5" t="b">
        <f t="shared" si="161"/>
        <v>1</v>
      </c>
      <c r="AI29" s="5">
        <f t="shared" si="162"/>
        <v>2</v>
      </c>
      <c r="AJ29" s="5" t="b">
        <f t="shared" si="163"/>
        <v>1</v>
      </c>
      <c r="AK29" s="5">
        <f t="shared" si="164"/>
        <v>1</v>
      </c>
      <c r="AL29" s="5" t="b">
        <f t="shared" si="165"/>
        <v>0</v>
      </c>
      <c r="AM29" s="5">
        <f t="shared" si="166"/>
        <v>2</v>
      </c>
      <c r="AN29" s="5" t="b">
        <f t="shared" si="167"/>
        <v>1</v>
      </c>
      <c r="AO29" s="5">
        <f t="shared" si="168"/>
        <v>1</v>
      </c>
      <c r="AP29" s="5" t="b">
        <f t="shared" si="169"/>
        <v>0</v>
      </c>
      <c r="AQ29" s="5">
        <f t="shared" si="26"/>
        <v>2</v>
      </c>
      <c r="AR29" s="5" t="b">
        <f t="shared" si="27"/>
        <v>1</v>
      </c>
      <c r="AS29" s="5">
        <f t="shared" si="28"/>
        <v>1</v>
      </c>
      <c r="AT29" s="5" t="b">
        <f t="shared" si="29"/>
        <v>0</v>
      </c>
      <c r="AU29" s="5">
        <f t="shared" si="30"/>
        <v>2</v>
      </c>
      <c r="AV29" s="5" t="b">
        <f t="shared" si="31"/>
        <v>1</v>
      </c>
      <c r="AW29" s="5">
        <f t="shared" si="10"/>
        <v>1</v>
      </c>
      <c r="AX29" s="5" t="b">
        <f t="shared" si="170"/>
        <v>0</v>
      </c>
    </row>
    <row r="30" spans="3:50" ht="15.6" x14ac:dyDescent="0.3">
      <c r="C30" s="14"/>
      <c r="D30" s="15">
        <v>0.83333333333333337</v>
      </c>
      <c r="E30" t="s">
        <v>77</v>
      </c>
      <c r="F30" t="s">
        <v>63</v>
      </c>
      <c r="G30" t="s">
        <v>138</v>
      </c>
      <c r="H30" t="s">
        <v>139</v>
      </c>
      <c r="I30" s="8">
        <v>0.753</v>
      </c>
      <c r="K30" s="2" t="s">
        <v>139</v>
      </c>
      <c r="L30" s="2" t="s">
        <v>139</v>
      </c>
      <c r="M30" s="6" t="s">
        <v>138</v>
      </c>
      <c r="N30" s="6" t="s">
        <v>138</v>
      </c>
      <c r="O30" s="2" t="s">
        <v>139</v>
      </c>
      <c r="P30" s="6" t="s">
        <v>138</v>
      </c>
      <c r="Q30" s="6" t="s">
        <v>138</v>
      </c>
      <c r="R30" s="2" t="s">
        <v>139</v>
      </c>
      <c r="S30" s="6" t="s">
        <v>138</v>
      </c>
      <c r="T30" s="6" t="s">
        <v>138</v>
      </c>
      <c r="U30" s="2" t="s">
        <v>139</v>
      </c>
      <c r="V30" s="6" t="s">
        <v>138</v>
      </c>
      <c r="W30" s="6" t="s">
        <v>138</v>
      </c>
      <c r="Y30" s="5">
        <f t="shared" si="111"/>
        <v>2</v>
      </c>
      <c r="Z30" s="5"/>
      <c r="AA30" s="5">
        <f t="shared" si="154"/>
        <v>2</v>
      </c>
      <c r="AB30" s="5" t="b">
        <f t="shared" si="155"/>
        <v>1</v>
      </c>
      <c r="AC30" s="5">
        <f t="shared" si="156"/>
        <v>1</v>
      </c>
      <c r="AD30" s="5" t="b">
        <f t="shared" si="157"/>
        <v>0</v>
      </c>
      <c r="AE30" s="5">
        <f t="shared" si="158"/>
        <v>1</v>
      </c>
      <c r="AF30" s="5" t="b">
        <f t="shared" si="159"/>
        <v>0</v>
      </c>
      <c r="AG30" s="5">
        <f t="shared" si="160"/>
        <v>2</v>
      </c>
      <c r="AH30" s="5" t="b">
        <f t="shared" si="161"/>
        <v>1</v>
      </c>
      <c r="AI30" s="5">
        <f t="shared" si="162"/>
        <v>1</v>
      </c>
      <c r="AJ30" s="5" t="b">
        <f t="shared" si="163"/>
        <v>0</v>
      </c>
      <c r="AK30" s="5">
        <f t="shared" si="164"/>
        <v>1</v>
      </c>
      <c r="AL30" s="5" t="b">
        <f t="shared" si="165"/>
        <v>0</v>
      </c>
      <c r="AM30" s="5">
        <f t="shared" si="166"/>
        <v>2</v>
      </c>
      <c r="AN30" s="5" t="b">
        <f t="shared" si="167"/>
        <v>1</v>
      </c>
      <c r="AO30" s="5">
        <f t="shared" si="168"/>
        <v>1</v>
      </c>
      <c r="AP30" s="5" t="b">
        <f t="shared" si="169"/>
        <v>0</v>
      </c>
      <c r="AQ30" s="5">
        <f t="shared" si="26"/>
        <v>1</v>
      </c>
      <c r="AR30" s="5" t="b">
        <f t="shared" si="27"/>
        <v>0</v>
      </c>
      <c r="AS30" s="5">
        <f t="shared" si="28"/>
        <v>2</v>
      </c>
      <c r="AT30" s="5" t="b">
        <f t="shared" si="29"/>
        <v>1</v>
      </c>
      <c r="AU30" s="5">
        <f t="shared" si="30"/>
        <v>1</v>
      </c>
      <c r="AV30" s="5" t="b">
        <f t="shared" si="31"/>
        <v>0</v>
      </c>
      <c r="AW30" s="5">
        <f t="shared" si="10"/>
        <v>1</v>
      </c>
      <c r="AX30" s="5" t="b">
        <f t="shared" si="170"/>
        <v>0</v>
      </c>
    </row>
    <row r="31" spans="3:50" ht="15.6" x14ac:dyDescent="0.3">
      <c r="C31" s="14">
        <v>44925</v>
      </c>
      <c r="D31" s="15">
        <v>0.45833333333333331</v>
      </c>
      <c r="E31" t="s">
        <v>77</v>
      </c>
      <c r="F31" t="s">
        <v>64</v>
      </c>
      <c r="G31" t="s">
        <v>140</v>
      </c>
      <c r="H31" t="s">
        <v>141</v>
      </c>
      <c r="I31" s="8">
        <v>0.53100000000000003</v>
      </c>
      <c r="K31" s="2" t="s">
        <v>140</v>
      </c>
      <c r="L31" s="2" t="s">
        <v>140</v>
      </c>
      <c r="M31" s="6" t="s">
        <v>141</v>
      </c>
      <c r="N31" s="2" t="s">
        <v>140</v>
      </c>
      <c r="O31" s="6" t="s">
        <v>141</v>
      </c>
      <c r="P31" s="6" t="s">
        <v>141</v>
      </c>
      <c r="Q31" s="6" t="s">
        <v>141</v>
      </c>
      <c r="R31" s="2" t="s">
        <v>140</v>
      </c>
      <c r="S31" s="6" t="s">
        <v>141</v>
      </c>
      <c r="T31" s="6" t="s">
        <v>141</v>
      </c>
      <c r="U31" s="2" t="s">
        <v>140</v>
      </c>
      <c r="V31" s="6" t="s">
        <v>141</v>
      </c>
      <c r="W31" s="2" t="s">
        <v>140</v>
      </c>
      <c r="Y31" s="5">
        <f t="shared" si="111"/>
        <v>1</v>
      </c>
      <c r="Z31" s="5"/>
      <c r="AA31" s="5">
        <f t="shared" si="154"/>
        <v>1</v>
      </c>
      <c r="AB31" s="5" t="b">
        <f t="shared" si="155"/>
        <v>1</v>
      </c>
      <c r="AC31" s="5">
        <f t="shared" si="156"/>
        <v>2</v>
      </c>
      <c r="AD31" s="5" t="b">
        <f t="shared" si="157"/>
        <v>0</v>
      </c>
      <c r="AE31" s="5">
        <f t="shared" si="158"/>
        <v>1</v>
      </c>
      <c r="AF31" s="5" t="b">
        <f t="shared" si="159"/>
        <v>1</v>
      </c>
      <c r="AG31" s="5">
        <f t="shared" si="160"/>
        <v>2</v>
      </c>
      <c r="AH31" s="5" t="b">
        <f t="shared" si="161"/>
        <v>0</v>
      </c>
      <c r="AI31" s="5">
        <f t="shared" si="162"/>
        <v>2</v>
      </c>
      <c r="AJ31" s="5" t="b">
        <f t="shared" si="163"/>
        <v>0</v>
      </c>
      <c r="AK31" s="5">
        <f t="shared" si="164"/>
        <v>2</v>
      </c>
      <c r="AL31" s="5" t="b">
        <f t="shared" si="165"/>
        <v>0</v>
      </c>
      <c r="AM31" s="5">
        <f t="shared" si="166"/>
        <v>1</v>
      </c>
      <c r="AN31" s="5" t="b">
        <f t="shared" si="167"/>
        <v>1</v>
      </c>
      <c r="AO31" s="5">
        <f t="shared" si="168"/>
        <v>2</v>
      </c>
      <c r="AP31" s="5" t="b">
        <f t="shared" si="169"/>
        <v>0</v>
      </c>
      <c r="AQ31" s="5">
        <f t="shared" si="26"/>
        <v>2</v>
      </c>
      <c r="AR31" s="5" t="b">
        <f t="shared" si="27"/>
        <v>0</v>
      </c>
      <c r="AS31" s="5">
        <f t="shared" si="28"/>
        <v>1</v>
      </c>
      <c r="AT31" s="5" t="b">
        <f t="shared" si="29"/>
        <v>1</v>
      </c>
      <c r="AU31" s="5">
        <f t="shared" si="30"/>
        <v>2</v>
      </c>
      <c r="AV31" s="5" t="b">
        <f t="shared" si="31"/>
        <v>0</v>
      </c>
      <c r="AW31" s="5">
        <f t="shared" si="10"/>
        <v>1</v>
      </c>
      <c r="AX31" s="5" t="b">
        <f t="shared" si="170"/>
        <v>1</v>
      </c>
    </row>
    <row r="32" spans="3:50" ht="15.6" x14ac:dyDescent="0.3">
      <c r="C32" s="14"/>
      <c r="D32" s="15">
        <v>0.54166666666666663</v>
      </c>
      <c r="E32" t="s">
        <v>80</v>
      </c>
      <c r="F32" t="s">
        <v>65</v>
      </c>
      <c r="G32" t="s">
        <v>142</v>
      </c>
      <c r="H32" t="s">
        <v>143</v>
      </c>
      <c r="I32" s="8">
        <v>0.45500000000000002</v>
      </c>
      <c r="K32" s="2" t="s">
        <v>142</v>
      </c>
      <c r="L32" s="2" t="s">
        <v>142</v>
      </c>
      <c r="M32" s="6" t="s">
        <v>143</v>
      </c>
      <c r="N32" s="6" t="s">
        <v>143</v>
      </c>
      <c r="O32" s="2" t="s">
        <v>142</v>
      </c>
      <c r="P32" s="6" t="s">
        <v>143</v>
      </c>
      <c r="Q32" s="2" t="s">
        <v>142</v>
      </c>
      <c r="R32" s="6" t="s">
        <v>143</v>
      </c>
      <c r="S32" s="6" t="s">
        <v>143</v>
      </c>
      <c r="T32" s="6" t="s">
        <v>143</v>
      </c>
      <c r="U32" s="6" t="s">
        <v>143</v>
      </c>
      <c r="V32" s="6" t="s">
        <v>143</v>
      </c>
      <c r="W32" s="2" t="s">
        <v>142</v>
      </c>
      <c r="Y32" s="5">
        <f t="shared" si="111"/>
        <v>1</v>
      </c>
      <c r="Z32" s="5"/>
      <c r="AA32" s="5">
        <f t="shared" si="154"/>
        <v>1</v>
      </c>
      <c r="AB32" s="5" t="b">
        <f t="shared" si="155"/>
        <v>1</v>
      </c>
      <c r="AC32" s="5">
        <f t="shared" si="156"/>
        <v>2</v>
      </c>
      <c r="AD32" s="5" t="b">
        <f t="shared" si="157"/>
        <v>0</v>
      </c>
      <c r="AE32" s="5">
        <f t="shared" si="158"/>
        <v>2</v>
      </c>
      <c r="AF32" s="5" t="b">
        <f t="shared" si="159"/>
        <v>0</v>
      </c>
      <c r="AG32" s="5">
        <f t="shared" si="160"/>
        <v>1</v>
      </c>
      <c r="AH32" s="5" t="b">
        <f t="shared" si="161"/>
        <v>1</v>
      </c>
      <c r="AI32" s="5">
        <f t="shared" si="162"/>
        <v>2</v>
      </c>
      <c r="AJ32" s="5" t="b">
        <f t="shared" si="163"/>
        <v>0</v>
      </c>
      <c r="AK32" s="5">
        <f t="shared" si="164"/>
        <v>1</v>
      </c>
      <c r="AL32" s="5" t="b">
        <f t="shared" si="165"/>
        <v>1</v>
      </c>
      <c r="AM32" s="5">
        <f t="shared" si="166"/>
        <v>2</v>
      </c>
      <c r="AN32" s="5" t="b">
        <f t="shared" si="167"/>
        <v>0</v>
      </c>
      <c r="AO32" s="5">
        <f t="shared" si="168"/>
        <v>2</v>
      </c>
      <c r="AP32" s="5" t="b">
        <f t="shared" si="169"/>
        <v>0</v>
      </c>
      <c r="AQ32" s="5">
        <f t="shared" si="26"/>
        <v>2</v>
      </c>
      <c r="AR32" s="5" t="b">
        <f t="shared" si="27"/>
        <v>0</v>
      </c>
      <c r="AS32" s="5">
        <f t="shared" si="28"/>
        <v>2</v>
      </c>
      <c r="AT32" s="5" t="b">
        <f t="shared" si="29"/>
        <v>0</v>
      </c>
      <c r="AU32" s="5">
        <f t="shared" si="30"/>
        <v>2</v>
      </c>
      <c r="AV32" s="5" t="b">
        <f t="shared" si="31"/>
        <v>0</v>
      </c>
      <c r="AW32" s="5">
        <f t="shared" si="10"/>
        <v>1</v>
      </c>
      <c r="AX32" s="5" t="b">
        <f t="shared" si="170"/>
        <v>1</v>
      </c>
    </row>
    <row r="33" spans="3:50" ht="15.6" x14ac:dyDescent="0.3">
      <c r="C33" s="14"/>
      <c r="D33" s="15">
        <v>0.60416666666666663</v>
      </c>
      <c r="E33" t="s">
        <v>77</v>
      </c>
      <c r="F33" t="s">
        <v>66</v>
      </c>
      <c r="G33" t="s">
        <v>144</v>
      </c>
      <c r="H33" t="s">
        <v>145</v>
      </c>
      <c r="I33" s="8">
        <v>0.67400000000000004</v>
      </c>
      <c r="K33" s="2" t="s">
        <v>144</v>
      </c>
      <c r="L33" s="6" t="s">
        <v>145</v>
      </c>
      <c r="M33" s="6" t="s">
        <v>145</v>
      </c>
      <c r="N33" s="6" t="s">
        <v>145</v>
      </c>
      <c r="O33" s="6" t="s">
        <v>145</v>
      </c>
      <c r="P33" s="6" t="s">
        <v>145</v>
      </c>
      <c r="Q33" s="2" t="s">
        <v>144</v>
      </c>
      <c r="R33" s="6" t="s">
        <v>145</v>
      </c>
      <c r="S33" s="2" t="s">
        <v>144</v>
      </c>
      <c r="T33" s="2" t="s">
        <v>144</v>
      </c>
      <c r="U33" s="2" t="s">
        <v>144</v>
      </c>
      <c r="V33" s="2" t="s">
        <v>144</v>
      </c>
      <c r="W33" s="2" t="s">
        <v>144</v>
      </c>
      <c r="Y33" s="5">
        <f t="shared" si="111"/>
        <v>1</v>
      </c>
      <c r="Z33" s="5"/>
      <c r="AA33" s="5">
        <f t="shared" si="154"/>
        <v>2</v>
      </c>
      <c r="AB33" s="5" t="b">
        <f t="shared" si="155"/>
        <v>0</v>
      </c>
      <c r="AC33" s="5">
        <f t="shared" si="156"/>
        <v>2</v>
      </c>
      <c r="AD33" s="5" t="b">
        <f t="shared" si="157"/>
        <v>0</v>
      </c>
      <c r="AE33" s="5">
        <f t="shared" si="158"/>
        <v>2</v>
      </c>
      <c r="AF33" s="5" t="b">
        <f t="shared" si="159"/>
        <v>0</v>
      </c>
      <c r="AG33" s="5">
        <f t="shared" si="160"/>
        <v>2</v>
      </c>
      <c r="AH33" s="5" t="b">
        <f t="shared" si="161"/>
        <v>0</v>
      </c>
      <c r="AI33" s="5">
        <f t="shared" si="162"/>
        <v>2</v>
      </c>
      <c r="AJ33" s="5" t="b">
        <f t="shared" si="163"/>
        <v>0</v>
      </c>
      <c r="AK33" s="5">
        <f t="shared" si="164"/>
        <v>1</v>
      </c>
      <c r="AL33" s="5" t="b">
        <f t="shared" si="165"/>
        <v>1</v>
      </c>
      <c r="AM33" s="5">
        <f t="shared" si="166"/>
        <v>2</v>
      </c>
      <c r="AN33" s="5" t="b">
        <f t="shared" si="167"/>
        <v>0</v>
      </c>
      <c r="AO33" s="5">
        <f t="shared" si="168"/>
        <v>1</v>
      </c>
      <c r="AP33" s="5" t="b">
        <f t="shared" si="169"/>
        <v>1</v>
      </c>
      <c r="AQ33" s="5">
        <f t="shared" si="26"/>
        <v>1</v>
      </c>
      <c r="AR33" s="5" t="b">
        <f t="shared" si="27"/>
        <v>1</v>
      </c>
      <c r="AS33" s="5">
        <f t="shared" si="28"/>
        <v>1</v>
      </c>
      <c r="AT33" s="5" t="b">
        <f t="shared" si="29"/>
        <v>1</v>
      </c>
      <c r="AU33" s="5">
        <f t="shared" si="30"/>
        <v>1</v>
      </c>
      <c r="AV33" s="5" t="b">
        <f t="shared" si="31"/>
        <v>1</v>
      </c>
      <c r="AW33" s="5">
        <f t="shared" si="10"/>
        <v>1</v>
      </c>
      <c r="AX33" s="5" t="b">
        <f t="shared" si="170"/>
        <v>1</v>
      </c>
    </row>
    <row r="34" spans="3:50" ht="15.6" x14ac:dyDescent="0.3">
      <c r="C34" s="14"/>
      <c r="D34" s="15">
        <v>0.64583333333333337</v>
      </c>
      <c r="E34" t="s">
        <v>81</v>
      </c>
      <c r="F34" t="s">
        <v>67</v>
      </c>
      <c r="G34" t="s">
        <v>146</v>
      </c>
      <c r="H34" t="s">
        <v>147</v>
      </c>
      <c r="I34" s="8">
        <v>0.54</v>
      </c>
      <c r="K34" s="2" t="s">
        <v>146</v>
      </c>
      <c r="L34" s="6" t="s">
        <v>147</v>
      </c>
      <c r="M34" s="2" t="s">
        <v>146</v>
      </c>
      <c r="N34" s="2" t="s">
        <v>146</v>
      </c>
      <c r="O34" s="2" t="s">
        <v>146</v>
      </c>
      <c r="P34" s="2" t="s">
        <v>146</v>
      </c>
      <c r="Q34" s="2" t="s">
        <v>146</v>
      </c>
      <c r="R34" s="2" t="s">
        <v>146</v>
      </c>
      <c r="S34" s="2" t="s">
        <v>146</v>
      </c>
      <c r="T34" s="6" t="s">
        <v>147</v>
      </c>
      <c r="U34" s="2" t="s">
        <v>146</v>
      </c>
      <c r="V34" s="6" t="s">
        <v>147</v>
      </c>
      <c r="W34" s="2" t="s">
        <v>146</v>
      </c>
      <c r="Y34" s="5">
        <f t="shared" si="111"/>
        <v>1</v>
      </c>
      <c r="Z34" s="5"/>
      <c r="AA34" s="5">
        <f t="shared" si="154"/>
        <v>2</v>
      </c>
      <c r="AB34" s="5" t="b">
        <f t="shared" si="155"/>
        <v>0</v>
      </c>
      <c r="AC34" s="5">
        <f t="shared" si="156"/>
        <v>1</v>
      </c>
      <c r="AD34" s="5" t="b">
        <f t="shared" si="157"/>
        <v>1</v>
      </c>
      <c r="AE34" s="5">
        <f t="shared" si="158"/>
        <v>1</v>
      </c>
      <c r="AF34" s="5" t="b">
        <f t="shared" si="159"/>
        <v>1</v>
      </c>
      <c r="AG34" s="5">
        <f t="shared" si="160"/>
        <v>1</v>
      </c>
      <c r="AH34" s="5" t="b">
        <f t="shared" si="161"/>
        <v>1</v>
      </c>
      <c r="AI34" s="5">
        <f t="shared" si="162"/>
        <v>1</v>
      </c>
      <c r="AJ34" s="5" t="b">
        <f t="shared" si="163"/>
        <v>1</v>
      </c>
      <c r="AK34" s="5">
        <f t="shared" si="164"/>
        <v>1</v>
      </c>
      <c r="AL34" s="5" t="b">
        <f t="shared" si="165"/>
        <v>1</v>
      </c>
      <c r="AM34" s="5">
        <f t="shared" si="166"/>
        <v>1</v>
      </c>
      <c r="AN34" s="5" t="b">
        <f t="shared" si="167"/>
        <v>1</v>
      </c>
      <c r="AO34" s="5">
        <f t="shared" si="168"/>
        <v>1</v>
      </c>
      <c r="AP34" s="5" t="b">
        <f t="shared" si="169"/>
        <v>1</v>
      </c>
      <c r="AQ34" s="5">
        <f t="shared" si="26"/>
        <v>2</v>
      </c>
      <c r="AR34" s="5" t="b">
        <f t="shared" si="27"/>
        <v>0</v>
      </c>
      <c r="AS34" s="5">
        <f t="shared" si="28"/>
        <v>1</v>
      </c>
      <c r="AT34" s="5" t="b">
        <f t="shared" si="29"/>
        <v>1</v>
      </c>
      <c r="AU34" s="5">
        <f t="shared" si="30"/>
        <v>2</v>
      </c>
      <c r="AV34" s="5" t="b">
        <f t="shared" si="31"/>
        <v>0</v>
      </c>
      <c r="AW34" s="5">
        <f t="shared" si="10"/>
        <v>1</v>
      </c>
      <c r="AX34" s="5" t="b">
        <f t="shared" si="170"/>
        <v>1</v>
      </c>
    </row>
    <row r="35" spans="3:50" ht="15.6" x14ac:dyDescent="0.3">
      <c r="C35" s="14">
        <v>44926</v>
      </c>
      <c r="D35" s="15">
        <v>0.45833333333333331</v>
      </c>
      <c r="E35" t="s">
        <v>78</v>
      </c>
      <c r="F35" t="s">
        <v>69</v>
      </c>
      <c r="G35" t="s">
        <v>150</v>
      </c>
      <c r="H35" t="s">
        <v>151</v>
      </c>
      <c r="I35" s="8">
        <v>0.497</v>
      </c>
      <c r="K35" s="2" t="s">
        <v>150</v>
      </c>
      <c r="L35" s="6" t="s">
        <v>151</v>
      </c>
      <c r="M35" s="6" t="s">
        <v>151</v>
      </c>
      <c r="N35" s="19" t="s">
        <v>150</v>
      </c>
      <c r="O35" s="8" t="s">
        <v>151</v>
      </c>
      <c r="P35" s="8" t="s">
        <v>151</v>
      </c>
      <c r="Q35" s="6" t="s">
        <v>151</v>
      </c>
      <c r="R35" s="6" t="s">
        <v>151</v>
      </c>
      <c r="S35" s="6" t="s">
        <v>151</v>
      </c>
      <c r="T35" s="2" t="s">
        <v>150</v>
      </c>
      <c r="U35" s="6" t="s">
        <v>151</v>
      </c>
      <c r="V35" s="2" t="s">
        <v>150</v>
      </c>
      <c r="W35" s="6" t="s">
        <v>151</v>
      </c>
      <c r="Y35" s="5">
        <f t="shared" si="111"/>
        <v>1</v>
      </c>
      <c r="Z35" s="5"/>
      <c r="AA35" s="5">
        <f t="shared" si="154"/>
        <v>2</v>
      </c>
      <c r="AB35" s="5" t="b">
        <f t="shared" si="155"/>
        <v>0</v>
      </c>
      <c r="AC35" s="5">
        <f t="shared" si="156"/>
        <v>2</v>
      </c>
      <c r="AD35" s="5" t="b">
        <f t="shared" si="157"/>
        <v>0</v>
      </c>
      <c r="AE35" s="5">
        <f t="shared" si="158"/>
        <v>1</v>
      </c>
      <c r="AF35" s="5" t="b">
        <f t="shared" si="159"/>
        <v>1</v>
      </c>
      <c r="AG35" s="5">
        <f t="shared" si="160"/>
        <v>2</v>
      </c>
      <c r="AH35" s="5" t="b">
        <f t="shared" si="161"/>
        <v>0</v>
      </c>
      <c r="AI35" s="5">
        <f t="shared" si="162"/>
        <v>2</v>
      </c>
      <c r="AJ35" s="5" t="b">
        <f t="shared" si="163"/>
        <v>0</v>
      </c>
      <c r="AK35" s="5">
        <f t="shared" si="164"/>
        <v>2</v>
      </c>
      <c r="AL35" s="5" t="b">
        <f t="shared" si="165"/>
        <v>0</v>
      </c>
      <c r="AM35" s="5">
        <f t="shared" si="166"/>
        <v>2</v>
      </c>
      <c r="AN35" s="5" t="b">
        <f t="shared" si="167"/>
        <v>0</v>
      </c>
      <c r="AO35" s="5">
        <f t="shared" si="168"/>
        <v>2</v>
      </c>
      <c r="AP35" s="5" t="b">
        <f t="shared" si="169"/>
        <v>0</v>
      </c>
      <c r="AQ35" s="5">
        <f t="shared" si="26"/>
        <v>1</v>
      </c>
      <c r="AR35" s="5" t="b">
        <f t="shared" si="27"/>
        <v>1</v>
      </c>
      <c r="AS35" s="5">
        <f t="shared" si="28"/>
        <v>2</v>
      </c>
      <c r="AT35" s="5" t="b">
        <f t="shared" si="29"/>
        <v>0</v>
      </c>
      <c r="AU35" s="5">
        <f t="shared" si="30"/>
        <v>1</v>
      </c>
      <c r="AV35" s="5" t="b">
        <f t="shared" si="31"/>
        <v>1</v>
      </c>
      <c r="AW35" s="5">
        <f t="shared" si="10"/>
        <v>2</v>
      </c>
      <c r="AX35" s="5" t="b">
        <f t="shared" si="170"/>
        <v>0</v>
      </c>
    </row>
    <row r="36" spans="3:50" ht="15.6" x14ac:dyDescent="0.3">
      <c r="C36" s="14">
        <v>44563</v>
      </c>
      <c r="D36" s="15">
        <v>0.45833333333333331</v>
      </c>
      <c r="E36" t="s">
        <v>82</v>
      </c>
      <c r="F36" t="s">
        <v>73</v>
      </c>
      <c r="G36" t="s">
        <v>158</v>
      </c>
      <c r="H36" t="s">
        <v>159</v>
      </c>
      <c r="I36" s="8">
        <v>0.54200000000000004</v>
      </c>
      <c r="K36" s="2" t="s">
        <v>158</v>
      </c>
      <c r="L36" s="2" t="s">
        <v>158</v>
      </c>
      <c r="M36" s="6" t="s">
        <v>159</v>
      </c>
      <c r="N36" s="19" t="s">
        <v>158</v>
      </c>
      <c r="O36" s="8" t="s">
        <v>159</v>
      </c>
      <c r="P36" s="8" t="s">
        <v>159</v>
      </c>
      <c r="Q36" s="6" t="s">
        <v>159</v>
      </c>
      <c r="R36" s="2" t="s">
        <v>158</v>
      </c>
      <c r="S36" s="6" t="s">
        <v>159</v>
      </c>
      <c r="T36" s="6" t="s">
        <v>159</v>
      </c>
      <c r="U36" s="6" t="s">
        <v>159</v>
      </c>
      <c r="V36" s="6" t="s">
        <v>159</v>
      </c>
      <c r="W36" s="6" t="s">
        <v>159</v>
      </c>
      <c r="Y36" s="5">
        <f t="shared" si="111"/>
        <v>1</v>
      </c>
      <c r="Z36" s="5"/>
      <c r="AA36" s="5">
        <f t="shared" si="154"/>
        <v>1</v>
      </c>
      <c r="AB36" s="5" t="b">
        <f t="shared" si="155"/>
        <v>1</v>
      </c>
      <c r="AC36" s="5">
        <f t="shared" si="156"/>
        <v>2</v>
      </c>
      <c r="AD36" s="5" t="b">
        <f t="shared" si="157"/>
        <v>0</v>
      </c>
      <c r="AE36" s="5">
        <f t="shared" si="158"/>
        <v>1</v>
      </c>
      <c r="AF36" s="5" t="b">
        <f t="shared" si="159"/>
        <v>1</v>
      </c>
      <c r="AG36" s="5">
        <f t="shared" si="160"/>
        <v>2</v>
      </c>
      <c r="AH36" s="5" t="b">
        <f t="shared" si="161"/>
        <v>0</v>
      </c>
      <c r="AI36" s="5">
        <f t="shared" si="162"/>
        <v>2</v>
      </c>
      <c r="AJ36" s="5" t="b">
        <f t="shared" si="163"/>
        <v>0</v>
      </c>
      <c r="AK36" s="5">
        <f t="shared" si="164"/>
        <v>2</v>
      </c>
      <c r="AL36" s="5" t="b">
        <f t="shared" si="165"/>
        <v>0</v>
      </c>
      <c r="AM36" s="5">
        <f t="shared" si="166"/>
        <v>1</v>
      </c>
      <c r="AN36" s="5" t="b">
        <f t="shared" si="167"/>
        <v>1</v>
      </c>
      <c r="AO36" s="5">
        <f t="shared" si="168"/>
        <v>2</v>
      </c>
      <c r="AP36" s="5" t="b">
        <f t="shared" si="169"/>
        <v>0</v>
      </c>
      <c r="AQ36" s="5">
        <f t="shared" si="26"/>
        <v>2</v>
      </c>
      <c r="AR36" s="5" t="b">
        <f t="shared" si="27"/>
        <v>0</v>
      </c>
      <c r="AS36" s="5">
        <f t="shared" si="28"/>
        <v>2</v>
      </c>
      <c r="AT36" s="5" t="b">
        <f t="shared" si="29"/>
        <v>0</v>
      </c>
      <c r="AU36" s="5">
        <f t="shared" si="30"/>
        <v>2</v>
      </c>
      <c r="AV36" s="5" t="b">
        <f t="shared" si="31"/>
        <v>0</v>
      </c>
      <c r="AW36" s="5">
        <f t="shared" si="10"/>
        <v>2</v>
      </c>
      <c r="AX36" s="5" t="b">
        <f t="shared" si="170"/>
        <v>0</v>
      </c>
    </row>
    <row r="37" spans="3:50" ht="15.6" x14ac:dyDescent="0.3">
      <c r="C37" s="14"/>
      <c r="D37" s="15">
        <v>0.5</v>
      </c>
      <c r="E37" t="s">
        <v>78</v>
      </c>
      <c r="F37" t="s">
        <v>74</v>
      </c>
      <c r="G37" t="s">
        <v>160</v>
      </c>
      <c r="H37" t="s">
        <v>161</v>
      </c>
      <c r="I37" s="8">
        <v>0.68400000000000005</v>
      </c>
      <c r="K37" s="2" t="s">
        <v>160</v>
      </c>
      <c r="L37" s="2" t="s">
        <v>160</v>
      </c>
      <c r="M37" s="6" t="s">
        <v>161</v>
      </c>
      <c r="N37" s="19" t="s">
        <v>160</v>
      </c>
      <c r="O37" s="19" t="s">
        <v>160</v>
      </c>
      <c r="P37" s="19" t="s">
        <v>160</v>
      </c>
      <c r="Q37" s="2" t="s">
        <v>160</v>
      </c>
      <c r="R37" s="2" t="s">
        <v>160</v>
      </c>
      <c r="S37" s="2" t="s">
        <v>160</v>
      </c>
      <c r="T37" s="2" t="s">
        <v>160</v>
      </c>
      <c r="U37" s="2" t="s">
        <v>160</v>
      </c>
      <c r="V37" s="2" t="s">
        <v>160</v>
      </c>
      <c r="W37" s="2" t="s">
        <v>160</v>
      </c>
      <c r="Y37" s="5">
        <f t="shared" si="111"/>
        <v>1</v>
      </c>
      <c r="Z37" s="5"/>
      <c r="AA37" s="5">
        <f t="shared" si="154"/>
        <v>1</v>
      </c>
      <c r="AB37" s="5" t="b">
        <f t="shared" si="155"/>
        <v>1</v>
      </c>
      <c r="AC37" s="5">
        <f t="shared" si="156"/>
        <v>2</v>
      </c>
      <c r="AD37" s="5" t="b">
        <f t="shared" si="157"/>
        <v>0</v>
      </c>
      <c r="AE37" s="5">
        <f t="shared" si="158"/>
        <v>1</v>
      </c>
      <c r="AF37" s="5" t="b">
        <f t="shared" si="159"/>
        <v>1</v>
      </c>
      <c r="AG37" s="5">
        <f t="shared" si="160"/>
        <v>1</v>
      </c>
      <c r="AH37" s="5" t="b">
        <f t="shared" si="161"/>
        <v>1</v>
      </c>
      <c r="AI37" s="5">
        <f t="shared" si="162"/>
        <v>1</v>
      </c>
      <c r="AJ37" s="5" t="b">
        <f t="shared" si="163"/>
        <v>1</v>
      </c>
      <c r="AK37" s="5">
        <f t="shared" si="164"/>
        <v>1</v>
      </c>
      <c r="AL37" s="5" t="b">
        <f t="shared" si="165"/>
        <v>1</v>
      </c>
      <c r="AM37" s="5">
        <f t="shared" si="166"/>
        <v>1</v>
      </c>
      <c r="AN37" s="5" t="b">
        <f t="shared" si="167"/>
        <v>1</v>
      </c>
      <c r="AO37" s="5">
        <f t="shared" si="168"/>
        <v>1</v>
      </c>
      <c r="AP37" s="5" t="b">
        <f t="shared" si="169"/>
        <v>1</v>
      </c>
      <c r="AQ37" s="5">
        <f t="shared" si="26"/>
        <v>1</v>
      </c>
      <c r="AR37" s="5" t="b">
        <f t="shared" si="27"/>
        <v>1</v>
      </c>
      <c r="AS37" s="5">
        <f t="shared" si="28"/>
        <v>1</v>
      </c>
      <c r="AT37" s="5" t="b">
        <f t="shared" si="29"/>
        <v>1</v>
      </c>
      <c r="AU37" s="5">
        <f t="shared" si="30"/>
        <v>1</v>
      </c>
      <c r="AV37" s="5" t="b">
        <f t="shared" si="31"/>
        <v>1</v>
      </c>
      <c r="AW37" s="5">
        <f t="shared" si="10"/>
        <v>1</v>
      </c>
      <c r="AX37" s="5" t="b">
        <f t="shared" si="170"/>
        <v>1</v>
      </c>
    </row>
    <row r="38" spans="3:50" ht="15.6" x14ac:dyDescent="0.3">
      <c r="C38" s="14"/>
      <c r="D38" s="15"/>
      <c r="E38"/>
      <c r="F38"/>
      <c r="G38"/>
      <c r="H38"/>
      <c r="N38" s="8"/>
      <c r="O38" s="8"/>
      <c r="P38" s="8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</row>
    <row r="39" spans="3:50" ht="15.6" x14ac:dyDescent="0.3">
      <c r="C39" s="14"/>
      <c r="D39" s="15"/>
      <c r="E39"/>
      <c r="F39"/>
      <c r="G39"/>
      <c r="H39"/>
      <c r="N39" s="8"/>
      <c r="O39" s="8"/>
      <c r="P39" s="8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spans="3:50" ht="15.6" x14ac:dyDescent="0.3">
      <c r="C40" s="14"/>
      <c r="D40" s="15"/>
      <c r="E40"/>
      <c r="F40"/>
      <c r="G40"/>
      <c r="H40"/>
      <c r="N40" s="8"/>
      <c r="O40" s="8"/>
      <c r="P40" s="8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spans="3:50" ht="15.6" x14ac:dyDescent="0.3">
      <c r="C41" s="14"/>
      <c r="D41" s="15"/>
      <c r="E41"/>
      <c r="F41"/>
      <c r="G41"/>
      <c r="H41"/>
      <c r="I41" s="13"/>
      <c r="N41" s="8"/>
      <c r="O41" s="8"/>
      <c r="P41" s="8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 spans="3:50" ht="15.6" x14ac:dyDescent="0.3">
      <c r="D42" s="7"/>
      <c r="F42"/>
      <c r="N42" s="8"/>
      <c r="O42" s="8"/>
      <c r="P42" s="8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</row>
    <row r="43" spans="3:50" ht="15.6" x14ac:dyDescent="0.3">
      <c r="C43" s="9" t="s">
        <v>5</v>
      </c>
      <c r="D43" s="7"/>
      <c r="E43" s="9"/>
      <c r="F43"/>
      <c r="N43" s="8"/>
      <c r="O43" s="8"/>
      <c r="P43" s="8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</row>
    <row r="44" spans="3:50" ht="15.6" x14ac:dyDescent="0.3">
      <c r="C44" s="14">
        <v>44925</v>
      </c>
      <c r="D44" s="15">
        <v>0.79166666666666663</v>
      </c>
      <c r="E44" t="s">
        <v>77</v>
      </c>
      <c r="F44" t="s">
        <v>68</v>
      </c>
      <c r="G44" t="s">
        <v>148</v>
      </c>
      <c r="H44" t="s">
        <v>149</v>
      </c>
      <c r="I44" s="6">
        <v>0.57399999999999995</v>
      </c>
      <c r="K44" s="2" t="s">
        <v>148</v>
      </c>
      <c r="L44" s="2" t="s">
        <v>148</v>
      </c>
      <c r="M44" s="2" t="s">
        <v>148</v>
      </c>
      <c r="N44" s="8" t="s">
        <v>149</v>
      </c>
      <c r="O44" s="19" t="s">
        <v>148</v>
      </c>
      <c r="P44" s="8" t="s">
        <v>149</v>
      </c>
      <c r="Q44" s="6" t="s">
        <v>149</v>
      </c>
      <c r="R44" s="2" t="s">
        <v>148</v>
      </c>
      <c r="S44" s="6" t="s">
        <v>149</v>
      </c>
      <c r="T44" s="6" t="s">
        <v>149</v>
      </c>
      <c r="U44" s="2" t="s">
        <v>148</v>
      </c>
      <c r="V44" s="2" t="s">
        <v>148</v>
      </c>
      <c r="W44" s="6" t="s">
        <v>149</v>
      </c>
      <c r="Y44" s="5">
        <f t="shared" ref="Y44:Y49" si="171">IF(K44=G44,1,IF(K44=H44,2,0))</f>
        <v>1</v>
      </c>
      <c r="Z44" s="5"/>
      <c r="AA44" s="5">
        <f t="shared" ref="AA44:AA49" si="172">IF(L44=$G44,1,IF(L44=$H44,2,0))</f>
        <v>1</v>
      </c>
      <c r="AB44" s="5" t="b">
        <f>$Y44=AA44</f>
        <v>1</v>
      </c>
      <c r="AC44" s="5">
        <f t="shared" ref="AC44:AC49" si="173">IF(M44=$G44,1,IF(M44=$H44,2,0))</f>
        <v>1</v>
      </c>
      <c r="AD44" s="5" t="b">
        <f>$Y44=AC44</f>
        <v>1</v>
      </c>
      <c r="AE44" s="5">
        <f t="shared" ref="AE44:AE49" si="174">IF(N44=$G44,1,IF(N44=$H44,2,0))</f>
        <v>2</v>
      </c>
      <c r="AF44" s="5" t="b">
        <f>$Y44=AE44</f>
        <v>0</v>
      </c>
      <c r="AG44" s="5">
        <f t="shared" ref="AG44:AG49" si="175">IF(O44=$G44,1,IF(O44=$H44,2,0))</f>
        <v>1</v>
      </c>
      <c r="AH44" s="5" t="b">
        <f>$Y44=AG44</f>
        <v>1</v>
      </c>
      <c r="AI44" s="5">
        <f t="shared" ref="AI44:AI49" si="176">IF(P44=$G44,1,IF(P44=$H44,2,0))</f>
        <v>2</v>
      </c>
      <c r="AJ44" s="5" t="b">
        <f>$Y44=AI44</f>
        <v>0</v>
      </c>
      <c r="AK44" s="5">
        <f t="shared" ref="AK44:AK49" si="177">IF(Q44=$G44,1,IF(Q44=$H44,2,0))</f>
        <v>2</v>
      </c>
      <c r="AL44" s="5" t="b">
        <f>$Y44=AK44</f>
        <v>0</v>
      </c>
      <c r="AM44" s="5">
        <f t="shared" ref="AM44:AM49" si="178">IF(R44=$G44,1,IF(R44=$H44,2,0))</f>
        <v>1</v>
      </c>
      <c r="AN44" s="5" t="b">
        <f>$Y44=AM44</f>
        <v>1</v>
      </c>
      <c r="AO44" s="5">
        <f t="shared" ref="AO44:AO49" si="179">IF(S44=$G44,1,IF(S44=$H44,2,0))</f>
        <v>2</v>
      </c>
      <c r="AP44" s="5" t="b">
        <f>$Y44=AO44</f>
        <v>0</v>
      </c>
      <c r="AQ44" s="5">
        <f t="shared" ref="AQ44:AQ49" si="180">IF(T44=$G44,1,IF(T44=$H44,2,0))</f>
        <v>2</v>
      </c>
      <c r="AR44" s="5" t="b">
        <f>$Y44=AQ44</f>
        <v>0</v>
      </c>
      <c r="AS44" s="5">
        <f t="shared" ref="AS44:AS49" si="181">IF(U44=$G44,1,IF(U44=$H44,2,0))</f>
        <v>1</v>
      </c>
      <c r="AT44" s="5" t="b">
        <f>$Y44=AS44</f>
        <v>1</v>
      </c>
      <c r="AU44" s="5">
        <f>IF(V44=$G44,1,IF(V44=$H44,2,0))</f>
        <v>1</v>
      </c>
      <c r="AV44" s="5" t="b">
        <f>$Y44=AU44</f>
        <v>1</v>
      </c>
      <c r="AW44" s="5">
        <f t="shared" ref="AW44:AW49" si="182">IF(W44=$G44,1,IF(W44=$H44,2,0))</f>
        <v>2</v>
      </c>
      <c r="AX44" s="5" t="b">
        <f>$Y44=AW44</f>
        <v>0</v>
      </c>
    </row>
    <row r="45" spans="3:50" ht="15.6" x14ac:dyDescent="0.3">
      <c r="C45" s="14">
        <v>44926</v>
      </c>
      <c r="D45" s="15">
        <v>0.45833333333333331</v>
      </c>
      <c r="E45" t="s">
        <v>77</v>
      </c>
      <c r="F45" t="s">
        <v>70</v>
      </c>
      <c r="G45" t="s">
        <v>152</v>
      </c>
      <c r="H45" t="s">
        <v>153</v>
      </c>
      <c r="I45" s="6">
        <v>0.72699999999999998</v>
      </c>
      <c r="K45" s="2" t="s">
        <v>152</v>
      </c>
      <c r="L45" s="2" t="s">
        <v>152</v>
      </c>
      <c r="M45" s="6" t="s">
        <v>153</v>
      </c>
      <c r="N45" s="2" t="s">
        <v>152</v>
      </c>
      <c r="O45" s="19" t="s">
        <v>152</v>
      </c>
      <c r="P45" s="19" t="s">
        <v>152</v>
      </c>
      <c r="Q45" s="2" t="s">
        <v>152</v>
      </c>
      <c r="R45" s="6" t="s">
        <v>153</v>
      </c>
      <c r="S45" s="6" t="s">
        <v>153</v>
      </c>
      <c r="T45" s="2" t="s">
        <v>152</v>
      </c>
      <c r="U45" s="2" t="s">
        <v>152</v>
      </c>
      <c r="V45" s="2" t="s">
        <v>152</v>
      </c>
      <c r="W45" s="6" t="s">
        <v>153</v>
      </c>
      <c r="Y45" s="5">
        <f t="shared" si="171"/>
        <v>1</v>
      </c>
      <c r="Z45" s="5"/>
      <c r="AA45" s="5">
        <f t="shared" si="172"/>
        <v>1</v>
      </c>
      <c r="AB45" s="5" t="b">
        <f t="shared" ref="AB45:AX51" si="183">$Y45=AA45</f>
        <v>1</v>
      </c>
      <c r="AC45" s="5">
        <f t="shared" si="173"/>
        <v>2</v>
      </c>
      <c r="AD45" s="5" t="b">
        <f t="shared" si="183"/>
        <v>0</v>
      </c>
      <c r="AE45" s="5">
        <f t="shared" si="174"/>
        <v>1</v>
      </c>
      <c r="AF45" s="5" t="b">
        <f t="shared" ref="AF45" si="184">$Y45=AE45</f>
        <v>1</v>
      </c>
      <c r="AG45" s="5">
        <f t="shared" si="175"/>
        <v>1</v>
      </c>
      <c r="AH45" s="5" t="b">
        <f t="shared" ref="AH45" si="185">$Y45=AG45</f>
        <v>1</v>
      </c>
      <c r="AI45" s="5">
        <f t="shared" si="176"/>
        <v>1</v>
      </c>
      <c r="AJ45" s="5" t="b">
        <f t="shared" ref="AJ45" si="186">$Y45=AI45</f>
        <v>1</v>
      </c>
      <c r="AK45" s="5">
        <f t="shared" si="177"/>
        <v>1</v>
      </c>
      <c r="AL45" s="5" t="b">
        <f t="shared" ref="AL45" si="187">$Y45=AK45</f>
        <v>1</v>
      </c>
      <c r="AM45" s="5">
        <f t="shared" si="178"/>
        <v>2</v>
      </c>
      <c r="AN45" s="5" t="b">
        <f t="shared" ref="AN45" si="188">$Y45=AM45</f>
        <v>0</v>
      </c>
      <c r="AO45" s="5">
        <f t="shared" si="179"/>
        <v>2</v>
      </c>
      <c r="AP45" s="5" t="b">
        <f t="shared" ref="AP45" si="189">$Y45=AO45</f>
        <v>0</v>
      </c>
      <c r="AQ45" s="5">
        <f t="shared" si="180"/>
        <v>1</v>
      </c>
      <c r="AR45" s="5" t="b">
        <f t="shared" ref="AR45:AR49" si="190">$Y45=AQ45</f>
        <v>1</v>
      </c>
      <c r="AS45" s="5">
        <f t="shared" si="181"/>
        <v>1</v>
      </c>
      <c r="AT45" s="5" t="b">
        <f t="shared" ref="AT45:AT49" si="191">$Y45=AS45</f>
        <v>1</v>
      </c>
      <c r="AU45" s="5">
        <f t="shared" ref="AU45:AU49" si="192">IF(V45=$G45,1,IF(V45=$H45,2,0))</f>
        <v>1</v>
      </c>
      <c r="AV45" s="5" t="b">
        <f t="shared" ref="AV45:AV49" si="193">$Y45=AU45</f>
        <v>1</v>
      </c>
      <c r="AW45" s="5">
        <f t="shared" si="182"/>
        <v>2</v>
      </c>
      <c r="AX45" s="5" t="b">
        <f t="shared" ref="AX45" si="194">$Y45=AW45</f>
        <v>0</v>
      </c>
    </row>
    <row r="46" spans="3:50" ht="15.6" x14ac:dyDescent="0.3">
      <c r="C46" s="14"/>
      <c r="D46" s="15">
        <v>0.625</v>
      </c>
      <c r="E46" t="s">
        <v>77</v>
      </c>
      <c r="F46" t="s">
        <v>71</v>
      </c>
      <c r="G46" t="s">
        <v>154</v>
      </c>
      <c r="H46" t="s">
        <v>155</v>
      </c>
      <c r="I46" s="6">
        <v>0.66600000000000004</v>
      </c>
      <c r="K46" s="2" t="s">
        <v>155</v>
      </c>
      <c r="L46" s="6" t="s">
        <v>154</v>
      </c>
      <c r="M46" s="2" t="s">
        <v>155</v>
      </c>
      <c r="N46" s="8" t="s">
        <v>154</v>
      </c>
      <c r="O46" s="8" t="s">
        <v>154</v>
      </c>
      <c r="P46" s="8" t="s">
        <v>154</v>
      </c>
      <c r="Q46" s="6" t="s">
        <v>154</v>
      </c>
      <c r="R46" s="6" t="s">
        <v>154</v>
      </c>
      <c r="S46" s="2" t="s">
        <v>155</v>
      </c>
      <c r="T46" s="6" t="s">
        <v>154</v>
      </c>
      <c r="U46" s="6" t="s">
        <v>154</v>
      </c>
      <c r="V46" s="6" t="s">
        <v>154</v>
      </c>
      <c r="W46" s="6" t="s">
        <v>154</v>
      </c>
      <c r="Y46" s="5">
        <f t="shared" si="171"/>
        <v>2</v>
      </c>
      <c r="Z46" s="5"/>
      <c r="AA46" s="5">
        <f t="shared" si="172"/>
        <v>1</v>
      </c>
      <c r="AB46" s="5" t="b">
        <f t="shared" si="183"/>
        <v>0</v>
      </c>
      <c r="AC46" s="5">
        <f t="shared" si="173"/>
        <v>2</v>
      </c>
      <c r="AD46" s="5" t="b">
        <f t="shared" si="183"/>
        <v>1</v>
      </c>
      <c r="AE46" s="5">
        <f t="shared" si="174"/>
        <v>1</v>
      </c>
      <c r="AF46" s="5" t="b">
        <f t="shared" ref="AF46" si="195">$Y46=AE46</f>
        <v>0</v>
      </c>
      <c r="AG46" s="5">
        <f t="shared" si="175"/>
        <v>1</v>
      </c>
      <c r="AH46" s="5" t="b">
        <f t="shared" ref="AH46" si="196">$Y46=AG46</f>
        <v>0</v>
      </c>
      <c r="AI46" s="5">
        <f t="shared" si="176"/>
        <v>1</v>
      </c>
      <c r="AJ46" s="5" t="b">
        <f t="shared" ref="AJ46" si="197">$Y46=AI46</f>
        <v>0</v>
      </c>
      <c r="AK46" s="5">
        <f t="shared" si="177"/>
        <v>1</v>
      </c>
      <c r="AL46" s="5" t="b">
        <f t="shared" ref="AL46" si="198">$Y46=AK46</f>
        <v>0</v>
      </c>
      <c r="AM46" s="5">
        <f t="shared" si="178"/>
        <v>1</v>
      </c>
      <c r="AN46" s="5" t="b">
        <f t="shared" ref="AN46" si="199">$Y46=AM46</f>
        <v>0</v>
      </c>
      <c r="AO46" s="5">
        <f t="shared" si="179"/>
        <v>2</v>
      </c>
      <c r="AP46" s="5" t="b">
        <f t="shared" ref="AP46" si="200">$Y46=AO46</f>
        <v>1</v>
      </c>
      <c r="AQ46" s="5">
        <f t="shared" si="180"/>
        <v>1</v>
      </c>
      <c r="AR46" s="5" t="b">
        <f t="shared" si="190"/>
        <v>0</v>
      </c>
      <c r="AS46" s="5">
        <f t="shared" si="181"/>
        <v>1</v>
      </c>
      <c r="AT46" s="5" t="b">
        <f t="shared" si="191"/>
        <v>0</v>
      </c>
      <c r="AU46" s="5">
        <f t="shared" si="192"/>
        <v>1</v>
      </c>
      <c r="AV46" s="5" t="b">
        <f t="shared" si="193"/>
        <v>0</v>
      </c>
      <c r="AW46" s="5">
        <f t="shared" si="182"/>
        <v>1</v>
      </c>
      <c r="AX46" s="5" t="b">
        <f t="shared" ref="AX46" si="201">$Y46=AW46</f>
        <v>0</v>
      </c>
    </row>
    <row r="47" spans="3:50" ht="15.6" x14ac:dyDescent="0.3">
      <c r="C47" s="14"/>
      <c r="D47" s="15">
        <v>0.79166666666666663</v>
      </c>
      <c r="E47" t="s">
        <v>77</v>
      </c>
      <c r="F47" t="s">
        <v>72</v>
      </c>
      <c r="G47" t="s">
        <v>156</v>
      </c>
      <c r="H47" t="s">
        <v>157</v>
      </c>
      <c r="I47" s="6">
        <v>0.57699999999999996</v>
      </c>
      <c r="K47" s="2" t="s">
        <v>156</v>
      </c>
      <c r="L47" s="2" t="s">
        <v>156</v>
      </c>
      <c r="M47" s="2" t="s">
        <v>156</v>
      </c>
      <c r="N47" s="8" t="s">
        <v>157</v>
      </c>
      <c r="O47" s="19" t="s">
        <v>156</v>
      </c>
      <c r="P47" s="19" t="s">
        <v>156</v>
      </c>
      <c r="Q47" s="6" t="s">
        <v>157</v>
      </c>
      <c r="R47" s="2" t="s">
        <v>156</v>
      </c>
      <c r="S47" s="6" t="s">
        <v>157</v>
      </c>
      <c r="T47" s="2" t="s">
        <v>156</v>
      </c>
      <c r="U47" s="6" t="s">
        <v>157</v>
      </c>
      <c r="V47" s="2" t="s">
        <v>156</v>
      </c>
      <c r="W47" s="6" t="s">
        <v>157</v>
      </c>
      <c r="Y47" s="5">
        <f t="shared" si="171"/>
        <v>1</v>
      </c>
      <c r="Z47" s="5"/>
      <c r="AA47" s="5">
        <f t="shared" si="172"/>
        <v>1</v>
      </c>
      <c r="AB47" s="5" t="b">
        <f t="shared" si="183"/>
        <v>1</v>
      </c>
      <c r="AC47" s="5">
        <f t="shared" si="173"/>
        <v>1</v>
      </c>
      <c r="AD47" s="5" t="b">
        <f t="shared" si="183"/>
        <v>1</v>
      </c>
      <c r="AE47" s="5">
        <f t="shared" si="174"/>
        <v>2</v>
      </c>
      <c r="AF47" s="5" t="b">
        <f t="shared" ref="AF47" si="202">$Y47=AE47</f>
        <v>0</v>
      </c>
      <c r="AG47" s="5">
        <f t="shared" si="175"/>
        <v>1</v>
      </c>
      <c r="AH47" s="5" t="b">
        <f t="shared" ref="AH47" si="203">$Y47=AG47</f>
        <v>1</v>
      </c>
      <c r="AI47" s="5">
        <f t="shared" si="176"/>
        <v>1</v>
      </c>
      <c r="AJ47" s="5" t="b">
        <f t="shared" ref="AJ47" si="204">$Y47=AI47</f>
        <v>1</v>
      </c>
      <c r="AK47" s="5">
        <f t="shared" si="177"/>
        <v>2</v>
      </c>
      <c r="AL47" s="5" t="b">
        <f t="shared" ref="AL47" si="205">$Y47=AK47</f>
        <v>0</v>
      </c>
      <c r="AM47" s="5">
        <f t="shared" si="178"/>
        <v>1</v>
      </c>
      <c r="AN47" s="5" t="b">
        <f t="shared" ref="AN47" si="206">$Y47=AM47</f>
        <v>1</v>
      </c>
      <c r="AO47" s="5">
        <f t="shared" si="179"/>
        <v>2</v>
      </c>
      <c r="AP47" s="5" t="b">
        <f t="shared" ref="AP47" si="207">$Y47=AO47</f>
        <v>0</v>
      </c>
      <c r="AQ47" s="5">
        <f t="shared" si="180"/>
        <v>1</v>
      </c>
      <c r="AR47" s="5" t="b">
        <f t="shared" si="190"/>
        <v>1</v>
      </c>
      <c r="AS47" s="5">
        <f t="shared" si="181"/>
        <v>2</v>
      </c>
      <c r="AT47" s="5" t="b">
        <f t="shared" si="191"/>
        <v>0</v>
      </c>
      <c r="AU47" s="5">
        <f t="shared" si="192"/>
        <v>1</v>
      </c>
      <c r="AV47" s="5" t="b">
        <f t="shared" si="193"/>
        <v>1</v>
      </c>
      <c r="AW47" s="5">
        <f t="shared" si="182"/>
        <v>2</v>
      </c>
      <c r="AX47" s="5" t="b">
        <f t="shared" ref="AX47" si="208">$Y47=AW47</f>
        <v>0</v>
      </c>
    </row>
    <row r="48" spans="3:50" ht="15.6" x14ac:dyDescent="0.3">
      <c r="C48" s="14">
        <v>44563</v>
      </c>
      <c r="D48" s="15">
        <v>0.5</v>
      </c>
      <c r="E48" t="s">
        <v>77</v>
      </c>
      <c r="F48" t="s">
        <v>75</v>
      </c>
      <c r="G48" t="s">
        <v>162</v>
      </c>
      <c r="H48" t="s">
        <v>163</v>
      </c>
      <c r="I48" s="10">
        <v>0.41799999999999998</v>
      </c>
      <c r="J48" s="10"/>
      <c r="K48" s="2" t="s">
        <v>162</v>
      </c>
      <c r="L48" s="6" t="s">
        <v>163</v>
      </c>
      <c r="M48" s="6" t="s">
        <v>163</v>
      </c>
      <c r="N48" s="8" t="s">
        <v>163</v>
      </c>
      <c r="O48" s="8" t="s">
        <v>163</v>
      </c>
      <c r="P48" s="8" t="s">
        <v>163</v>
      </c>
      <c r="Q48" s="2" t="s">
        <v>162</v>
      </c>
      <c r="R48" s="6" t="s">
        <v>163</v>
      </c>
      <c r="S48" s="6" t="s">
        <v>163</v>
      </c>
      <c r="T48" s="2" t="s">
        <v>162</v>
      </c>
      <c r="U48" s="6" t="s">
        <v>163</v>
      </c>
      <c r="V48" s="6" t="s">
        <v>163</v>
      </c>
      <c r="W48" s="6" t="s">
        <v>163</v>
      </c>
      <c r="Y48" s="5">
        <f t="shared" si="171"/>
        <v>1</v>
      </c>
      <c r="Z48" s="5"/>
      <c r="AA48" s="5">
        <f t="shared" si="172"/>
        <v>2</v>
      </c>
      <c r="AB48" s="5" t="b">
        <f t="shared" si="183"/>
        <v>0</v>
      </c>
      <c r="AC48" s="5">
        <f t="shared" si="173"/>
        <v>2</v>
      </c>
      <c r="AD48" s="5" t="b">
        <f t="shared" si="183"/>
        <v>0</v>
      </c>
      <c r="AE48" s="5">
        <f t="shared" si="174"/>
        <v>2</v>
      </c>
      <c r="AF48" s="5" t="b">
        <f t="shared" ref="AF48" si="209">$Y48=AE48</f>
        <v>0</v>
      </c>
      <c r="AG48" s="5">
        <f t="shared" si="175"/>
        <v>2</v>
      </c>
      <c r="AH48" s="5" t="b">
        <f t="shared" ref="AH48" si="210">$Y48=AG48</f>
        <v>0</v>
      </c>
      <c r="AI48" s="5">
        <f t="shared" si="176"/>
        <v>2</v>
      </c>
      <c r="AJ48" s="5" t="b">
        <f t="shared" ref="AJ48" si="211">$Y48=AI48</f>
        <v>0</v>
      </c>
      <c r="AK48" s="5">
        <f t="shared" si="177"/>
        <v>1</v>
      </c>
      <c r="AL48" s="5" t="b">
        <f t="shared" ref="AL48" si="212">$Y48=AK48</f>
        <v>1</v>
      </c>
      <c r="AM48" s="5">
        <f t="shared" si="178"/>
        <v>2</v>
      </c>
      <c r="AN48" s="5" t="b">
        <f t="shared" ref="AN48" si="213">$Y48=AM48</f>
        <v>0</v>
      </c>
      <c r="AO48" s="5">
        <f t="shared" si="179"/>
        <v>2</v>
      </c>
      <c r="AP48" s="5" t="b">
        <f t="shared" ref="AP48" si="214">$Y48=AO48</f>
        <v>0</v>
      </c>
      <c r="AQ48" s="5">
        <f t="shared" si="180"/>
        <v>1</v>
      </c>
      <c r="AR48" s="5" t="b">
        <f t="shared" si="190"/>
        <v>1</v>
      </c>
      <c r="AS48" s="5">
        <f t="shared" si="181"/>
        <v>2</v>
      </c>
      <c r="AT48" s="5" t="b">
        <f t="shared" si="191"/>
        <v>0</v>
      </c>
      <c r="AU48" s="5">
        <f t="shared" si="192"/>
        <v>2</v>
      </c>
      <c r="AV48" s="5" t="b">
        <f t="shared" si="193"/>
        <v>0</v>
      </c>
      <c r="AW48" s="5">
        <f t="shared" si="182"/>
        <v>2</v>
      </c>
      <c r="AX48" s="5" t="b">
        <f t="shared" ref="AX48" si="215">$Y48=AW48</f>
        <v>0</v>
      </c>
    </row>
    <row r="49" spans="3:50" ht="15.6" x14ac:dyDescent="0.3">
      <c r="C49" s="14"/>
      <c r="D49" s="15">
        <v>0.66666666666666663</v>
      </c>
      <c r="E49" t="s">
        <v>77</v>
      </c>
      <c r="F49" t="s">
        <v>76</v>
      </c>
      <c r="G49" t="s">
        <v>164</v>
      </c>
      <c r="H49" t="s">
        <v>165</v>
      </c>
      <c r="I49" s="6">
        <v>0.42599999999999999</v>
      </c>
      <c r="J49" s="10"/>
      <c r="K49" s="1" t="s">
        <v>164</v>
      </c>
      <c r="L49" s="6" t="s">
        <v>165</v>
      </c>
      <c r="M49" s="2" t="s">
        <v>164</v>
      </c>
      <c r="N49" s="19" t="s">
        <v>164</v>
      </c>
      <c r="O49" s="8" t="s">
        <v>165</v>
      </c>
      <c r="P49" s="8" t="s">
        <v>165</v>
      </c>
      <c r="Q49" s="2" t="s">
        <v>164</v>
      </c>
      <c r="R49" s="2" t="s">
        <v>164</v>
      </c>
      <c r="S49" s="6" t="s">
        <v>165</v>
      </c>
      <c r="T49" s="6" t="s">
        <v>165</v>
      </c>
      <c r="U49" s="2" t="s">
        <v>164</v>
      </c>
      <c r="V49" s="6" t="s">
        <v>165</v>
      </c>
      <c r="W49" s="2" t="s">
        <v>164</v>
      </c>
      <c r="Y49" s="5">
        <f t="shared" si="171"/>
        <v>1</v>
      </c>
      <c r="Z49" s="5"/>
      <c r="AA49" s="5">
        <f t="shared" si="172"/>
        <v>2</v>
      </c>
      <c r="AB49" s="5" t="b">
        <f t="shared" si="183"/>
        <v>0</v>
      </c>
      <c r="AC49" s="5">
        <f t="shared" si="173"/>
        <v>1</v>
      </c>
      <c r="AD49" s="5" t="b">
        <f t="shared" si="183"/>
        <v>1</v>
      </c>
      <c r="AE49" s="5">
        <f t="shared" si="174"/>
        <v>1</v>
      </c>
      <c r="AF49" s="5" t="b">
        <f t="shared" ref="AF49" si="216">$Y49=AE49</f>
        <v>1</v>
      </c>
      <c r="AG49" s="5">
        <f t="shared" si="175"/>
        <v>2</v>
      </c>
      <c r="AH49" s="5" t="b">
        <f t="shared" ref="AH49" si="217">$Y49=AG49</f>
        <v>0</v>
      </c>
      <c r="AI49" s="5">
        <f t="shared" si="176"/>
        <v>2</v>
      </c>
      <c r="AJ49" s="5" t="b">
        <f t="shared" ref="AJ49" si="218">$Y49=AI49</f>
        <v>0</v>
      </c>
      <c r="AK49" s="5">
        <f t="shared" si="177"/>
        <v>1</v>
      </c>
      <c r="AL49" s="5" t="b">
        <f t="shared" ref="AL49" si="219">$Y49=AK49</f>
        <v>1</v>
      </c>
      <c r="AM49" s="5">
        <f t="shared" si="178"/>
        <v>1</v>
      </c>
      <c r="AN49" s="5" t="b">
        <f t="shared" ref="AN49" si="220">$Y49=AM49</f>
        <v>1</v>
      </c>
      <c r="AO49" s="5">
        <f t="shared" si="179"/>
        <v>2</v>
      </c>
      <c r="AP49" s="5" t="b">
        <f t="shared" ref="AP49" si="221">$Y49=AO49</f>
        <v>0</v>
      </c>
      <c r="AQ49" s="5">
        <f t="shared" si="180"/>
        <v>2</v>
      </c>
      <c r="AR49" s="5" t="b">
        <f t="shared" si="190"/>
        <v>0</v>
      </c>
      <c r="AS49" s="5">
        <f t="shared" si="181"/>
        <v>1</v>
      </c>
      <c r="AT49" s="5" t="b">
        <f t="shared" si="191"/>
        <v>1</v>
      </c>
      <c r="AU49" s="5">
        <f t="shared" si="192"/>
        <v>2</v>
      </c>
      <c r="AV49" s="5" t="b">
        <f t="shared" si="193"/>
        <v>0</v>
      </c>
      <c r="AW49" s="5">
        <f t="shared" si="182"/>
        <v>1</v>
      </c>
      <c r="AX49" s="5" t="b">
        <f t="shared" ref="AX49" si="222">$Y49=AW49</f>
        <v>1</v>
      </c>
    </row>
    <row r="50" spans="3:50" x14ac:dyDescent="0.3">
      <c r="C50" s="11"/>
      <c r="D50" s="7"/>
      <c r="J50" s="10"/>
      <c r="K50" s="10"/>
      <c r="N50" s="8"/>
      <c r="O50" s="8"/>
      <c r="P50" s="8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X50" s="5"/>
    </row>
    <row r="51" spans="3:50" ht="15.6" x14ac:dyDescent="0.3">
      <c r="C51" s="14">
        <v>44570</v>
      </c>
      <c r="D51" s="16" t="s">
        <v>166</v>
      </c>
      <c r="E51" t="s">
        <v>77</v>
      </c>
      <c r="F51" t="s">
        <v>23</v>
      </c>
      <c r="G51" t="s">
        <v>30</v>
      </c>
      <c r="H51" t="s">
        <v>31</v>
      </c>
      <c r="I51" s="6">
        <v>0.72199999999999998</v>
      </c>
      <c r="J51" s="10"/>
      <c r="K51" s="1"/>
      <c r="L51" s="6" t="s">
        <v>156</v>
      </c>
      <c r="M51" s="6" t="s">
        <v>155</v>
      </c>
      <c r="N51" s="8" t="s">
        <v>154</v>
      </c>
      <c r="O51" s="8" t="s">
        <v>156</v>
      </c>
      <c r="P51" s="8" t="s">
        <v>154</v>
      </c>
      <c r="Q51" s="6" t="s">
        <v>154</v>
      </c>
      <c r="R51" s="6" t="s">
        <v>156</v>
      </c>
      <c r="S51" s="6" t="s">
        <v>155</v>
      </c>
      <c r="T51" s="6" t="s">
        <v>154</v>
      </c>
      <c r="U51" s="6" t="s">
        <v>154</v>
      </c>
      <c r="V51" s="6" t="s">
        <v>156</v>
      </c>
      <c r="W51" s="6" t="s">
        <v>154</v>
      </c>
      <c r="Y51" s="5">
        <v>0</v>
      </c>
      <c r="Z51" s="5"/>
      <c r="AA51" s="5">
        <v>1</v>
      </c>
      <c r="AB51" s="5" t="b">
        <f t="shared" si="183"/>
        <v>0</v>
      </c>
      <c r="AC51" s="5">
        <v>3</v>
      </c>
      <c r="AD51" s="5" t="b">
        <f t="shared" si="183"/>
        <v>0</v>
      </c>
      <c r="AE51" s="5">
        <v>2</v>
      </c>
      <c r="AF51" s="5" t="b">
        <f t="shared" si="183"/>
        <v>0</v>
      </c>
      <c r="AG51" s="5">
        <v>1</v>
      </c>
      <c r="AH51" s="5" t="b">
        <f t="shared" si="183"/>
        <v>0</v>
      </c>
      <c r="AI51" s="5">
        <v>2</v>
      </c>
      <c r="AJ51" s="5" t="b">
        <f t="shared" si="183"/>
        <v>0</v>
      </c>
      <c r="AK51" s="5">
        <v>2</v>
      </c>
      <c r="AL51" s="5" t="b">
        <f t="shared" si="183"/>
        <v>0</v>
      </c>
      <c r="AM51" s="5">
        <v>1</v>
      </c>
      <c r="AN51" s="5" t="b">
        <f t="shared" si="183"/>
        <v>0</v>
      </c>
      <c r="AO51" s="5">
        <v>3</v>
      </c>
      <c r="AP51" s="5" t="b">
        <f t="shared" si="183"/>
        <v>0</v>
      </c>
      <c r="AQ51" s="5">
        <v>2</v>
      </c>
      <c r="AR51" s="5" t="b">
        <f t="shared" si="183"/>
        <v>0</v>
      </c>
      <c r="AS51" s="5">
        <v>2</v>
      </c>
      <c r="AT51" s="5" t="b">
        <f t="shared" si="183"/>
        <v>0</v>
      </c>
      <c r="AU51" s="5">
        <v>1</v>
      </c>
      <c r="AV51" s="5" t="b">
        <f t="shared" si="183"/>
        <v>0</v>
      </c>
      <c r="AW51" s="5">
        <v>2</v>
      </c>
      <c r="AX51" s="5" t="b">
        <f t="shared" si="183"/>
        <v>0</v>
      </c>
    </row>
    <row r="52" spans="3:50" ht="15.6" x14ac:dyDescent="0.3">
      <c r="D52" s="7"/>
      <c r="F52" t="s">
        <v>26</v>
      </c>
      <c r="G52"/>
      <c r="H52"/>
      <c r="K52" s="2"/>
      <c r="L52" s="6">
        <v>35</v>
      </c>
      <c r="M52" s="6">
        <v>42</v>
      </c>
      <c r="N52" s="8">
        <v>34</v>
      </c>
      <c r="O52" s="8">
        <v>37</v>
      </c>
      <c r="P52" s="8">
        <v>21</v>
      </c>
      <c r="Q52" s="6">
        <v>35</v>
      </c>
      <c r="R52" s="6">
        <v>38</v>
      </c>
      <c r="S52" s="6">
        <v>34</v>
      </c>
      <c r="T52" s="6">
        <v>20</v>
      </c>
      <c r="U52" s="6">
        <v>45</v>
      </c>
      <c r="V52" s="6">
        <v>38</v>
      </c>
      <c r="W52" s="6">
        <v>46</v>
      </c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X52" s="5"/>
    </row>
    <row r="53" spans="3:50" ht="15.6" x14ac:dyDescent="0.3">
      <c r="D53" s="7"/>
      <c r="F53" t="s">
        <v>27</v>
      </c>
      <c r="G53"/>
      <c r="H53"/>
      <c r="K53" s="2"/>
      <c r="L53" s="6">
        <v>27</v>
      </c>
      <c r="M53" s="6">
        <v>35</v>
      </c>
      <c r="N53" s="8">
        <v>31</v>
      </c>
      <c r="O53" s="8">
        <v>31</v>
      </c>
      <c r="P53" s="8">
        <v>14</v>
      </c>
      <c r="Q53" s="6">
        <v>24</v>
      </c>
      <c r="R53" s="6">
        <v>24</v>
      </c>
      <c r="S53" s="6">
        <v>27</v>
      </c>
      <c r="T53" s="6">
        <v>17</v>
      </c>
      <c r="U53" s="6">
        <v>35</v>
      </c>
      <c r="V53" s="6">
        <v>20</v>
      </c>
      <c r="W53" s="6">
        <v>24</v>
      </c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3:50" x14ac:dyDescent="0.3">
      <c r="D54" s="12"/>
    </row>
    <row r="55" spans="3:50" ht="15.6" x14ac:dyDescent="0.3">
      <c r="D55" s="12"/>
      <c r="K55" t="s">
        <v>29</v>
      </c>
      <c r="L55">
        <f>ABS($K52-L52)+ABS($K53-L53)</f>
        <v>62</v>
      </c>
      <c r="M55">
        <f>ABS($K52-M52)+ABS($K53-M53)</f>
        <v>77</v>
      </c>
      <c r="N55">
        <f t="shared" ref="N55:W55" si="223">ABS($K52-N52)+ABS($K53-N53)</f>
        <v>65</v>
      </c>
      <c r="O55">
        <f t="shared" si="223"/>
        <v>68</v>
      </c>
      <c r="P55">
        <f t="shared" si="223"/>
        <v>35</v>
      </c>
      <c r="Q55">
        <f t="shared" si="223"/>
        <v>59</v>
      </c>
      <c r="R55">
        <f t="shared" si="223"/>
        <v>62</v>
      </c>
      <c r="S55">
        <f t="shared" si="223"/>
        <v>61</v>
      </c>
      <c r="T55">
        <f t="shared" si="223"/>
        <v>37</v>
      </c>
      <c r="U55">
        <f t="shared" si="223"/>
        <v>80</v>
      </c>
      <c r="V55">
        <f t="shared" si="223"/>
        <v>58</v>
      </c>
      <c r="W55">
        <f t="shared" si="223"/>
        <v>70</v>
      </c>
      <c r="X55"/>
    </row>
    <row r="56" spans="3:50" ht="15.6" x14ac:dyDescent="0.3">
      <c r="D56" s="12"/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3:50" ht="15.6" x14ac:dyDescent="0.3">
      <c r="D57" s="12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3:50" ht="15.6" x14ac:dyDescent="0.3">
      <c r="D58" s="12"/>
      <c r="G58" t="s">
        <v>32</v>
      </c>
      <c r="K58"/>
      <c r="L58"/>
      <c r="M58"/>
      <c r="N58"/>
      <c r="O58"/>
      <c r="P58"/>
      <c r="Q58"/>
      <c r="R58"/>
      <c r="S58"/>
      <c r="T58"/>
      <c r="U58"/>
      <c r="V58"/>
      <c r="W58"/>
      <c r="X58" t="s">
        <v>14</v>
      </c>
      <c r="AA58" s="6">
        <f t="shared" ref="AA58:AW58" si="224">COUNTIF(AB2:AB52,TRUE)</f>
        <v>20</v>
      </c>
      <c r="AC58" s="6">
        <f t="shared" si="224"/>
        <v>19</v>
      </c>
      <c r="AE58" s="6">
        <f t="shared" si="224"/>
        <v>22</v>
      </c>
      <c r="AG58" s="6">
        <f t="shared" si="224"/>
        <v>25</v>
      </c>
      <c r="AI58" s="6">
        <f t="shared" si="224"/>
        <v>23</v>
      </c>
      <c r="AK58" s="6">
        <f t="shared" si="224"/>
        <v>17</v>
      </c>
      <c r="AM58" s="6">
        <f t="shared" si="224"/>
        <v>22</v>
      </c>
      <c r="AO58" s="6">
        <f t="shared" si="224"/>
        <v>19</v>
      </c>
      <c r="AQ58" s="6">
        <f t="shared" ref="AQ58" si="225">COUNTIF(AR2:AR52,TRUE)</f>
        <v>26</v>
      </c>
      <c r="AS58" s="6">
        <f t="shared" si="224"/>
        <v>15</v>
      </c>
      <c r="AU58" s="6">
        <f t="shared" ref="AU58" si="226">COUNTIF(AV2:AV52,TRUE)</f>
        <v>24</v>
      </c>
      <c r="AW58" s="6">
        <f t="shared" si="224"/>
        <v>23</v>
      </c>
    </row>
    <row r="59" spans="3:50" ht="15.6" x14ac:dyDescent="0.3">
      <c r="D59" s="12"/>
      <c r="G59" t="s">
        <v>24</v>
      </c>
      <c r="K59"/>
      <c r="L59"/>
      <c r="M59"/>
      <c r="N59"/>
      <c r="O59"/>
      <c r="P59"/>
      <c r="Q59"/>
      <c r="R59"/>
      <c r="S59"/>
      <c r="T59"/>
      <c r="U59"/>
      <c r="V59"/>
      <c r="W59"/>
      <c r="X59" t="s">
        <v>15</v>
      </c>
      <c r="AA59" s="6">
        <f>COUNTIF(AB44:AB52,TRUE)</f>
        <v>3</v>
      </c>
      <c r="AC59" s="6">
        <f t="shared" ref="AC59:AW59" si="227">COUNTIF(AD44:AD52,TRUE)</f>
        <v>4</v>
      </c>
      <c r="AE59" s="6">
        <f t="shared" si="227"/>
        <v>2</v>
      </c>
      <c r="AG59" s="6">
        <f t="shared" si="227"/>
        <v>3</v>
      </c>
      <c r="AI59" s="6">
        <f t="shared" si="227"/>
        <v>2</v>
      </c>
      <c r="AK59" s="6">
        <f t="shared" si="227"/>
        <v>3</v>
      </c>
      <c r="AM59" s="6">
        <f t="shared" si="227"/>
        <v>3</v>
      </c>
      <c r="AO59" s="6">
        <f t="shared" si="227"/>
        <v>1</v>
      </c>
      <c r="AQ59" s="6">
        <f t="shared" ref="AQ59" si="228">COUNTIF(AR44:AR52,TRUE)</f>
        <v>3</v>
      </c>
      <c r="AS59" s="6">
        <f t="shared" si="227"/>
        <v>3</v>
      </c>
      <c r="AU59" s="6">
        <f t="shared" ref="AU59" si="229">COUNTIF(AV44:AV52,TRUE)</f>
        <v>3</v>
      </c>
      <c r="AW59" s="6">
        <f t="shared" si="227"/>
        <v>1</v>
      </c>
    </row>
    <row r="60" spans="3:50" ht="15.6" x14ac:dyDescent="0.3">
      <c r="D60" s="12"/>
      <c r="G60" t="s">
        <v>33</v>
      </c>
      <c r="K60"/>
      <c r="L60"/>
      <c r="M60"/>
      <c r="N60"/>
      <c r="O60"/>
      <c r="P60"/>
      <c r="Q60"/>
      <c r="R60"/>
      <c r="S60"/>
      <c r="T60"/>
      <c r="U60"/>
      <c r="V60"/>
      <c r="W60"/>
      <c r="X60" t="s">
        <v>16</v>
      </c>
      <c r="AA60" s="6">
        <f>COUNTIF(AB45:AB46,TRUE)+COUNTIF(AB51,TRUE)</f>
        <v>1</v>
      </c>
      <c r="AC60" s="6">
        <f>COUNTIF(AD45:AD46,TRUE)+COUNTIF(AD51,TRUE)</f>
        <v>1</v>
      </c>
      <c r="AE60" s="6">
        <f>COUNTIF(AF45:AF46,TRUE)+COUNTIF(AF51,TRUE)</f>
        <v>1</v>
      </c>
      <c r="AG60" s="6">
        <f>COUNTIF(AH45:AH46,TRUE)+COUNTIF(AH51,TRUE)</f>
        <v>1</v>
      </c>
      <c r="AI60" s="6">
        <f>COUNTIF(AJ45:AJ46,TRUE)+COUNTIF(AJ51,TRUE)</f>
        <v>1</v>
      </c>
      <c r="AK60" s="6">
        <f>COUNTIF(AL45:AL46,TRUE)+COUNTIF(AL51,TRUE)</f>
        <v>1</v>
      </c>
      <c r="AM60" s="6">
        <f>COUNTIF(AN45:AN46,TRUE)+COUNTIF(AN51,TRUE)</f>
        <v>0</v>
      </c>
      <c r="AO60" s="6">
        <f>COUNTIF(AP45:AP46,TRUE)+COUNTIF(AP51,TRUE)</f>
        <v>1</v>
      </c>
      <c r="AQ60" s="6">
        <f>COUNTIF(AR45:AR46,TRUE)+COUNTIF(AR51,TRUE)</f>
        <v>1</v>
      </c>
      <c r="AS60" s="6">
        <f>COUNTIF(AT45:AT46,TRUE)+COUNTIF(AT51,TRUE)</f>
        <v>1</v>
      </c>
      <c r="AU60" s="6">
        <f>COUNTIF(AV45:AV46,TRUE)+COUNTIF(AV51,TRUE)</f>
        <v>1</v>
      </c>
      <c r="AW60" s="6">
        <f>COUNTIF(AX45:AX46,TRUE)+COUNTIF(AX51,TRUE)</f>
        <v>0</v>
      </c>
    </row>
    <row r="61" spans="3:50" ht="15.6" x14ac:dyDescent="0.3">
      <c r="D61" s="12"/>
      <c r="G61" t="s">
        <v>34</v>
      </c>
    </row>
    <row r="62" spans="3:50" ht="15.6" x14ac:dyDescent="0.3">
      <c r="D62" s="12"/>
      <c r="G62"/>
    </row>
    <row r="63" spans="3:50" x14ac:dyDescent="0.3">
      <c r="D63" s="12"/>
    </row>
    <row r="64" spans="3:50" x14ac:dyDescent="0.3">
      <c r="D64" s="12"/>
      <c r="K64" s="10"/>
    </row>
    <row r="65" spans="4:11" x14ac:dyDescent="0.3">
      <c r="D65" s="12"/>
      <c r="K65" s="10"/>
    </row>
    <row r="66" spans="4:11" x14ac:dyDescent="0.3">
      <c r="D66" s="12"/>
      <c r="K66" s="10"/>
    </row>
    <row r="67" spans="4:11" x14ac:dyDescent="0.3">
      <c r="D67" s="12"/>
      <c r="K67" s="10"/>
    </row>
    <row r="68" spans="4:11" x14ac:dyDescent="0.3">
      <c r="D68" s="12"/>
      <c r="K68" s="10"/>
    </row>
    <row r="69" spans="4:11" x14ac:dyDescent="0.3">
      <c r="D69" s="12"/>
      <c r="K69" s="10"/>
    </row>
    <row r="70" spans="4:11" x14ac:dyDescent="0.3">
      <c r="D70" s="12"/>
      <c r="K70" s="10"/>
    </row>
    <row r="71" spans="4:11" x14ac:dyDescent="0.3">
      <c r="D71" s="12"/>
    </row>
    <row r="72" spans="4:11" x14ac:dyDescent="0.3">
      <c r="D72" s="12"/>
    </row>
    <row r="73" spans="4:11" x14ac:dyDescent="0.3">
      <c r="D73" s="12"/>
    </row>
    <row r="74" spans="4:11" x14ac:dyDescent="0.3">
      <c r="D74" s="12"/>
    </row>
    <row r="75" spans="4:11" x14ac:dyDescent="0.3">
      <c r="D75" s="12"/>
    </row>
    <row r="76" spans="4:11" x14ac:dyDescent="0.3">
      <c r="D76" s="12"/>
    </row>
    <row r="77" spans="4:11" x14ac:dyDescent="0.3">
      <c r="D77" s="12"/>
    </row>
    <row r="78" spans="4:11" x14ac:dyDescent="0.3">
      <c r="D78" s="12"/>
    </row>
    <row r="79" spans="4:11" x14ac:dyDescent="0.3">
      <c r="D79" s="12"/>
    </row>
    <row r="80" spans="4:11" x14ac:dyDescent="0.3">
      <c r="D80" s="12"/>
    </row>
    <row r="81" spans="4:4" x14ac:dyDescent="0.3">
      <c r="D81" s="12"/>
    </row>
    <row r="82" spans="4:4" x14ac:dyDescent="0.3">
      <c r="D82" s="12"/>
    </row>
    <row r="83" spans="4:4" x14ac:dyDescent="0.3">
      <c r="D83" s="12"/>
    </row>
    <row r="84" spans="4:4" x14ac:dyDescent="0.3">
      <c r="D84" s="12"/>
    </row>
    <row r="85" spans="4:4" x14ac:dyDescent="0.3">
      <c r="D85" s="12"/>
    </row>
    <row r="86" spans="4:4" x14ac:dyDescent="0.3">
      <c r="D86" s="12"/>
    </row>
    <row r="87" spans="4:4" x14ac:dyDescent="0.3">
      <c r="D87" s="12"/>
    </row>
    <row r="88" spans="4:4" x14ac:dyDescent="0.3">
      <c r="D88" s="12"/>
    </row>
    <row r="89" spans="4:4" x14ac:dyDescent="0.3">
      <c r="D89" s="12"/>
    </row>
    <row r="90" spans="4:4" x14ac:dyDescent="0.3">
      <c r="D90" s="12"/>
    </row>
    <row r="91" spans="4:4" x14ac:dyDescent="0.3">
      <c r="D91" s="12"/>
    </row>
    <row r="92" spans="4:4" x14ac:dyDescent="0.3">
      <c r="D92" s="12"/>
    </row>
    <row r="93" spans="4:4" x14ac:dyDescent="0.3">
      <c r="D93" s="12"/>
    </row>
  </sheetData>
  <pageMargins left="0.75" right="0.75" top="1" bottom="1" header="0.5" footer="0.5"/>
  <pageSetup orientation="portrait" horizontalDpi="4294967292" verticalDpi="4294967292" r:id="rId1"/>
  <ignoredErrors>
    <ignoredError sqref="AW44:AW49 AC43:AC49 AC2:AC20 AE2:AQ20 AW3:AW27 AE44:AQ49 AC21:AR27 AD30:AF30 AD31:AD37 AF31:AF37 AH30 AH31:AH37 AC29:AH29 AJ29 AJ30 AJ31:AJ37 AC28:AJ28 AL28:AR28 AL29 AL30 AL31:AL37 AN29 AN30 AN31:AN37 AP29 AP30 AP31:AP37 AR29 AR30 AR31:AR3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Morgan</dc:creator>
  <cp:lastModifiedBy>Ryan Morgan</cp:lastModifiedBy>
  <dcterms:created xsi:type="dcterms:W3CDTF">2013-12-09T06:39:40Z</dcterms:created>
  <dcterms:modified xsi:type="dcterms:W3CDTF">2023-01-03T01:16:35Z</dcterms:modified>
</cp:coreProperties>
</file>