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5"/>
  </bookViews>
  <sheets>
    <sheet name="GridFinityMaster(2-14-24Ref)" sheetId="1" state="hidden" r:id="rId2"/>
    <sheet name="GridfinityBaseDimensions" sheetId="2" state="visible" r:id="rId3"/>
    <sheet name="GridfinityContainer" sheetId="3" state="visible" r:id="rId4"/>
    <sheet name="GridfinityContainer_2" sheetId="4" state="visible" r:id="rId5"/>
    <sheet name="Drawer Dimensions" sheetId="5" state="visible" r:id="rId6"/>
    <sheet name="Socket Dimensions" sheetId="6" state="visible" r:id="rId7"/>
    <sheet name="Wrench Dimensions" sheetId="7" state="visible" r:id="rId8"/>
    <sheet name="Nutdriver Dimensions" sheetId="8" state="visible" r:id="rId9"/>
    <sheet name="Oddball Tool Dimensions" sheetId="9" state="visible" r:id="rId10"/>
    <sheet name="Tool Cases" sheetId="10" state="visible" r:id="rId11"/>
    <sheet name="PittsburghDeep Impact Socket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<sst xmlns="http://schemas.openxmlformats.org/spreadsheetml/2006/main" count="910" uniqueCount="227">
  <si>
    <t xml:space="preserve">Grid Size</t>
  </si>
  <si>
    <t xml:space="preserve">Grid Width</t>
  </si>
  <si>
    <t xml:space="preserve">Grid Length</t>
  </si>
  <si>
    <t xml:space="preserve">Grid Width Dimension</t>
  </si>
  <si>
    <t xml:space="preserve">Grid Length Dimension</t>
  </si>
  <si>
    <t xml:space="preserve">Column2</t>
  </si>
  <si>
    <t xml:space="preserve">Column3</t>
  </si>
  <si>
    <t xml:space="preserve">Column1</t>
  </si>
  <si>
    <t xml:space="preserve">ContainerSize</t>
  </si>
  <si>
    <t xml:space="preserve">Container Width</t>
  </si>
  <si>
    <t xml:space="preserve">Container Length</t>
  </si>
  <si>
    <t xml:space="preserve">Lattice Step</t>
  </si>
  <si>
    <t xml:space="preserve">Horizontal Repeats</t>
  </si>
  <si>
    <t xml:space="preserve">Vertical Repeats</t>
  </si>
  <si>
    <t xml:space="preserve">Value Name</t>
  </si>
  <si>
    <t xml:space="preserve">Value</t>
  </si>
  <si>
    <t xml:space="preserve">Container Height</t>
  </si>
  <si>
    <t xml:space="preserve">ContainerHValue</t>
  </si>
  <si>
    <t xml:space="preserve">Grid Base Dimension</t>
  </si>
  <si>
    <t xml:space="preserve">Base Grid Outer Corner Radius</t>
  </si>
  <si>
    <t xml:space="preserve">BaseGridRadius2</t>
  </si>
  <si>
    <t xml:space="preserve">BaseGridRadius3</t>
  </si>
  <si>
    <t xml:space="preserve">Base Profile Height 1</t>
  </si>
  <si>
    <t xml:space="preserve">Base Profile Height 2</t>
  </si>
  <si>
    <t xml:space="preserve">Base Profile Height 3</t>
  </si>
  <si>
    <t xml:space="preserve">Base Profile Angles</t>
  </si>
  <si>
    <t xml:space="preserve">ContainerUnitDimensions</t>
  </si>
  <si>
    <t xml:space="preserve">Container Base Grid Bottom Dimension</t>
  </si>
  <si>
    <t xml:space="preserve">Container Bottom Chamfer Length (Bottom Length 1)</t>
  </si>
  <si>
    <t xml:space="preserve">Bottom Chamfer Angle</t>
  </si>
  <si>
    <t xml:space="preserve">Bottom Length 2</t>
  </si>
  <si>
    <t xml:space="preserve">Base Vertical Height</t>
  </si>
  <si>
    <t xml:space="preserve">Chamfer Angle 2</t>
  </si>
  <si>
    <t xml:space="preserve">Minimum Base Thickness</t>
  </si>
  <si>
    <t xml:space="preserve">GridBase - GridContainer offset</t>
  </si>
  <si>
    <t xml:space="preserve">Constant Dimensions</t>
  </si>
  <si>
    <t xml:space="preserve">Original(Value Based)</t>
  </si>
  <si>
    <t xml:space="preserve">Scalable Ratio (Original Base Dimension/Base Unit Measurement)</t>
  </si>
  <si>
    <t xml:space="preserve">Part Dimension(Formula Based)</t>
  </si>
  <si>
    <t xml:space="preserve">BaseUnitMeasurement</t>
  </si>
  <si>
    <t xml:space="preserve">Tolerance</t>
  </si>
  <si>
    <t xml:space="preserve">Offset</t>
  </si>
  <si>
    <t xml:space="preserve">Grid</t>
  </si>
  <si>
    <t xml:space="preserve">Container</t>
  </si>
  <si>
    <t xml:space="preserve">Size</t>
  </si>
  <si>
    <t xml:space="preserve">Width</t>
  </si>
  <si>
    <t xml:space="preserve">Length</t>
  </si>
  <si>
    <t xml:space="preserve">LWDimension</t>
  </si>
  <si>
    <t xml:space="preserve">Step</t>
  </si>
  <si>
    <t xml:space="preserve">ToolBox</t>
  </si>
  <si>
    <t xml:space="preserve">StorageLoc</t>
  </si>
  <si>
    <t xml:space="preserve">Drawer</t>
  </si>
  <si>
    <t xml:space="preserve">Depth</t>
  </si>
  <si>
    <t xml:space="preserve">DistanceBetween</t>
  </si>
  <si>
    <t xml:space="preserve">Distancefromside</t>
  </si>
  <si>
    <t xml:space="preserve">Length Input</t>
  </si>
  <si>
    <t xml:space="preserve">Width Input</t>
  </si>
  <si>
    <t xml:space="preserve">Depth Input</t>
  </si>
  <si>
    <t xml:space="preserve">DistanceBetween Input</t>
  </si>
  <si>
    <t xml:space="preserve">DistanceFromSide Input</t>
  </si>
  <si>
    <t xml:space="preserve">MechCart</t>
  </si>
  <si>
    <t xml:space="preserve">TopShelf</t>
  </si>
  <si>
    <t xml:space="preserve">LH1</t>
  </si>
  <si>
    <t xml:space="preserve">LH2</t>
  </si>
  <si>
    <t xml:space="preserve">RH1</t>
  </si>
  <si>
    <t xml:space="preserve">Drawer3</t>
  </si>
  <si>
    <t xml:space="preserve">Drawer4</t>
  </si>
  <si>
    <t xml:space="preserve">TopshelfLock</t>
  </si>
  <si>
    <t xml:space="preserve">HuskyBox1</t>
  </si>
  <si>
    <t xml:space="preserve">ChestDrawer1</t>
  </si>
  <si>
    <t xml:space="preserve">ChestDrawer2</t>
  </si>
  <si>
    <t xml:space="preserve">ChestDrawer3</t>
  </si>
  <si>
    <t xml:space="preserve">ChestDrawer4</t>
  </si>
  <si>
    <t xml:space="preserve">Cabinet1</t>
  </si>
  <si>
    <t xml:space="preserve">Cabinet2</t>
  </si>
  <si>
    <t xml:space="preserve">Cabinet3</t>
  </si>
  <si>
    <t xml:space="preserve">Cabinet4</t>
  </si>
  <si>
    <t xml:space="preserve">Sockets</t>
  </si>
  <si>
    <t xml:space="preserve">Socket Drive</t>
  </si>
  <si>
    <t xml:space="preserve">SAE/Metric</t>
  </si>
  <si>
    <t xml:space="preserve">Socket Type</t>
  </si>
  <si>
    <t xml:space="preserve">Socket Size</t>
  </si>
  <si>
    <t xml:space="preserve">Points</t>
  </si>
  <si>
    <t xml:space="preserve">Shallow/Deep</t>
  </si>
  <si>
    <t xml:space="preserve">Socket OD(mm)</t>
  </si>
  <si>
    <t xml:space="preserve">Socket OD(in)</t>
  </si>
  <si>
    <t xml:space="preserve">MinSocket Length</t>
  </si>
  <si>
    <t xml:space="preserve">3/8″ Drive</t>
  </si>
  <si>
    <t xml:space="preserve">1/4″ Drive</t>
  </si>
  <si>
    <t xml:space="preserve">3/4″ Drive</t>
  </si>
  <si>
    <t xml:space="preserve">1/2″ Drive</t>
  </si>
  <si>
    <t xml:space="preserve">Metric</t>
  </si>
  <si>
    <t xml:space="preserve">8mm</t>
  </si>
  <si>
    <t xml:space="preserve">1/4″</t>
  </si>
  <si>
    <t xml:space="preserve">5/32″</t>
  </si>
  <si>
    <t xml:space="preserve">7/8″</t>
  </si>
  <si>
    <t xml:space="preserve">3/8″</t>
  </si>
  <si>
    <t xml:space="preserve">9mm</t>
  </si>
  <si>
    <t xml:space="preserve">5/16″</t>
  </si>
  <si>
    <t xml:space="preserve">3/16″</t>
  </si>
  <si>
    <t xml:space="preserve">15/16″</t>
  </si>
  <si>
    <t xml:space="preserve">7/16″</t>
  </si>
  <si>
    <t xml:space="preserve">10mm</t>
  </si>
  <si>
    <t xml:space="preserve">7/32″</t>
  </si>
  <si>
    <t xml:space="preserve">1″</t>
  </si>
  <si>
    <t xml:space="preserve">1/2″</t>
  </si>
  <si>
    <t xml:space="preserve">11mm</t>
  </si>
  <si>
    <t xml:space="preserve">1-1/16″</t>
  </si>
  <si>
    <t xml:space="preserve">9/16″</t>
  </si>
  <si>
    <t xml:space="preserve">12mm</t>
  </si>
  <si>
    <t xml:space="preserve">9/32″</t>
  </si>
  <si>
    <t xml:space="preserve">1-1/8″</t>
  </si>
  <si>
    <t xml:space="preserve">19/32″</t>
  </si>
  <si>
    <t xml:space="preserve">13mm</t>
  </si>
  <si>
    <t xml:space="preserve">1-3/16″</t>
  </si>
  <si>
    <t xml:space="preserve">5/8″</t>
  </si>
  <si>
    <t xml:space="preserve">14mm</t>
  </si>
  <si>
    <t xml:space="preserve">11/32″</t>
  </si>
  <si>
    <t xml:space="preserve">1-1/4″</t>
  </si>
  <si>
    <t xml:space="preserve">21/32″</t>
  </si>
  <si>
    <t xml:space="preserve">15mm</t>
  </si>
  <si>
    <t xml:space="preserve">11/16″</t>
  </si>
  <si>
    <t xml:space="preserve">1-5/16″</t>
  </si>
  <si>
    <t xml:space="preserve">16mm</t>
  </si>
  <si>
    <t xml:space="preserve">3/4″</t>
  </si>
  <si>
    <t xml:space="preserve">1-3/8″</t>
  </si>
  <si>
    <t xml:space="preserve">17mm</t>
  </si>
  <si>
    <t xml:space="preserve">13/16″</t>
  </si>
  <si>
    <t xml:space="preserve">1-7/16″</t>
  </si>
  <si>
    <t xml:space="preserve">25/32″</t>
  </si>
  <si>
    <t xml:space="preserve">18mm</t>
  </si>
  <si>
    <t xml:space="preserve">1-1/2″</t>
  </si>
  <si>
    <t xml:space="preserve">19mm</t>
  </si>
  <si>
    <t xml:space="preserve">1-5/8″</t>
  </si>
  <si>
    <t xml:space="preserve">20mm</t>
  </si>
  <si>
    <t xml:space="preserve">1-11/16″</t>
  </si>
  <si>
    <t xml:space="preserve">21mm</t>
  </si>
  <si>
    <t xml:space="preserve">1-3/4″</t>
  </si>
  <si>
    <t xml:space="preserve">22mm</t>
  </si>
  <si>
    <t xml:space="preserve">23mm</t>
  </si>
  <si>
    <t xml:space="preserve">24mm</t>
  </si>
  <si>
    <t xml:space="preserve">25mm</t>
  </si>
  <si>
    <t xml:space="preserve">26mm</t>
  </si>
  <si>
    <t xml:space="preserve">27mm</t>
  </si>
  <si>
    <t xml:space="preserve">28mm</t>
  </si>
  <si>
    <t xml:space="preserve">35mm</t>
  </si>
  <si>
    <t xml:space="preserve">30mm</t>
  </si>
  <si>
    <t xml:space="preserve">SAE</t>
  </si>
  <si>
    <t xml:space="preserve">4mm</t>
  </si>
  <si>
    <t xml:space="preserve">Shallow</t>
  </si>
  <si>
    <t xml:space="preserve">4.5mm</t>
  </si>
  <si>
    <t xml:space="preserve">5mm</t>
  </si>
  <si>
    <t xml:space="preserve">5.5mm</t>
  </si>
  <si>
    <t xml:space="preserve">6mm</t>
  </si>
  <si>
    <t xml:space="preserve">7mm</t>
  </si>
  <si>
    <t xml:space="preserve">1-13/16″</t>
  </si>
  <si>
    <t xml:space="preserve">1-7/8″</t>
  </si>
  <si>
    <t xml:space="preserve">2″</t>
  </si>
  <si>
    <t xml:space="preserve">2-1/8″</t>
  </si>
  <si>
    <t xml:space="preserve">2-3/16″</t>
  </si>
  <si>
    <t xml:space="preserve">2-1/4″</t>
  </si>
  <si>
    <t xml:space="preserve">29mm</t>
  </si>
  <si>
    <t xml:space="preserve">31mm</t>
  </si>
  <si>
    <t xml:space="preserve">32mm</t>
  </si>
  <si>
    <t xml:space="preserve">33mm</t>
  </si>
  <si>
    <t xml:space="preserve">34mm</t>
  </si>
  <si>
    <t xml:space="preserve">36mm</t>
  </si>
  <si>
    <t xml:space="preserve">38mm</t>
  </si>
  <si>
    <t xml:space="preserve">40mm</t>
  </si>
  <si>
    <t xml:space="preserve">41mm</t>
  </si>
  <si>
    <t xml:space="preserve">42mm</t>
  </si>
  <si>
    <t xml:space="preserve">Deep</t>
  </si>
  <si>
    <t xml:space="preserve">Wrenches</t>
  </si>
  <si>
    <t xml:space="preserve">Type</t>
  </si>
  <si>
    <t xml:space="preserve">Open End Thickness</t>
  </si>
  <si>
    <t xml:space="preserve">Grip Thickness</t>
  </si>
  <si>
    <t xml:space="preserve">Grip Width</t>
  </si>
  <si>
    <t xml:space="preserve">1/4"</t>
  </si>
  <si>
    <t xml:space="preserve">5/16</t>
  </si>
  <si>
    <t xml:space="preserve">3/8</t>
  </si>
  <si>
    <t xml:space="preserve">7/16</t>
  </si>
  <si>
    <t xml:space="preserve">1/2</t>
  </si>
  <si>
    <t xml:space="preserve">9/16</t>
  </si>
  <si>
    <t xml:space="preserve">5/8</t>
  </si>
  <si>
    <t xml:space="preserve">11/16</t>
  </si>
  <si>
    <t xml:space="preserve">3/4</t>
  </si>
  <si>
    <t xml:space="preserve">13/16</t>
  </si>
  <si>
    <t xml:space="preserve">7/8</t>
  </si>
  <si>
    <t xml:space="preserve">15/16</t>
  </si>
  <si>
    <t xml:space="preserve">1</t>
  </si>
  <si>
    <t xml:space="preserve">1 - 1/8</t>
  </si>
  <si>
    <t xml:space="preserve">25</t>
  </si>
  <si>
    <t xml:space="preserve">22</t>
  </si>
  <si>
    <t xml:space="preserve">21</t>
  </si>
  <si>
    <t xml:space="preserve">19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</si>
  <si>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</si>
  <si>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</si>
  <si>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</si>
  <si>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</si>
  <si>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</si>
  <si>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</si>
  <si>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</si>
  <si>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</si>
  <si>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</si>
  <si>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</si>
  <si>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Tool</t>
  </si>
  <si>
    <t xml:space="preserve">Thickness</t>
  </si>
  <si>
    <t xml:space="preserve">Case Width</t>
  </si>
  <si>
    <t xml:space="preserve">Case Height</t>
  </si>
  <si>
    <t xml:space="preserve">Case Depth</t>
  </si>
  <si>
    <t xml:space="preserve">Corner Radius</t>
  </si>
  <si>
    <t xml:space="preserve">Deep Impact Sockets</t>
  </si>
  <si>
    <t xml:space="preserve">Diameter</t>
  </si>
  <si>
    <t xml:space="preserve">3.12</t>
  </si>
  <si>
    <t xml:space="preserve">.8625</t>
  </si>
  <si>
    <t xml:space="preserve">.943</t>
  </si>
  <si>
    <t xml:space="preserve">1.0175</t>
  </si>
  <si>
    <t xml:space="preserve">1.1040</t>
  </si>
  <si>
    <t xml:space="preserve">1.1725</t>
  </si>
  <si>
    <t xml:space="preserve">1.323</t>
  </si>
  <si>
    <t xml:space="preserve">1.337</t>
  </si>
  <si>
    <t xml:space="preserve">1.432</t>
  </si>
  <si>
    <t xml:space="preserve">1 - 1/16</t>
  </si>
  <si>
    <t xml:space="preserve">1.5075</t>
  </si>
  <si>
    <t xml:space="preserve">1.599</t>
  </si>
  <si>
    <t xml:space="preserve">1 - 1/4</t>
  </si>
  <si>
    <t xml:space="preserve">1.663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</si>
</sst>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d\-mmm"/>
    <numFmt numFmtId="167" formatCode="@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sz val="10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008080"/>
      </patternFill>
    </fill>
    <fill>
      <patternFill patternType="solid">
        <fgColor rgb="FFC1E5F5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44B0E2"/>
      </left>
      <right/>
      <top style="thin">
        <color rgb="FF44B0E2"/>
      </top>
      <bottom/>
      <diagonal/>
    </border>
    <border diagonalUp="false" diagonalDown="false">
      <left/>
      <right/>
      <top style="thin">
        <color rgb="FF44B0E2"/>
      </top>
      <bottom/>
      <diagonal/>
    </border>
    <border diagonalUp="false" diagonalDown="false">
      <left/>
      <right style="thin">
        <color rgb="FF44B0E2"/>
      </right>
      <top style="thin">
        <color rgb="FF44B0E2"/>
      </top>
      <bottom/>
      <diagonal/>
    </border>
    <border diagonalUp="false" diagonalDown="false">
      <left style="thin">
        <color rgb="FF44B0E2"/>
      </left>
      <right/>
      <top style="thin">
        <color rgb="FF44B0E2"/>
      </top>
      <bottom style="thin">
        <color rgb="FF44B0E2"/>
      </bottom>
      <diagonal/>
    </border>
    <border diagonalUp="false" diagonalDown="false">
      <left/>
      <right/>
      <top style="thin">
        <color rgb="FF44B0E2"/>
      </top>
      <bottom style="thin">
        <color rgb="FF44B0E2"/>
      </bottom>
      <diagonal/>
    </border>
    <border diagonalUp="false" diagonalDown="false">
      <left/>
      <right style="thin">
        <color rgb="FF44B0E2"/>
      </right>
      <top style="thin">
        <color rgb="FF44B0E2"/>
      </top>
      <bottom style="thin">
        <color rgb="FF44B0E2"/>
      </bottom>
      <diagonal/>
    </border>
    <border diagonalUp="false" diagonalDown="false">
      <left/>
      <right/>
      <top/>
      <bottom style="thin">
        <color rgb="FF44B0E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45F82"/>
        </patternFill>
      </fill>
    </dxf>
    <dxf>
      <fill>
        <patternFill patternType="solid">
          <fgColor rgb="FFC1E5F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45F82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4B0E2"/>
      <rgbColor rgb="FF99CC00"/>
      <rgbColor rgb="FFFFCC00"/>
      <rgbColor rgb="FFFF9900"/>
      <rgbColor rgb="FFE873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I226" headerRowCount="1" totalsRowCount="0" totalsRowShown="0">
  <autoFilter ref="A2:I226">
    <filterColumn colId="1">
      <filters>
        <filter val="Metric"/>
      </filters>
    </filterColumn>
    <filterColumn colId="0">
      <filters>
        <filter val="1/4″ Drive"/>
      </filters>
    </filterColumn>
  </autoFilter>
  <tableColumns count="9">
    <tableColumn id="1" name="Socket Drive"/>
    <tableColumn id="2" name="SAE/Metric"/>
    <tableColumn id="3" name="Socket Type"/>
    <tableColumn id="4" name="Socket Size"/>
    <tableColumn id="5" name="Points"/>
    <tableColumn id="6" name="Shallow/Deep"/>
    <tableColumn id="7" name="Socket OD(mm)"/>
    <tableColumn id="8" name="Socket OD(in)"/>
    <tableColumn id="9" name="MinSocket Length"/>
  </tableColumns>
</table>
</file>

<file path=xl/tables/table2.xml><?xml version="1.0" encoding="utf-8"?>
<table xmlns="http://schemas.openxmlformats.org/spreadsheetml/2006/main" id="2" name="Table4" displayName="Table4" ref="Q1:R52" headerRowCount="1" totalsRowCount="0" totalsRowShown="0">
  <autoFilter ref="Q1:R52"/>
  <tableColumns count="2">
    <tableColumn id="1" name="Container Height"/>
    <tableColumn id="2" name="ContainerHValue"/>
  </tableColumns>
</table>
</file>

<file path=xl/tables/table3.xml><?xml version="1.0" encoding="utf-8"?>
<table xmlns="http://schemas.openxmlformats.org/spreadsheetml/2006/main" id="3" name="Table5" displayName="Table5" ref="A2:E104" headerRowCount="1" totalsRowCount="0" totalsRowShown="0">
  <autoFilter ref="A2:E104"/>
  <tableColumns count="5">
    <tableColumn id="1" name="Size"/>
    <tableColumn id="2" name="Width"/>
    <tableColumn id="3" name="Length"/>
    <tableColumn id="4" name="LWDimension"/>
    <tableColumn id="5" name="Step"/>
  </tableColumns>
</table>
</file>

<file path=xl/tables/table4.xml><?xml version="1.0" encoding="utf-8"?>
<table xmlns="http://schemas.openxmlformats.org/spreadsheetml/2006/main" id="4" name="Table5_2" displayName="Table5_2" ref="A2:E104" headerRowCount="1" totalsRowCount="0" totalsRowShown="0">
  <autoFilter ref="A2:E104"/>
  <tableColumns count="5">
    <tableColumn id="1" name="Size"/>
    <tableColumn id="2" name="Width"/>
    <tableColumn id="3" name="Length"/>
    <tableColumn id="4" name="LWDimension"/>
    <tableColumn id="5" name="Ste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87331"/>
    <pageSetUpPr fitToPage="false"/>
  </sheetPr>
  <dimension ref="A1:R102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A1" activeCellId="1" sqref="A45:H58 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1.57"/>
    <col collapsed="false" customWidth="true" hidden="false" outlineLevel="0" max="3" min="3" style="1" width="12.29"/>
    <col collapsed="false" customWidth="true" hidden="false" outlineLevel="0" max="4" min="4" style="1" width="20.57"/>
    <col collapsed="false" customWidth="true" hidden="false" outlineLevel="0" max="7" min="5" style="1" width="21.15"/>
    <col collapsed="false" customWidth="true" hidden="false" outlineLevel="0" max="9" min="8" style="1" width="18"/>
    <col collapsed="false" customWidth="true" hidden="false" outlineLevel="0" max="10" min="10" style="1" width="15.72"/>
    <col collapsed="false" customWidth="true" hidden="false" outlineLevel="0" max="11" min="11" style="1" width="12.57"/>
    <col collapsed="false" customWidth="true" hidden="false" outlineLevel="0" max="12" min="12" style="1" width="18.14"/>
    <col collapsed="false" customWidth="true" hidden="false" outlineLevel="0" max="13" min="13" style="1" width="16.14"/>
    <col collapsed="false" customWidth="true" hidden="false" outlineLevel="0" max="14" min="14" style="1" width="47.28"/>
    <col collapsed="false" customWidth="true" hidden="false" outlineLevel="0" max="15" min="15" style="1" width="8.43"/>
    <col collapsed="false" customWidth="true" hidden="false" outlineLevel="0" max="16" min="16" style="1" width="19.43"/>
    <col collapsed="false" customWidth="true" hidden="false" outlineLevel="0" max="17" min="17" style="1" width="18.86"/>
    <col collapsed="false" customWidth="false" hidden="false" outlineLevel="0" max="1024" min="18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8" t="s">
        <v>17</v>
      </c>
    </row>
    <row r="2" customFormat="false" ht="15" hidden="false" customHeight="false" outlineLevel="0" collapsed="false">
      <c r="A2" s="9"/>
      <c r="B2" s="10"/>
      <c r="C2" s="10"/>
      <c r="D2" s="10"/>
      <c r="E2" s="10"/>
      <c r="F2" s="10"/>
      <c r="G2" s="10"/>
      <c r="H2" s="10"/>
      <c r="I2" s="10"/>
      <c r="J2" s="11"/>
      <c r="K2" s="11"/>
      <c r="L2" s="10"/>
      <c r="M2" s="10"/>
      <c r="N2" s="12"/>
      <c r="O2" s="13"/>
      <c r="P2" s="11"/>
      <c r="Q2" s="14"/>
      <c r="R2" s="14"/>
    </row>
    <row r="3" customFormat="false" ht="15" hidden="false" customHeight="false" outlineLevel="0" collapsed="false">
      <c r="A3" s="15" t="str">
        <f aca="false">_xlfn.CONCAT($B3," x ",$C3)</f>
        <v>1 x 1</v>
      </c>
      <c r="B3" s="16" t="n">
        <v>1</v>
      </c>
      <c r="C3" s="16" t="n">
        <v>1</v>
      </c>
      <c r="D3" s="16" t="n">
        <f aca="false">$B3*$P$4</f>
        <v>42</v>
      </c>
      <c r="E3" s="16" t="n">
        <f aca="false">$C3*$P$4</f>
        <v>42</v>
      </c>
      <c r="F3" s="16"/>
      <c r="G3" s="16"/>
      <c r="H3" s="16"/>
      <c r="I3" s="16"/>
      <c r="J3" s="14" t="n">
        <f aca="false">($B3*$P$4)-0.5</f>
        <v>41.5</v>
      </c>
      <c r="K3" s="14" t="n">
        <f aca="false">($C3*$P$4)-0.5</f>
        <v>41.5</v>
      </c>
      <c r="L3" s="16" t="n">
        <f aca="false">$P$4</f>
        <v>42</v>
      </c>
      <c r="M3" s="16" t="n">
        <f aca="false">$B3</f>
        <v>1</v>
      </c>
      <c r="N3" s="17" t="n">
        <f aca="false">$C3</f>
        <v>1</v>
      </c>
      <c r="O3" s="18" t="s">
        <v>2</v>
      </c>
      <c r="P3" s="14" t="n">
        <v>1</v>
      </c>
      <c r="Q3" s="11" t="str">
        <f aca="false">_xlfn.CONCAT(R3,"mm Depth")</f>
        <v>1mm Depth</v>
      </c>
      <c r="R3" s="11" t="n">
        <v>1</v>
      </c>
    </row>
    <row r="4" customFormat="false" ht="15" hidden="false" customHeight="false" outlineLevel="0" collapsed="false">
      <c r="A4" s="9" t="str">
        <f aca="false">_xlfn.CONCAT($B4," x ",$C4)</f>
        <v>1 x 2</v>
      </c>
      <c r="B4" s="10" t="n">
        <v>1</v>
      </c>
      <c r="C4" s="10" t="n">
        <v>2</v>
      </c>
      <c r="D4" s="10" t="n">
        <f aca="false">$B4*$P$4</f>
        <v>42</v>
      </c>
      <c r="E4" s="10" t="n">
        <f aca="false">$C4*$P$4</f>
        <v>84</v>
      </c>
      <c r="F4" s="10"/>
      <c r="G4" s="10"/>
      <c r="H4" s="10"/>
      <c r="I4" s="10"/>
      <c r="J4" s="11" t="n">
        <f aca="false">($B4*$P$4)-0.5</f>
        <v>41.5</v>
      </c>
      <c r="K4" s="11" t="n">
        <f aca="false">($C4*$P$4)-0.5</f>
        <v>83.5</v>
      </c>
      <c r="L4" s="10" t="n">
        <f aca="false">$P$4</f>
        <v>42</v>
      </c>
      <c r="M4" s="10" t="n">
        <f aca="false">$B4</f>
        <v>1</v>
      </c>
      <c r="N4" s="12" t="n">
        <f aca="false">$C4</f>
        <v>2</v>
      </c>
      <c r="O4" s="13" t="s">
        <v>18</v>
      </c>
      <c r="P4" s="11" t="n">
        <v>42</v>
      </c>
      <c r="Q4" s="14" t="str">
        <f aca="false">_xlfn.CONCAT(R4,"mm Depth")</f>
        <v>2mm Depth</v>
      </c>
      <c r="R4" s="14" t="n">
        <v>2</v>
      </c>
    </row>
    <row r="5" customFormat="false" ht="15" hidden="false" customHeight="false" outlineLevel="0" collapsed="false">
      <c r="A5" s="15" t="str">
        <f aca="false">_xlfn.CONCAT($B5," x ",$C5)</f>
        <v>1 x 3</v>
      </c>
      <c r="B5" s="16" t="n">
        <v>1</v>
      </c>
      <c r="C5" s="16" t="n">
        <v>3</v>
      </c>
      <c r="D5" s="16" t="n">
        <f aca="false">$B5*$P$4</f>
        <v>42</v>
      </c>
      <c r="E5" s="16" t="n">
        <f aca="false">$C5*$P$4</f>
        <v>126</v>
      </c>
      <c r="F5" s="16"/>
      <c r="G5" s="16"/>
      <c r="H5" s="16"/>
      <c r="I5" s="16"/>
      <c r="J5" s="14" t="n">
        <f aca="false">($B5*$P$4)-0.5</f>
        <v>41.5</v>
      </c>
      <c r="K5" s="14" t="n">
        <f aca="false">($C5*$P$4)-0.5</f>
        <v>125.5</v>
      </c>
      <c r="L5" s="16" t="n">
        <f aca="false">$P$4</f>
        <v>42</v>
      </c>
      <c r="M5" s="16" t="n">
        <f aca="false">$B5</f>
        <v>1</v>
      </c>
      <c r="N5" s="17" t="n">
        <f aca="false">$C5</f>
        <v>3</v>
      </c>
      <c r="O5" s="18" t="s">
        <v>19</v>
      </c>
      <c r="P5" s="14" t="n">
        <v>3.75</v>
      </c>
      <c r="Q5" s="11" t="str">
        <f aca="false">_xlfn.CONCAT(R5,"mm Depth")</f>
        <v>3mm Depth</v>
      </c>
      <c r="R5" s="11" t="n">
        <v>3</v>
      </c>
    </row>
    <row r="6" customFormat="false" ht="15" hidden="false" customHeight="false" outlineLevel="0" collapsed="false">
      <c r="A6" s="9" t="str">
        <f aca="false">_xlfn.CONCAT($B6," x ",$C6)</f>
        <v>1 x 4</v>
      </c>
      <c r="B6" s="10" t="n">
        <v>1</v>
      </c>
      <c r="C6" s="10" t="n">
        <v>4</v>
      </c>
      <c r="D6" s="10" t="n">
        <f aca="false">$B6*$P$4</f>
        <v>42</v>
      </c>
      <c r="E6" s="10" t="n">
        <f aca="false">$C6*$P$4</f>
        <v>168</v>
      </c>
      <c r="F6" s="10"/>
      <c r="G6" s="10"/>
      <c r="H6" s="10"/>
      <c r="I6" s="10"/>
      <c r="J6" s="11" t="n">
        <f aca="false">($B6*$P$4)-0.5</f>
        <v>41.5</v>
      </c>
      <c r="K6" s="11" t="n">
        <f aca="false">($C6*$P$4)-0.5</f>
        <v>167.5</v>
      </c>
      <c r="L6" s="10" t="n">
        <f aca="false">$P$4</f>
        <v>42</v>
      </c>
      <c r="M6" s="10" t="n">
        <f aca="false">$B6</f>
        <v>1</v>
      </c>
      <c r="N6" s="12" t="n">
        <f aca="false">$C6</f>
        <v>4</v>
      </c>
      <c r="O6" s="13" t="s">
        <v>20</v>
      </c>
      <c r="P6" s="11" t="n">
        <v>1.6</v>
      </c>
      <c r="Q6" s="14" t="str">
        <f aca="false">_xlfn.CONCAT(R6,"mm Depth")</f>
        <v>4mm Depth</v>
      </c>
      <c r="R6" s="14" t="n">
        <v>4</v>
      </c>
    </row>
    <row r="7" customFormat="false" ht="15" hidden="false" customHeight="false" outlineLevel="0" collapsed="false">
      <c r="A7" s="15" t="str">
        <f aca="false">_xlfn.CONCAT($B7," x ",$C7)</f>
        <v>1 x 5</v>
      </c>
      <c r="B7" s="16" t="n">
        <v>1</v>
      </c>
      <c r="C7" s="16" t="n">
        <v>5</v>
      </c>
      <c r="D7" s="16" t="n">
        <f aca="false">$B7*$P$4</f>
        <v>42</v>
      </c>
      <c r="E7" s="16" t="n">
        <f aca="false">$C7*$P$4</f>
        <v>210</v>
      </c>
      <c r="F7" s="16"/>
      <c r="G7" s="16"/>
      <c r="H7" s="16"/>
      <c r="I7" s="16"/>
      <c r="J7" s="14" t="n">
        <f aca="false">($B7*$P$4)-0.5</f>
        <v>41.5</v>
      </c>
      <c r="K7" s="14" t="n">
        <f aca="false">($C7*$P$4)-0.5</f>
        <v>209.5</v>
      </c>
      <c r="L7" s="16" t="n">
        <f aca="false">$P$4</f>
        <v>42</v>
      </c>
      <c r="M7" s="16" t="n">
        <f aca="false">$B7</f>
        <v>1</v>
      </c>
      <c r="N7" s="17" t="n">
        <f aca="false">$C7</f>
        <v>5</v>
      </c>
      <c r="O7" s="18" t="s">
        <v>21</v>
      </c>
      <c r="P7" s="14" t="n">
        <v>0.8</v>
      </c>
      <c r="Q7" s="11" t="str">
        <f aca="false">_xlfn.CONCAT(R7,"mm Depth")</f>
        <v>5mm Depth</v>
      </c>
      <c r="R7" s="11" t="n">
        <v>5</v>
      </c>
    </row>
    <row r="8" customFormat="false" ht="15" hidden="false" customHeight="false" outlineLevel="0" collapsed="false">
      <c r="A8" s="9" t="str">
        <f aca="false">_xlfn.CONCAT($B8," x ",$C8)</f>
        <v>1 x 6</v>
      </c>
      <c r="B8" s="10" t="n">
        <v>1</v>
      </c>
      <c r="C8" s="10" t="n">
        <v>6</v>
      </c>
      <c r="D8" s="10" t="n">
        <f aca="false">$B8*$P$4</f>
        <v>42</v>
      </c>
      <c r="E8" s="10" t="n">
        <f aca="false">$C8*$P$4</f>
        <v>252</v>
      </c>
      <c r="F8" s="10"/>
      <c r="G8" s="10"/>
      <c r="H8" s="10"/>
      <c r="I8" s="10"/>
      <c r="J8" s="11" t="n">
        <f aca="false">($B8*$P$4)-0.5</f>
        <v>41.5</v>
      </c>
      <c r="K8" s="11" t="n">
        <f aca="false">($C8*$P$4)-0.5</f>
        <v>251.5</v>
      </c>
      <c r="L8" s="10" t="n">
        <f aca="false">$P$4</f>
        <v>42</v>
      </c>
      <c r="M8" s="10" t="n">
        <f aca="false">$B8</f>
        <v>1</v>
      </c>
      <c r="N8" s="12" t="n">
        <f aca="false">$C8</f>
        <v>6</v>
      </c>
      <c r="O8" s="13" t="s">
        <v>22</v>
      </c>
      <c r="P8" s="11" t="n">
        <v>0.7</v>
      </c>
      <c r="Q8" s="14" t="str">
        <f aca="false">_xlfn.CONCAT(R8,"mm Depth")</f>
        <v>6mm Depth</v>
      </c>
      <c r="R8" s="14" t="n">
        <v>6</v>
      </c>
    </row>
    <row r="9" customFormat="false" ht="15" hidden="false" customHeight="false" outlineLevel="0" collapsed="false">
      <c r="A9" s="15" t="str">
        <f aca="false">_xlfn.CONCAT($B9," x ",$C9)</f>
        <v>1 x 7</v>
      </c>
      <c r="B9" s="16" t="n">
        <v>1</v>
      </c>
      <c r="C9" s="16" t="n">
        <v>7</v>
      </c>
      <c r="D9" s="16" t="n">
        <f aca="false">$B9*$P$4</f>
        <v>42</v>
      </c>
      <c r="E9" s="16" t="n">
        <f aca="false">$C9*$P$4</f>
        <v>294</v>
      </c>
      <c r="F9" s="16"/>
      <c r="G9" s="16"/>
      <c r="H9" s="16"/>
      <c r="I9" s="16"/>
      <c r="J9" s="14" t="n">
        <f aca="false">($B9*$P$4)-0.5</f>
        <v>41.5</v>
      </c>
      <c r="K9" s="14" t="n">
        <f aca="false">($C9*$P$4)-0.5</f>
        <v>293.5</v>
      </c>
      <c r="L9" s="16" t="n">
        <f aca="false">$P$4</f>
        <v>42</v>
      </c>
      <c r="M9" s="16" t="n">
        <f aca="false">$B9</f>
        <v>1</v>
      </c>
      <c r="N9" s="17" t="n">
        <f aca="false">$C9</f>
        <v>7</v>
      </c>
      <c r="O9" s="18" t="s">
        <v>23</v>
      </c>
      <c r="P9" s="14" t="n">
        <v>1.8</v>
      </c>
      <c r="Q9" s="11" t="str">
        <f aca="false">_xlfn.CONCAT(R9,"mm Depth")</f>
        <v>7mm Depth</v>
      </c>
      <c r="R9" s="11" t="n">
        <v>7</v>
      </c>
    </row>
    <row r="10" customFormat="false" ht="15" hidden="false" customHeight="false" outlineLevel="0" collapsed="false">
      <c r="A10" s="9" t="str">
        <f aca="false">_xlfn.CONCAT($B10," x ",$C10)</f>
        <v>1 x 8</v>
      </c>
      <c r="B10" s="10" t="n">
        <v>1</v>
      </c>
      <c r="C10" s="10" t="n">
        <v>8</v>
      </c>
      <c r="D10" s="10" t="n">
        <f aca="false">$B10*$P$4</f>
        <v>42</v>
      </c>
      <c r="E10" s="10" t="n">
        <f aca="false">$C10*$P$4</f>
        <v>336</v>
      </c>
      <c r="F10" s="10"/>
      <c r="G10" s="10"/>
      <c r="H10" s="10"/>
      <c r="I10" s="10"/>
      <c r="J10" s="11" t="n">
        <f aca="false">($B10*$P$4)-0.5</f>
        <v>41.5</v>
      </c>
      <c r="K10" s="11" t="n">
        <f aca="false">($C10*$P$4)-0.5</f>
        <v>335.5</v>
      </c>
      <c r="L10" s="10" t="n">
        <f aca="false">$P$4</f>
        <v>42</v>
      </c>
      <c r="M10" s="10" t="n">
        <f aca="false">$B10</f>
        <v>1</v>
      </c>
      <c r="N10" s="12" t="n">
        <f aca="false">$C10</f>
        <v>8</v>
      </c>
      <c r="O10" s="13" t="s">
        <v>24</v>
      </c>
      <c r="P10" s="11" t="n">
        <v>2.15</v>
      </c>
      <c r="Q10" s="14" t="str">
        <f aca="false">_xlfn.CONCAT(R10,"mm Depth")</f>
        <v>8mm Depth</v>
      </c>
      <c r="R10" s="14" t="n">
        <v>8</v>
      </c>
    </row>
    <row r="11" customFormat="false" ht="15" hidden="false" customHeight="false" outlineLevel="0" collapsed="false">
      <c r="A11" s="15" t="str">
        <f aca="false">_xlfn.CONCAT($B11," x ",$C11)</f>
        <v>1 x 9</v>
      </c>
      <c r="B11" s="16" t="n">
        <v>1</v>
      </c>
      <c r="C11" s="16" t="n">
        <v>9</v>
      </c>
      <c r="D11" s="16" t="n">
        <f aca="false">$B11*$P$4</f>
        <v>42</v>
      </c>
      <c r="E11" s="16" t="n">
        <f aca="false">$C11*$P$4</f>
        <v>378</v>
      </c>
      <c r="F11" s="16"/>
      <c r="G11" s="16"/>
      <c r="H11" s="16"/>
      <c r="I11" s="16"/>
      <c r="J11" s="14" t="n">
        <f aca="false">($B11*$P$4)-0.5</f>
        <v>41.5</v>
      </c>
      <c r="K11" s="14" t="n">
        <f aca="false">($C11*$P$4)-0.5</f>
        <v>377.5</v>
      </c>
      <c r="L11" s="16" t="n">
        <f aca="false">$P$4</f>
        <v>42</v>
      </c>
      <c r="M11" s="16" t="n">
        <f aca="false">$B11</f>
        <v>1</v>
      </c>
      <c r="N11" s="17" t="n">
        <f aca="false">$C11</f>
        <v>9</v>
      </c>
      <c r="O11" s="18" t="s">
        <v>25</v>
      </c>
      <c r="P11" s="14" t="n">
        <v>45</v>
      </c>
      <c r="Q11" s="11" t="str">
        <f aca="false">_xlfn.CONCAT(R11,"mm Depth")</f>
        <v>9mm Depth</v>
      </c>
      <c r="R11" s="11" t="n">
        <v>9</v>
      </c>
    </row>
    <row r="12" customFormat="false" ht="15" hidden="false" customHeight="false" outlineLevel="0" collapsed="false">
      <c r="A12" s="9" t="str">
        <f aca="false">_xlfn.CONCAT($B12," x ",$C12)</f>
        <v>1 x 10</v>
      </c>
      <c r="B12" s="10" t="n">
        <v>1</v>
      </c>
      <c r="C12" s="10" t="n">
        <v>10</v>
      </c>
      <c r="D12" s="10" t="n">
        <f aca="false">$B12*$P$4</f>
        <v>42</v>
      </c>
      <c r="E12" s="10" t="n">
        <f aca="false">$C12*$P$4</f>
        <v>420</v>
      </c>
      <c r="F12" s="10"/>
      <c r="G12" s="10"/>
      <c r="H12" s="10"/>
      <c r="I12" s="10"/>
      <c r="J12" s="11" t="n">
        <f aca="false">($B12*$P$4)-0.5</f>
        <v>41.5</v>
      </c>
      <c r="K12" s="11" t="n">
        <f aca="false">($C12*$P$4)-0.5</f>
        <v>419.5</v>
      </c>
      <c r="L12" s="10" t="n">
        <f aca="false">$P$4</f>
        <v>42</v>
      </c>
      <c r="M12" s="10" t="n">
        <f aca="false">$B12</f>
        <v>1</v>
      </c>
      <c r="N12" s="12" t="n">
        <f aca="false">$C12</f>
        <v>10</v>
      </c>
      <c r="O12" s="13" t="s">
        <v>26</v>
      </c>
      <c r="P12" s="11" t="n">
        <v>41.5</v>
      </c>
      <c r="Q12" s="14" t="str">
        <f aca="false">_xlfn.CONCAT(R12,"mm Depth")</f>
        <v>10mm Depth</v>
      </c>
      <c r="R12" s="14" t="n">
        <v>10</v>
      </c>
    </row>
    <row r="13" customFormat="false" ht="15" hidden="false" customHeight="false" outlineLevel="0" collapsed="false">
      <c r="A13" s="15" t="str">
        <f aca="false">_xlfn.CONCAT($B13," x ",$C13)</f>
        <v>2 x 1</v>
      </c>
      <c r="B13" s="16" t="n">
        <v>2</v>
      </c>
      <c r="C13" s="16" t="n">
        <v>1</v>
      </c>
      <c r="D13" s="16" t="n">
        <f aca="false">$B13*$P$4</f>
        <v>84</v>
      </c>
      <c r="E13" s="16" t="n">
        <f aca="false">$C13*$P$4</f>
        <v>42</v>
      </c>
      <c r="F13" s="16"/>
      <c r="G13" s="16"/>
      <c r="H13" s="16"/>
      <c r="I13" s="16"/>
      <c r="J13" s="14" t="n">
        <f aca="false">($B13*$P$4)-0.5</f>
        <v>83.5</v>
      </c>
      <c r="K13" s="14" t="n">
        <f aca="false">($C13*$P$4)-0.5</f>
        <v>41.5</v>
      </c>
      <c r="L13" s="16" t="n">
        <f aca="false">$P$4</f>
        <v>42</v>
      </c>
      <c r="M13" s="16" t="n">
        <f aca="false">$B13</f>
        <v>2</v>
      </c>
      <c r="N13" s="17" t="n">
        <f aca="false">$C13</f>
        <v>1</v>
      </c>
      <c r="O13" s="18" t="s">
        <v>10</v>
      </c>
      <c r="P13" s="14" t="n">
        <v>42</v>
      </c>
      <c r="Q13" s="11" t="str">
        <f aca="false">_xlfn.CONCAT(R13,"mm Depth")</f>
        <v>11mm Depth</v>
      </c>
      <c r="R13" s="11" t="n">
        <v>11</v>
      </c>
    </row>
    <row r="14" customFormat="false" ht="15" hidden="false" customHeight="false" outlineLevel="0" collapsed="false">
      <c r="A14" s="9" t="str">
        <f aca="false">_xlfn.CONCAT($B14," x ",$C14)</f>
        <v>2 x 2</v>
      </c>
      <c r="B14" s="10" t="n">
        <v>2</v>
      </c>
      <c r="C14" s="10" t="n">
        <v>2</v>
      </c>
      <c r="D14" s="10" t="n">
        <f aca="false">$B14*$P$4</f>
        <v>84</v>
      </c>
      <c r="E14" s="10" t="n">
        <f aca="false">$C14*$P$4</f>
        <v>84</v>
      </c>
      <c r="F14" s="10"/>
      <c r="G14" s="10"/>
      <c r="H14" s="10"/>
      <c r="I14" s="10"/>
      <c r="J14" s="11" t="n">
        <f aca="false">($B14*$P$4)-0.5</f>
        <v>83.5</v>
      </c>
      <c r="K14" s="11" t="n">
        <f aca="false">($C14*$P$4)-0.5</f>
        <v>83.5</v>
      </c>
      <c r="L14" s="10" t="n">
        <f aca="false">$P$4</f>
        <v>42</v>
      </c>
      <c r="M14" s="10" t="n">
        <f aca="false">$B14</f>
        <v>2</v>
      </c>
      <c r="N14" s="12" t="n">
        <f aca="false">$C14</f>
        <v>2</v>
      </c>
      <c r="O14" s="13" t="s">
        <v>27</v>
      </c>
      <c r="P14" s="11" t="n">
        <v>35.6</v>
      </c>
      <c r="Q14" s="14" t="str">
        <f aca="false">_xlfn.CONCAT(R14,"mm Depth")</f>
        <v>12mm Depth</v>
      </c>
      <c r="R14" s="14" t="n">
        <v>12</v>
      </c>
    </row>
    <row r="15" customFormat="false" ht="15" hidden="false" customHeight="false" outlineLevel="0" collapsed="false">
      <c r="A15" s="15" t="str">
        <f aca="false">_xlfn.CONCAT($B15," x ",$C15)</f>
        <v>2 x 3</v>
      </c>
      <c r="B15" s="16" t="n">
        <v>2</v>
      </c>
      <c r="C15" s="16" t="n">
        <v>3</v>
      </c>
      <c r="D15" s="16" t="n">
        <f aca="false">$B15*$P$4</f>
        <v>84</v>
      </c>
      <c r="E15" s="16" t="n">
        <f aca="false">$C15*$P$4</f>
        <v>126</v>
      </c>
      <c r="F15" s="16"/>
      <c r="G15" s="16"/>
      <c r="H15" s="16"/>
      <c r="I15" s="16"/>
      <c r="J15" s="14" t="n">
        <f aca="false">($B15*$P$4)-0.5</f>
        <v>83.5</v>
      </c>
      <c r="K15" s="14" t="n">
        <f aca="false">($C15*$P$4)-0.5</f>
        <v>125.5</v>
      </c>
      <c r="L15" s="16" t="n">
        <f aca="false">$P$4</f>
        <v>42</v>
      </c>
      <c r="M15" s="16" t="n">
        <f aca="false">$B15</f>
        <v>2</v>
      </c>
      <c r="N15" s="17" t="n">
        <f aca="false">$C15</f>
        <v>3</v>
      </c>
      <c r="O15" s="18" t="s">
        <v>28</v>
      </c>
      <c r="P15" s="14" t="n">
        <v>0.8</v>
      </c>
      <c r="Q15" s="11" t="str">
        <f aca="false">_xlfn.CONCAT(R15,"mm Depth")</f>
        <v>13mm Depth</v>
      </c>
      <c r="R15" s="11" t="n">
        <v>13</v>
      </c>
    </row>
    <row r="16" customFormat="false" ht="15" hidden="false" customHeight="false" outlineLevel="0" collapsed="false">
      <c r="A16" s="9" t="str">
        <f aca="false">_xlfn.CONCAT($B16," x ",$C16)</f>
        <v>2 x 4</v>
      </c>
      <c r="B16" s="10" t="n">
        <v>2</v>
      </c>
      <c r="C16" s="10" t="n">
        <v>4</v>
      </c>
      <c r="D16" s="10" t="n">
        <f aca="false">$B16*$P$4</f>
        <v>84</v>
      </c>
      <c r="E16" s="10" t="n">
        <f aca="false">$C16*$P$4</f>
        <v>168</v>
      </c>
      <c r="F16" s="10"/>
      <c r="G16" s="10"/>
      <c r="H16" s="10"/>
      <c r="I16" s="10"/>
      <c r="J16" s="11" t="n">
        <f aca="false">($B16*$P$4)-0.5</f>
        <v>83.5</v>
      </c>
      <c r="K16" s="11" t="n">
        <f aca="false">($C16*$P$4)-0.5</f>
        <v>167.5</v>
      </c>
      <c r="L16" s="10" t="n">
        <f aca="false">$P$4</f>
        <v>42</v>
      </c>
      <c r="M16" s="10" t="n">
        <f aca="false">$B16</f>
        <v>2</v>
      </c>
      <c r="N16" s="12" t="n">
        <f aca="false">$C16</f>
        <v>4</v>
      </c>
      <c r="O16" s="13" t="s">
        <v>29</v>
      </c>
      <c r="P16" s="11" t="n">
        <v>45</v>
      </c>
      <c r="Q16" s="14" t="str">
        <f aca="false">_xlfn.CONCAT(R16,"mm Depth")</f>
        <v>14mm Depth</v>
      </c>
      <c r="R16" s="14" t="n">
        <v>14</v>
      </c>
    </row>
    <row r="17" customFormat="false" ht="15" hidden="false" customHeight="false" outlineLevel="0" collapsed="false">
      <c r="A17" s="15" t="str">
        <f aca="false">_xlfn.CONCAT($B17," x ",$C17)</f>
        <v>2 x 5</v>
      </c>
      <c r="B17" s="16" t="n">
        <v>2</v>
      </c>
      <c r="C17" s="16" t="n">
        <v>5</v>
      </c>
      <c r="D17" s="16" t="n">
        <f aca="false">$B17*$P$4</f>
        <v>84</v>
      </c>
      <c r="E17" s="16" t="n">
        <f aca="false">$C17*$P$4</f>
        <v>210</v>
      </c>
      <c r="F17" s="16"/>
      <c r="G17" s="16"/>
      <c r="H17" s="16"/>
      <c r="I17" s="16"/>
      <c r="J17" s="14" t="n">
        <f aca="false">($B17*$P$4)-0.5</f>
        <v>83.5</v>
      </c>
      <c r="K17" s="14" t="n">
        <f aca="false">($C17*$P$4)-0.5</f>
        <v>209.5</v>
      </c>
      <c r="L17" s="16" t="n">
        <f aca="false">$P$4</f>
        <v>42</v>
      </c>
      <c r="M17" s="16" t="n">
        <f aca="false">$B17</f>
        <v>2</v>
      </c>
      <c r="N17" s="17" t="n">
        <f aca="false">$C17</f>
        <v>5</v>
      </c>
      <c r="O17" s="18" t="s">
        <v>30</v>
      </c>
      <c r="P17" s="14" t="n">
        <v>2.15</v>
      </c>
      <c r="Q17" s="11" t="str">
        <f aca="false">_xlfn.CONCAT(R17,"mm Depth")</f>
        <v>15mm Depth</v>
      </c>
      <c r="R17" s="11" t="n">
        <v>15</v>
      </c>
    </row>
    <row r="18" customFormat="false" ht="15" hidden="false" customHeight="false" outlineLevel="0" collapsed="false">
      <c r="A18" s="9" t="str">
        <f aca="false">_xlfn.CONCAT($B18," x ",$C18)</f>
        <v>2 x 6</v>
      </c>
      <c r="B18" s="10" t="n">
        <v>2</v>
      </c>
      <c r="C18" s="10" t="n">
        <v>6</v>
      </c>
      <c r="D18" s="10" t="n">
        <f aca="false">$B18*$P$4</f>
        <v>84</v>
      </c>
      <c r="E18" s="10" t="n">
        <f aca="false">$C18*$P$4</f>
        <v>252</v>
      </c>
      <c r="F18" s="10"/>
      <c r="G18" s="10"/>
      <c r="H18" s="10"/>
      <c r="I18" s="10"/>
      <c r="J18" s="11" t="n">
        <f aca="false">($B18*$P$4)-0.5</f>
        <v>83.5</v>
      </c>
      <c r="K18" s="11" t="n">
        <f aca="false">($C18*$P$4)-0.5</f>
        <v>251.5</v>
      </c>
      <c r="L18" s="10" t="n">
        <f aca="false">$P$4</f>
        <v>42</v>
      </c>
      <c r="M18" s="10" t="n">
        <f aca="false">$B18</f>
        <v>2</v>
      </c>
      <c r="N18" s="12" t="n">
        <f aca="false">$C18</f>
        <v>6</v>
      </c>
      <c r="O18" s="13" t="s">
        <v>31</v>
      </c>
      <c r="P18" s="11" t="n">
        <v>1.8</v>
      </c>
      <c r="Q18" s="14" t="str">
        <f aca="false">_xlfn.CONCAT(R18,"mm Depth")</f>
        <v>16mm Depth</v>
      </c>
      <c r="R18" s="14" t="n">
        <v>16</v>
      </c>
    </row>
    <row r="19" customFormat="false" ht="15" hidden="false" customHeight="false" outlineLevel="0" collapsed="false">
      <c r="A19" s="15" t="str">
        <f aca="false">_xlfn.CONCAT($B19," x ",$C19)</f>
        <v>2 x 7</v>
      </c>
      <c r="B19" s="16" t="n">
        <v>2</v>
      </c>
      <c r="C19" s="16" t="n">
        <v>7</v>
      </c>
      <c r="D19" s="16" t="n">
        <f aca="false">$B19*$P$4</f>
        <v>84</v>
      </c>
      <c r="E19" s="16" t="n">
        <f aca="false">$C19*$P$4</f>
        <v>294</v>
      </c>
      <c r="F19" s="16"/>
      <c r="G19" s="16"/>
      <c r="H19" s="16"/>
      <c r="I19" s="16"/>
      <c r="J19" s="14" t="n">
        <f aca="false">($B19*$P$4)-0.5</f>
        <v>83.5</v>
      </c>
      <c r="K19" s="14" t="n">
        <f aca="false">($C19*$P$4)-0.5</f>
        <v>293.5</v>
      </c>
      <c r="L19" s="16" t="n">
        <f aca="false">$P$4</f>
        <v>42</v>
      </c>
      <c r="M19" s="16" t="n">
        <f aca="false">$B19</f>
        <v>2</v>
      </c>
      <c r="N19" s="17" t="n">
        <f aca="false">$C19</f>
        <v>7</v>
      </c>
      <c r="O19" s="18" t="s">
        <v>32</v>
      </c>
      <c r="P19" s="14" t="n">
        <v>45</v>
      </c>
      <c r="Q19" s="11" t="str">
        <f aca="false">_xlfn.CONCAT(R19,"mm Depth")</f>
        <v>17mm Depth</v>
      </c>
      <c r="R19" s="11" t="n">
        <v>17</v>
      </c>
    </row>
    <row r="20" customFormat="false" ht="15" hidden="false" customHeight="false" outlineLevel="0" collapsed="false">
      <c r="A20" s="9" t="str">
        <f aca="false">_xlfn.CONCAT($B20," x ",$C20)</f>
        <v>2 x 8</v>
      </c>
      <c r="B20" s="10" t="n">
        <v>2</v>
      </c>
      <c r="C20" s="10" t="n">
        <v>8</v>
      </c>
      <c r="D20" s="10" t="n">
        <f aca="false">$B20*$P$4</f>
        <v>84</v>
      </c>
      <c r="E20" s="10" t="n">
        <f aca="false">$C20*$P$4</f>
        <v>336</v>
      </c>
      <c r="F20" s="10"/>
      <c r="G20" s="10"/>
      <c r="H20" s="10"/>
      <c r="I20" s="10"/>
      <c r="J20" s="11" t="n">
        <f aca="false">($B20*$P$4)-0.5</f>
        <v>83.5</v>
      </c>
      <c r="K20" s="11" t="n">
        <f aca="false">($C20*$P$4)-0.5</f>
        <v>335.5</v>
      </c>
      <c r="L20" s="10" t="n">
        <f aca="false">$P$4</f>
        <v>42</v>
      </c>
      <c r="M20" s="10" t="n">
        <f aca="false">$B20</f>
        <v>2</v>
      </c>
      <c r="N20" s="12" t="n">
        <f aca="false">$C20</f>
        <v>8</v>
      </c>
      <c r="O20" s="13" t="s">
        <v>33</v>
      </c>
      <c r="P20" s="11" t="n">
        <v>2</v>
      </c>
      <c r="Q20" s="14" t="str">
        <f aca="false">_xlfn.CONCAT(R20,"mm Depth")</f>
        <v>18mm Depth</v>
      </c>
      <c r="R20" s="14" t="n">
        <v>18</v>
      </c>
    </row>
    <row r="21" customFormat="false" ht="15" hidden="false" customHeight="false" outlineLevel="0" collapsed="false">
      <c r="A21" s="15" t="str">
        <f aca="false">_xlfn.CONCAT($B21," x ",$C21)</f>
        <v>2 x 9</v>
      </c>
      <c r="B21" s="16" t="n">
        <v>2</v>
      </c>
      <c r="C21" s="16" t="n">
        <v>9</v>
      </c>
      <c r="D21" s="16" t="n">
        <f aca="false">$B21*$P$4</f>
        <v>84</v>
      </c>
      <c r="E21" s="16" t="n">
        <f aca="false">$C21*$P$4</f>
        <v>378</v>
      </c>
      <c r="F21" s="16"/>
      <c r="G21" s="16"/>
      <c r="H21" s="16"/>
      <c r="I21" s="16"/>
      <c r="J21" s="14" t="n">
        <f aca="false">($B21*$P$4)-0.5</f>
        <v>83.5</v>
      </c>
      <c r="K21" s="14" t="n">
        <f aca="false">($C21*$P$4)-0.5</f>
        <v>377.5</v>
      </c>
      <c r="L21" s="16" t="n">
        <f aca="false">$P$4</f>
        <v>42</v>
      </c>
      <c r="M21" s="16" t="n">
        <f aca="false">$B21</f>
        <v>2</v>
      </c>
      <c r="N21" s="17" t="n">
        <f aca="false">$C21</f>
        <v>9</v>
      </c>
      <c r="O21" s="18" t="s">
        <v>34</v>
      </c>
      <c r="P21" s="14" t="n">
        <v>0.25</v>
      </c>
      <c r="Q21" s="11" t="str">
        <f aca="false">_xlfn.CONCAT(R21,"mm Depth")</f>
        <v>19mm Depth</v>
      </c>
      <c r="R21" s="11" t="n">
        <v>19</v>
      </c>
    </row>
    <row r="22" customFormat="false" ht="15" hidden="false" customHeight="false" outlineLevel="0" collapsed="false">
      <c r="A22" s="9" t="str">
        <f aca="false">_xlfn.CONCAT($B22," x ",$C22)</f>
        <v>2 x 10</v>
      </c>
      <c r="B22" s="10" t="n">
        <v>2</v>
      </c>
      <c r="C22" s="10" t="n">
        <v>10</v>
      </c>
      <c r="D22" s="10" t="n">
        <f aca="false">$B22*$P$4</f>
        <v>84</v>
      </c>
      <c r="E22" s="10" t="n">
        <f aca="false">$C22*$P$4</f>
        <v>420</v>
      </c>
      <c r="F22" s="10"/>
      <c r="G22" s="10"/>
      <c r="H22" s="10"/>
      <c r="I22" s="10"/>
      <c r="J22" s="11" t="n">
        <f aca="false">($B22*$P$4)-0.5</f>
        <v>83.5</v>
      </c>
      <c r="K22" s="11" t="n">
        <f aca="false">($C22*$P$4)-0.5</f>
        <v>419.5</v>
      </c>
      <c r="L22" s="10" t="n">
        <f aca="false">$P$4</f>
        <v>42</v>
      </c>
      <c r="M22" s="10" t="n">
        <f aca="false">$B22</f>
        <v>2</v>
      </c>
      <c r="N22" s="12" t="n">
        <f aca="false">$C22</f>
        <v>10</v>
      </c>
      <c r="O22" s="13"/>
      <c r="P22" s="11"/>
      <c r="Q22" s="14" t="str">
        <f aca="false">_xlfn.CONCAT(R22,"mm Depth")</f>
        <v>20mm Depth</v>
      </c>
      <c r="R22" s="14" t="n">
        <v>20</v>
      </c>
    </row>
    <row r="23" customFormat="false" ht="15" hidden="false" customHeight="false" outlineLevel="0" collapsed="false">
      <c r="A23" s="15" t="str">
        <f aca="false">_xlfn.CONCAT($B23," x ",$C23)</f>
        <v>3 x 1</v>
      </c>
      <c r="B23" s="16" t="n">
        <v>3</v>
      </c>
      <c r="C23" s="16" t="n">
        <v>1</v>
      </c>
      <c r="D23" s="16" t="n">
        <f aca="false">$B23*$P$4</f>
        <v>126</v>
      </c>
      <c r="E23" s="16" t="n">
        <f aca="false">$C23*$P$4</f>
        <v>42</v>
      </c>
      <c r="F23" s="16"/>
      <c r="G23" s="16"/>
      <c r="H23" s="16"/>
      <c r="I23" s="16"/>
      <c r="J23" s="14" t="n">
        <f aca="false">($B23*$P$4)-0.5</f>
        <v>125.5</v>
      </c>
      <c r="K23" s="14" t="n">
        <f aca="false">($C23*$P$4)-0.5</f>
        <v>41.5</v>
      </c>
      <c r="L23" s="16" t="n">
        <f aca="false">$P$4</f>
        <v>42</v>
      </c>
      <c r="M23" s="16" t="n">
        <f aca="false">$B23</f>
        <v>3</v>
      </c>
      <c r="N23" s="17" t="n">
        <f aca="false">$C23</f>
        <v>1</v>
      </c>
      <c r="O23" s="18"/>
      <c r="P23" s="14"/>
      <c r="Q23" s="11" t="str">
        <f aca="false">_xlfn.CONCAT(R23,"mm Depth")</f>
        <v>21mm Depth</v>
      </c>
      <c r="R23" s="11" t="n">
        <v>21</v>
      </c>
    </row>
    <row r="24" customFormat="false" ht="15" hidden="false" customHeight="false" outlineLevel="0" collapsed="false">
      <c r="A24" s="9" t="str">
        <f aca="false">_xlfn.CONCAT($B24," x ",$C24)</f>
        <v>3 x 2</v>
      </c>
      <c r="B24" s="10" t="n">
        <v>3</v>
      </c>
      <c r="C24" s="10" t="n">
        <v>2</v>
      </c>
      <c r="D24" s="10" t="n">
        <f aca="false">$B24*$P$4</f>
        <v>126</v>
      </c>
      <c r="E24" s="10" t="n">
        <f aca="false">$C24*$P$4</f>
        <v>84</v>
      </c>
      <c r="F24" s="10"/>
      <c r="G24" s="10"/>
      <c r="H24" s="10"/>
      <c r="I24" s="10"/>
      <c r="J24" s="11" t="n">
        <f aca="false">($B24*$P$4)-0.5</f>
        <v>125.5</v>
      </c>
      <c r="K24" s="11" t="n">
        <f aca="false">($C24*$P$4)-0.5</f>
        <v>83.5</v>
      </c>
      <c r="L24" s="10" t="n">
        <f aca="false">$P$4</f>
        <v>42</v>
      </c>
      <c r="M24" s="10" t="n">
        <f aca="false">$B24</f>
        <v>3</v>
      </c>
      <c r="N24" s="12" t="n">
        <f aca="false">$C24</f>
        <v>2</v>
      </c>
      <c r="O24" s="13"/>
      <c r="P24" s="11"/>
      <c r="Q24" s="14" t="str">
        <f aca="false">_xlfn.CONCAT(R24,"mm Depth")</f>
        <v>22mm Depth</v>
      </c>
      <c r="R24" s="14" t="n">
        <v>22</v>
      </c>
    </row>
    <row r="25" customFormat="false" ht="15" hidden="false" customHeight="false" outlineLevel="0" collapsed="false">
      <c r="A25" s="15" t="str">
        <f aca="false">_xlfn.CONCAT($B25," x ",$C25)</f>
        <v>3 x 3</v>
      </c>
      <c r="B25" s="16" t="n">
        <v>3</v>
      </c>
      <c r="C25" s="16" t="n">
        <v>3</v>
      </c>
      <c r="D25" s="16" t="n">
        <f aca="false">$B25*$P$4</f>
        <v>126</v>
      </c>
      <c r="E25" s="16" t="n">
        <f aca="false">$C25*$P$4</f>
        <v>126</v>
      </c>
      <c r="F25" s="16"/>
      <c r="G25" s="16"/>
      <c r="H25" s="16"/>
      <c r="I25" s="16"/>
      <c r="J25" s="14" t="n">
        <f aca="false">($B25*$P$4)-0.5</f>
        <v>125.5</v>
      </c>
      <c r="K25" s="14" t="n">
        <f aca="false">($C25*$P$4)-0.5</f>
        <v>125.5</v>
      </c>
      <c r="L25" s="16" t="n">
        <f aca="false">$P$4</f>
        <v>42</v>
      </c>
      <c r="M25" s="16" t="n">
        <f aca="false">$B25</f>
        <v>3</v>
      </c>
      <c r="N25" s="17" t="n">
        <f aca="false">$C25</f>
        <v>3</v>
      </c>
      <c r="O25" s="18"/>
      <c r="P25" s="14"/>
      <c r="Q25" s="11" t="str">
        <f aca="false">_xlfn.CONCAT(R25,"mm Depth")</f>
        <v>23mm Depth</v>
      </c>
      <c r="R25" s="11" t="n">
        <v>23</v>
      </c>
    </row>
    <row r="26" customFormat="false" ht="15" hidden="false" customHeight="false" outlineLevel="0" collapsed="false">
      <c r="A26" s="9" t="str">
        <f aca="false">_xlfn.CONCAT($B26," x ",$C26)</f>
        <v>3 x 4</v>
      </c>
      <c r="B26" s="10" t="n">
        <v>3</v>
      </c>
      <c r="C26" s="10" t="n">
        <v>4</v>
      </c>
      <c r="D26" s="10" t="n">
        <f aca="false">$B26*$P$4</f>
        <v>126</v>
      </c>
      <c r="E26" s="10" t="n">
        <f aca="false">$C26*$P$4</f>
        <v>168</v>
      </c>
      <c r="F26" s="10"/>
      <c r="G26" s="10"/>
      <c r="H26" s="10"/>
      <c r="I26" s="10"/>
      <c r="J26" s="11" t="n">
        <f aca="false">($B26*$P$4)-0.5</f>
        <v>125.5</v>
      </c>
      <c r="K26" s="11" t="n">
        <f aca="false">($C26*$P$4)-0.5</f>
        <v>167.5</v>
      </c>
      <c r="L26" s="10" t="n">
        <f aca="false">$P$4</f>
        <v>42</v>
      </c>
      <c r="M26" s="10" t="n">
        <f aca="false">$B26</f>
        <v>3</v>
      </c>
      <c r="N26" s="12" t="n">
        <f aca="false">$C26</f>
        <v>4</v>
      </c>
      <c r="O26" s="13"/>
      <c r="P26" s="11"/>
      <c r="Q26" s="14" t="str">
        <f aca="false">_xlfn.CONCAT(R26,"mm Depth")</f>
        <v>24mm Depth</v>
      </c>
      <c r="R26" s="14" t="n">
        <v>24</v>
      </c>
    </row>
    <row r="27" customFormat="false" ht="15" hidden="false" customHeight="false" outlineLevel="0" collapsed="false">
      <c r="A27" s="15" t="str">
        <f aca="false">_xlfn.CONCAT($B27," x ",$C27)</f>
        <v>3 x 5</v>
      </c>
      <c r="B27" s="16" t="n">
        <v>3</v>
      </c>
      <c r="C27" s="16" t="n">
        <v>5</v>
      </c>
      <c r="D27" s="16" t="n">
        <f aca="false">$B27*$P$4</f>
        <v>126</v>
      </c>
      <c r="E27" s="16" t="n">
        <f aca="false">$C27*$P$4</f>
        <v>210</v>
      </c>
      <c r="F27" s="16"/>
      <c r="G27" s="16"/>
      <c r="H27" s="16"/>
      <c r="I27" s="16"/>
      <c r="J27" s="14" t="n">
        <f aca="false">($B27*$P$4)-0.5</f>
        <v>125.5</v>
      </c>
      <c r="K27" s="14" t="n">
        <f aca="false">($C27*$P$4)-0.5</f>
        <v>209.5</v>
      </c>
      <c r="L27" s="16" t="n">
        <f aca="false">$P$4</f>
        <v>42</v>
      </c>
      <c r="M27" s="16" t="n">
        <f aca="false">$B27</f>
        <v>3</v>
      </c>
      <c r="N27" s="17" t="n">
        <f aca="false">$C27</f>
        <v>5</v>
      </c>
      <c r="O27" s="18"/>
      <c r="P27" s="14"/>
      <c r="Q27" s="11" t="str">
        <f aca="false">_xlfn.CONCAT(R27,"mm Depth")</f>
        <v>25mm Depth</v>
      </c>
      <c r="R27" s="11" t="n">
        <v>25</v>
      </c>
    </row>
    <row r="28" customFormat="false" ht="15" hidden="false" customHeight="false" outlineLevel="0" collapsed="false">
      <c r="A28" s="9" t="str">
        <f aca="false">_xlfn.CONCAT($B28," x ",$C28)</f>
        <v>3 x 6</v>
      </c>
      <c r="B28" s="10" t="n">
        <v>3</v>
      </c>
      <c r="C28" s="10" t="n">
        <v>6</v>
      </c>
      <c r="D28" s="10" t="n">
        <f aca="false">$B28*$P$4</f>
        <v>126</v>
      </c>
      <c r="E28" s="10" t="n">
        <f aca="false">$C28*$P$4</f>
        <v>252</v>
      </c>
      <c r="F28" s="10"/>
      <c r="G28" s="10"/>
      <c r="H28" s="10"/>
      <c r="I28" s="10"/>
      <c r="J28" s="11" t="n">
        <f aca="false">($B28*$P$4)-0.5</f>
        <v>125.5</v>
      </c>
      <c r="K28" s="11" t="n">
        <f aca="false">($C28*$P$4)-0.5</f>
        <v>251.5</v>
      </c>
      <c r="L28" s="10" t="n">
        <f aca="false">$P$4</f>
        <v>42</v>
      </c>
      <c r="M28" s="10" t="n">
        <f aca="false">$B28</f>
        <v>3</v>
      </c>
      <c r="N28" s="12" t="n">
        <f aca="false">$C28</f>
        <v>6</v>
      </c>
      <c r="O28" s="13"/>
      <c r="P28" s="11"/>
      <c r="Q28" s="14" t="str">
        <f aca="false">_xlfn.CONCAT(R28,"mm Depth")</f>
        <v>26mm Depth</v>
      </c>
      <c r="R28" s="14" t="n">
        <v>26</v>
      </c>
    </row>
    <row r="29" customFormat="false" ht="15" hidden="false" customHeight="false" outlineLevel="0" collapsed="false">
      <c r="A29" s="15" t="str">
        <f aca="false">_xlfn.CONCAT($B29," x ",$C29)</f>
        <v>3 x 7</v>
      </c>
      <c r="B29" s="16" t="n">
        <v>3</v>
      </c>
      <c r="C29" s="16" t="n">
        <v>7</v>
      </c>
      <c r="D29" s="16" t="n">
        <f aca="false">$B29*$P$4</f>
        <v>126</v>
      </c>
      <c r="E29" s="16" t="n">
        <f aca="false">$C29*$P$4</f>
        <v>294</v>
      </c>
      <c r="F29" s="16"/>
      <c r="G29" s="16"/>
      <c r="H29" s="16"/>
      <c r="I29" s="16"/>
      <c r="J29" s="14" t="n">
        <f aca="false">($B29*$P$4)-0.5</f>
        <v>125.5</v>
      </c>
      <c r="K29" s="14" t="n">
        <f aca="false">($C29*$P$4)-0.5</f>
        <v>293.5</v>
      </c>
      <c r="L29" s="16" t="n">
        <f aca="false">$P$4</f>
        <v>42</v>
      </c>
      <c r="M29" s="16" t="n">
        <f aca="false">$B29</f>
        <v>3</v>
      </c>
      <c r="N29" s="17" t="n">
        <f aca="false">$C29</f>
        <v>7</v>
      </c>
      <c r="O29" s="18"/>
      <c r="P29" s="14"/>
      <c r="Q29" s="11" t="str">
        <f aca="false">_xlfn.CONCAT(R29,"mm Depth")</f>
        <v>27mm Depth</v>
      </c>
      <c r="R29" s="11" t="n">
        <v>27</v>
      </c>
    </row>
    <row r="30" customFormat="false" ht="15" hidden="false" customHeight="false" outlineLevel="0" collapsed="false">
      <c r="A30" s="9" t="str">
        <f aca="false">_xlfn.CONCAT($B30," x ",$C30)</f>
        <v>3 x 8</v>
      </c>
      <c r="B30" s="10" t="n">
        <v>3</v>
      </c>
      <c r="C30" s="10" t="n">
        <v>8</v>
      </c>
      <c r="D30" s="10" t="n">
        <f aca="false">$B30*$P$4</f>
        <v>126</v>
      </c>
      <c r="E30" s="10" t="n">
        <f aca="false">$C30*$P$4</f>
        <v>336</v>
      </c>
      <c r="F30" s="10"/>
      <c r="G30" s="10"/>
      <c r="H30" s="10"/>
      <c r="I30" s="10"/>
      <c r="J30" s="11" t="n">
        <f aca="false">($B30*$P$4)-0.5</f>
        <v>125.5</v>
      </c>
      <c r="K30" s="11" t="n">
        <f aca="false">($C30*$P$4)-0.5</f>
        <v>335.5</v>
      </c>
      <c r="L30" s="10" t="n">
        <f aca="false">$P$4</f>
        <v>42</v>
      </c>
      <c r="M30" s="10" t="n">
        <f aca="false">$B30</f>
        <v>3</v>
      </c>
      <c r="N30" s="12" t="n">
        <f aca="false">$C30</f>
        <v>8</v>
      </c>
      <c r="O30" s="13"/>
      <c r="P30" s="11"/>
      <c r="Q30" s="14" t="str">
        <f aca="false">_xlfn.CONCAT(R30,"mm Depth")</f>
        <v>28mm Depth</v>
      </c>
      <c r="R30" s="14" t="n">
        <v>28</v>
      </c>
    </row>
    <row r="31" customFormat="false" ht="15" hidden="false" customHeight="false" outlineLevel="0" collapsed="false">
      <c r="A31" s="15" t="str">
        <f aca="false">_xlfn.CONCAT($B31," x ",$C31)</f>
        <v>3 x 9</v>
      </c>
      <c r="B31" s="16" t="n">
        <v>3</v>
      </c>
      <c r="C31" s="16" t="n">
        <v>9</v>
      </c>
      <c r="D31" s="16" t="n">
        <f aca="false">$B31*$P$4</f>
        <v>126</v>
      </c>
      <c r="E31" s="16" t="n">
        <f aca="false">$C31*$P$4</f>
        <v>378</v>
      </c>
      <c r="F31" s="16"/>
      <c r="G31" s="16"/>
      <c r="H31" s="16"/>
      <c r="I31" s="16"/>
      <c r="J31" s="14" t="n">
        <f aca="false">($B31*$P$4)-0.5</f>
        <v>125.5</v>
      </c>
      <c r="K31" s="14" t="n">
        <f aca="false">($C31*$P$4)-0.5</f>
        <v>377.5</v>
      </c>
      <c r="L31" s="16" t="n">
        <f aca="false">$P$4</f>
        <v>42</v>
      </c>
      <c r="M31" s="16" t="n">
        <f aca="false">$B31</f>
        <v>3</v>
      </c>
      <c r="N31" s="17" t="n">
        <f aca="false">$C31</f>
        <v>9</v>
      </c>
      <c r="O31" s="18"/>
      <c r="P31" s="14"/>
      <c r="Q31" s="11" t="str">
        <f aca="false">_xlfn.CONCAT(R31,"mm Depth")</f>
        <v>29mm Depth</v>
      </c>
      <c r="R31" s="11" t="n">
        <v>29</v>
      </c>
    </row>
    <row r="32" customFormat="false" ht="15" hidden="false" customHeight="false" outlineLevel="0" collapsed="false">
      <c r="A32" s="9" t="str">
        <f aca="false">_xlfn.CONCAT($B32," x ",$C32)</f>
        <v>3 x 10</v>
      </c>
      <c r="B32" s="10" t="n">
        <v>3</v>
      </c>
      <c r="C32" s="10" t="n">
        <v>10</v>
      </c>
      <c r="D32" s="10" t="n">
        <f aca="false">$B32*$P$4</f>
        <v>126</v>
      </c>
      <c r="E32" s="10" t="n">
        <f aca="false">$C32*$P$4</f>
        <v>420</v>
      </c>
      <c r="F32" s="10"/>
      <c r="G32" s="10"/>
      <c r="H32" s="10"/>
      <c r="I32" s="10"/>
      <c r="J32" s="11" t="n">
        <f aca="false">($B32*$P$4)-0.5</f>
        <v>125.5</v>
      </c>
      <c r="K32" s="11" t="n">
        <f aca="false">($C32*$P$4)-0.5</f>
        <v>419.5</v>
      </c>
      <c r="L32" s="10" t="n">
        <f aca="false">$P$4</f>
        <v>42</v>
      </c>
      <c r="M32" s="10" t="n">
        <f aca="false">$B32</f>
        <v>3</v>
      </c>
      <c r="N32" s="12" t="n">
        <f aca="false">$C32</f>
        <v>10</v>
      </c>
      <c r="O32" s="13"/>
      <c r="P32" s="11"/>
      <c r="Q32" s="14" t="str">
        <f aca="false">_xlfn.CONCAT(R32,"mm Depth")</f>
        <v>30mm Depth</v>
      </c>
      <c r="R32" s="14" t="n">
        <v>30</v>
      </c>
    </row>
    <row r="33" customFormat="false" ht="15" hidden="false" customHeight="false" outlineLevel="0" collapsed="false">
      <c r="A33" s="15" t="str">
        <f aca="false">_xlfn.CONCAT($B33," x ",$C33)</f>
        <v>4 x 1</v>
      </c>
      <c r="B33" s="16" t="n">
        <v>4</v>
      </c>
      <c r="C33" s="16" t="n">
        <v>1</v>
      </c>
      <c r="D33" s="16" t="n">
        <f aca="false">$B33*$P$4</f>
        <v>168</v>
      </c>
      <c r="E33" s="16" t="n">
        <f aca="false">$C33*$P$4</f>
        <v>42</v>
      </c>
      <c r="F33" s="16"/>
      <c r="G33" s="16"/>
      <c r="H33" s="16"/>
      <c r="I33" s="16"/>
      <c r="J33" s="14" t="n">
        <f aca="false">($B33*$P$4)-0.5</f>
        <v>167.5</v>
      </c>
      <c r="K33" s="14" t="n">
        <f aca="false">($C33*$P$4)-0.5</f>
        <v>41.5</v>
      </c>
      <c r="L33" s="16" t="n">
        <f aca="false">$P$4</f>
        <v>42</v>
      </c>
      <c r="M33" s="16" t="n">
        <f aca="false">$B33</f>
        <v>4</v>
      </c>
      <c r="N33" s="17" t="n">
        <f aca="false">$C33</f>
        <v>1</v>
      </c>
      <c r="O33" s="18"/>
      <c r="P33" s="14"/>
      <c r="Q33" s="11" t="str">
        <f aca="false">_xlfn.CONCAT(R33,"mm Depth")</f>
        <v>31mm Depth</v>
      </c>
      <c r="R33" s="11" t="n">
        <v>31</v>
      </c>
    </row>
    <row r="34" customFormat="false" ht="15" hidden="false" customHeight="false" outlineLevel="0" collapsed="false">
      <c r="A34" s="9" t="str">
        <f aca="false">_xlfn.CONCAT($B34," x ",$C34)</f>
        <v>4 x 2</v>
      </c>
      <c r="B34" s="10" t="n">
        <v>4</v>
      </c>
      <c r="C34" s="10" t="n">
        <v>2</v>
      </c>
      <c r="D34" s="10" t="n">
        <f aca="false">$B34*$P$4</f>
        <v>168</v>
      </c>
      <c r="E34" s="10" t="n">
        <f aca="false">$C34*$P$4</f>
        <v>84</v>
      </c>
      <c r="F34" s="10"/>
      <c r="G34" s="10"/>
      <c r="H34" s="10"/>
      <c r="I34" s="10"/>
      <c r="J34" s="11" t="n">
        <f aca="false">($B34*$P$4)-0.5</f>
        <v>167.5</v>
      </c>
      <c r="K34" s="11" t="n">
        <f aca="false">($C34*$P$4)-0.5</f>
        <v>83.5</v>
      </c>
      <c r="L34" s="10" t="n">
        <f aca="false">$P$4</f>
        <v>42</v>
      </c>
      <c r="M34" s="10" t="n">
        <f aca="false">$B34</f>
        <v>4</v>
      </c>
      <c r="N34" s="12" t="n">
        <f aca="false">$C34</f>
        <v>2</v>
      </c>
      <c r="O34" s="13"/>
      <c r="P34" s="11"/>
      <c r="Q34" s="14" t="str">
        <f aca="false">_xlfn.CONCAT(R34,"mm Depth")</f>
        <v>32mm Depth</v>
      </c>
      <c r="R34" s="14" t="n">
        <v>32</v>
      </c>
    </row>
    <row r="35" customFormat="false" ht="15" hidden="false" customHeight="false" outlineLevel="0" collapsed="false">
      <c r="A35" s="15" t="str">
        <f aca="false">_xlfn.CONCAT($B35," x ",$C35)</f>
        <v>4 x 3</v>
      </c>
      <c r="B35" s="16" t="n">
        <v>4</v>
      </c>
      <c r="C35" s="16" t="n">
        <v>3</v>
      </c>
      <c r="D35" s="16" t="n">
        <f aca="false">$B35*$P$4</f>
        <v>168</v>
      </c>
      <c r="E35" s="16" t="n">
        <f aca="false">$C35*$P$4</f>
        <v>126</v>
      </c>
      <c r="F35" s="16"/>
      <c r="G35" s="16"/>
      <c r="H35" s="16"/>
      <c r="I35" s="16"/>
      <c r="J35" s="14" t="n">
        <f aca="false">($B35*$P$4)-0.5</f>
        <v>167.5</v>
      </c>
      <c r="K35" s="14" t="n">
        <f aca="false">($C35*$P$4)-0.5</f>
        <v>125.5</v>
      </c>
      <c r="L35" s="16" t="n">
        <f aca="false">$P$4</f>
        <v>42</v>
      </c>
      <c r="M35" s="16" t="n">
        <f aca="false">$B35</f>
        <v>4</v>
      </c>
      <c r="N35" s="17" t="n">
        <f aca="false">$C35</f>
        <v>3</v>
      </c>
      <c r="O35" s="18"/>
      <c r="P35" s="14"/>
      <c r="Q35" s="11" t="str">
        <f aca="false">_xlfn.CONCAT(R35,"mm Depth")</f>
        <v>33mm Depth</v>
      </c>
      <c r="R35" s="11" t="n">
        <v>33</v>
      </c>
    </row>
    <row r="36" customFormat="false" ht="15" hidden="false" customHeight="false" outlineLevel="0" collapsed="false">
      <c r="A36" s="9" t="str">
        <f aca="false">_xlfn.CONCAT($B36," x ",$C36)</f>
        <v>4 x 4</v>
      </c>
      <c r="B36" s="10" t="n">
        <v>4</v>
      </c>
      <c r="C36" s="10" t="n">
        <v>4</v>
      </c>
      <c r="D36" s="10" t="n">
        <f aca="false">$B36*$P$4</f>
        <v>168</v>
      </c>
      <c r="E36" s="10" t="n">
        <f aca="false">$C36*$P$4</f>
        <v>168</v>
      </c>
      <c r="F36" s="10"/>
      <c r="G36" s="10"/>
      <c r="H36" s="10"/>
      <c r="I36" s="10"/>
      <c r="J36" s="11" t="n">
        <f aca="false">($B36*$P$4)-0.5</f>
        <v>167.5</v>
      </c>
      <c r="K36" s="11" t="n">
        <f aca="false">($C36*$P$4)-0.5</f>
        <v>167.5</v>
      </c>
      <c r="L36" s="10" t="n">
        <f aca="false">$P$4</f>
        <v>42</v>
      </c>
      <c r="M36" s="10" t="n">
        <f aca="false">$B36</f>
        <v>4</v>
      </c>
      <c r="N36" s="12" t="n">
        <f aca="false">$C36</f>
        <v>4</v>
      </c>
      <c r="O36" s="13"/>
      <c r="P36" s="11"/>
      <c r="Q36" s="14" t="str">
        <f aca="false">_xlfn.CONCAT(R36,"mm Depth")</f>
        <v>34mm Depth</v>
      </c>
      <c r="R36" s="14" t="n">
        <v>34</v>
      </c>
    </row>
    <row r="37" customFormat="false" ht="15" hidden="false" customHeight="false" outlineLevel="0" collapsed="false">
      <c r="A37" s="15" t="str">
        <f aca="false">_xlfn.CONCAT($B37," x ",$C37)</f>
        <v>4 x 5</v>
      </c>
      <c r="B37" s="16" t="n">
        <v>4</v>
      </c>
      <c r="C37" s="16" t="n">
        <v>5</v>
      </c>
      <c r="D37" s="16" t="n">
        <f aca="false">$B37*$P$4</f>
        <v>168</v>
      </c>
      <c r="E37" s="16" t="n">
        <f aca="false">$C37*$P$4</f>
        <v>210</v>
      </c>
      <c r="F37" s="16"/>
      <c r="G37" s="16"/>
      <c r="H37" s="16"/>
      <c r="I37" s="16"/>
      <c r="J37" s="14" t="n">
        <f aca="false">($B37*$P$4)-0.5</f>
        <v>167.5</v>
      </c>
      <c r="K37" s="14" t="n">
        <f aca="false">($C37*$P$4)-0.5</f>
        <v>209.5</v>
      </c>
      <c r="L37" s="16" t="n">
        <f aca="false">$P$4</f>
        <v>42</v>
      </c>
      <c r="M37" s="16" t="n">
        <f aca="false">$B37</f>
        <v>4</v>
      </c>
      <c r="N37" s="17" t="n">
        <f aca="false">$C37</f>
        <v>5</v>
      </c>
      <c r="O37" s="18"/>
      <c r="P37" s="14"/>
      <c r="Q37" s="11" t="str">
        <f aca="false">_xlfn.CONCAT(R37,"mm Depth")</f>
        <v>35mm Depth</v>
      </c>
      <c r="R37" s="11" t="n">
        <v>35</v>
      </c>
    </row>
    <row r="38" customFormat="false" ht="15" hidden="false" customHeight="false" outlineLevel="0" collapsed="false">
      <c r="A38" s="9" t="str">
        <f aca="false">_xlfn.CONCAT($B38," x ",$C38)</f>
        <v>4 x 6</v>
      </c>
      <c r="B38" s="10" t="n">
        <v>4</v>
      </c>
      <c r="C38" s="10" t="n">
        <v>6</v>
      </c>
      <c r="D38" s="10" t="n">
        <f aca="false">$B38*$P$4</f>
        <v>168</v>
      </c>
      <c r="E38" s="10" t="n">
        <f aca="false">$C38*$P$4</f>
        <v>252</v>
      </c>
      <c r="F38" s="10"/>
      <c r="G38" s="10"/>
      <c r="H38" s="10"/>
      <c r="I38" s="10"/>
      <c r="J38" s="11" t="n">
        <f aca="false">($B38*$P$4)-0.5</f>
        <v>167.5</v>
      </c>
      <c r="K38" s="11" t="n">
        <f aca="false">($C38*$P$4)-0.5</f>
        <v>251.5</v>
      </c>
      <c r="L38" s="10" t="n">
        <f aca="false">$P$4</f>
        <v>42</v>
      </c>
      <c r="M38" s="10" t="n">
        <f aca="false">$B38</f>
        <v>4</v>
      </c>
      <c r="N38" s="12" t="n">
        <f aca="false">$C38</f>
        <v>6</v>
      </c>
      <c r="O38" s="13"/>
      <c r="P38" s="11"/>
      <c r="Q38" s="14" t="str">
        <f aca="false">_xlfn.CONCAT(R38,"mm Depth")</f>
        <v>36mm Depth</v>
      </c>
      <c r="R38" s="14" t="n">
        <v>36</v>
      </c>
    </row>
    <row r="39" customFormat="false" ht="15" hidden="false" customHeight="false" outlineLevel="0" collapsed="false">
      <c r="A39" s="15" t="str">
        <f aca="false">_xlfn.CONCAT($B39," x ",$C39)</f>
        <v>4 x 7</v>
      </c>
      <c r="B39" s="16" t="n">
        <v>4</v>
      </c>
      <c r="C39" s="16" t="n">
        <v>7</v>
      </c>
      <c r="D39" s="16" t="n">
        <f aca="false">$B39*$P$4</f>
        <v>168</v>
      </c>
      <c r="E39" s="16" t="n">
        <f aca="false">$C39*$P$4</f>
        <v>294</v>
      </c>
      <c r="F39" s="16"/>
      <c r="G39" s="16"/>
      <c r="H39" s="16"/>
      <c r="I39" s="16"/>
      <c r="J39" s="14" t="n">
        <f aca="false">($B39*$P$4)-0.5</f>
        <v>167.5</v>
      </c>
      <c r="K39" s="14" t="n">
        <f aca="false">($C39*$P$4)-0.5</f>
        <v>293.5</v>
      </c>
      <c r="L39" s="16" t="n">
        <f aca="false">$P$4</f>
        <v>42</v>
      </c>
      <c r="M39" s="16" t="n">
        <f aca="false">$B39</f>
        <v>4</v>
      </c>
      <c r="N39" s="17" t="n">
        <f aca="false">$C39</f>
        <v>7</v>
      </c>
      <c r="O39" s="18"/>
      <c r="P39" s="14"/>
      <c r="Q39" s="11" t="str">
        <f aca="false">_xlfn.CONCAT(R39,"mm Depth")</f>
        <v>37mm Depth</v>
      </c>
      <c r="R39" s="11" t="n">
        <v>37</v>
      </c>
    </row>
    <row r="40" customFormat="false" ht="15" hidden="false" customHeight="false" outlineLevel="0" collapsed="false">
      <c r="A40" s="9" t="str">
        <f aca="false">_xlfn.CONCAT($B40," x ",$C40)</f>
        <v>4 x 8</v>
      </c>
      <c r="B40" s="10" t="n">
        <v>4</v>
      </c>
      <c r="C40" s="10" t="n">
        <v>8</v>
      </c>
      <c r="D40" s="10" t="n">
        <f aca="false">$B40*$P$4</f>
        <v>168</v>
      </c>
      <c r="E40" s="10" t="n">
        <f aca="false">$C40*$P$4</f>
        <v>336</v>
      </c>
      <c r="F40" s="10"/>
      <c r="G40" s="10"/>
      <c r="H40" s="10"/>
      <c r="I40" s="10"/>
      <c r="J40" s="11" t="n">
        <f aca="false">($B40*$P$4)-0.5</f>
        <v>167.5</v>
      </c>
      <c r="K40" s="11" t="n">
        <f aca="false">($C40*$P$4)-0.5</f>
        <v>335.5</v>
      </c>
      <c r="L40" s="10" t="n">
        <f aca="false">$P$4</f>
        <v>42</v>
      </c>
      <c r="M40" s="10" t="n">
        <f aca="false">$B40</f>
        <v>4</v>
      </c>
      <c r="N40" s="12" t="n">
        <f aca="false">$C40</f>
        <v>8</v>
      </c>
      <c r="O40" s="13"/>
      <c r="P40" s="11"/>
      <c r="Q40" s="14" t="str">
        <f aca="false">_xlfn.CONCAT(R40,"mm Depth")</f>
        <v>38mm Depth</v>
      </c>
      <c r="R40" s="14" t="n">
        <v>38</v>
      </c>
    </row>
    <row r="41" customFormat="false" ht="15" hidden="false" customHeight="false" outlineLevel="0" collapsed="false">
      <c r="A41" s="15" t="str">
        <f aca="false">_xlfn.CONCAT($B41," x ",$C41)</f>
        <v>4 x 9</v>
      </c>
      <c r="B41" s="16" t="n">
        <v>4</v>
      </c>
      <c r="C41" s="16" t="n">
        <v>9</v>
      </c>
      <c r="D41" s="16" t="n">
        <f aca="false">$B41*$P$4</f>
        <v>168</v>
      </c>
      <c r="E41" s="16" t="n">
        <f aca="false">$C41*$P$4</f>
        <v>378</v>
      </c>
      <c r="F41" s="16"/>
      <c r="G41" s="16"/>
      <c r="H41" s="16"/>
      <c r="I41" s="16"/>
      <c r="J41" s="14" t="n">
        <f aca="false">($B41*$P$4)-0.5</f>
        <v>167.5</v>
      </c>
      <c r="K41" s="14" t="n">
        <f aca="false">($C41*$P$4)-0.5</f>
        <v>377.5</v>
      </c>
      <c r="L41" s="16" t="n">
        <f aca="false">$P$4</f>
        <v>42</v>
      </c>
      <c r="M41" s="16" t="n">
        <f aca="false">$B41</f>
        <v>4</v>
      </c>
      <c r="N41" s="17" t="n">
        <f aca="false">$C41</f>
        <v>9</v>
      </c>
      <c r="O41" s="18"/>
      <c r="P41" s="14"/>
      <c r="Q41" s="11" t="str">
        <f aca="false">_xlfn.CONCAT(R41,"mm Depth")</f>
        <v>39mm Depth</v>
      </c>
      <c r="R41" s="11" t="n">
        <v>39</v>
      </c>
    </row>
    <row r="42" customFormat="false" ht="15" hidden="false" customHeight="false" outlineLevel="0" collapsed="false">
      <c r="A42" s="9" t="str">
        <f aca="false">_xlfn.CONCAT($B42," x ",$C42)</f>
        <v>4 x 10</v>
      </c>
      <c r="B42" s="10" t="n">
        <v>4</v>
      </c>
      <c r="C42" s="10" t="n">
        <v>10</v>
      </c>
      <c r="D42" s="10" t="n">
        <f aca="false">$B42*$P$4</f>
        <v>168</v>
      </c>
      <c r="E42" s="10" t="n">
        <f aca="false">$C42*$P$4</f>
        <v>420</v>
      </c>
      <c r="F42" s="10"/>
      <c r="G42" s="10"/>
      <c r="H42" s="10"/>
      <c r="I42" s="10"/>
      <c r="J42" s="11" t="n">
        <f aca="false">($B42*$P$4)-0.5</f>
        <v>167.5</v>
      </c>
      <c r="K42" s="11" t="n">
        <f aca="false">($C42*$P$4)-0.5</f>
        <v>419.5</v>
      </c>
      <c r="L42" s="10" t="n">
        <f aca="false">$P$4</f>
        <v>42</v>
      </c>
      <c r="M42" s="10" t="n">
        <f aca="false">$B42</f>
        <v>4</v>
      </c>
      <c r="N42" s="12" t="n">
        <f aca="false">$C42</f>
        <v>10</v>
      </c>
      <c r="O42" s="13"/>
      <c r="P42" s="11"/>
      <c r="Q42" s="14" t="str">
        <f aca="false">_xlfn.CONCAT(R42,"mm Depth")</f>
        <v>40mm Depth</v>
      </c>
      <c r="R42" s="14" t="n">
        <v>40</v>
      </c>
    </row>
    <row r="43" customFormat="false" ht="15" hidden="false" customHeight="false" outlineLevel="0" collapsed="false">
      <c r="A43" s="15" t="str">
        <f aca="false">_xlfn.CONCAT($B43," x ",$C43)</f>
        <v>5 x 1</v>
      </c>
      <c r="B43" s="16" t="n">
        <v>5</v>
      </c>
      <c r="C43" s="16" t="n">
        <v>1</v>
      </c>
      <c r="D43" s="16" t="n">
        <f aca="false">$B43*$P$4</f>
        <v>210</v>
      </c>
      <c r="E43" s="16" t="n">
        <f aca="false">$C43*$P$4</f>
        <v>42</v>
      </c>
      <c r="F43" s="16"/>
      <c r="G43" s="16"/>
      <c r="H43" s="16"/>
      <c r="I43" s="16"/>
      <c r="J43" s="14" t="n">
        <f aca="false">($B43*$P$4)-0.5</f>
        <v>209.5</v>
      </c>
      <c r="K43" s="14" t="n">
        <f aca="false">($C43*$P$4)-0.5</f>
        <v>41.5</v>
      </c>
      <c r="L43" s="16" t="n">
        <f aca="false">$P$4</f>
        <v>42</v>
      </c>
      <c r="M43" s="16" t="n">
        <f aca="false">$B43</f>
        <v>5</v>
      </c>
      <c r="N43" s="17" t="n">
        <f aca="false">$C43</f>
        <v>1</v>
      </c>
      <c r="O43" s="18"/>
      <c r="P43" s="14"/>
      <c r="Q43" s="11" t="str">
        <f aca="false">_xlfn.CONCAT(R43,"mm Depth")</f>
        <v>41mm Depth</v>
      </c>
      <c r="R43" s="11" t="n">
        <v>41</v>
      </c>
    </row>
    <row r="44" customFormat="false" ht="15" hidden="false" customHeight="false" outlineLevel="0" collapsed="false">
      <c r="A44" s="9" t="str">
        <f aca="false">_xlfn.CONCAT($B44," x ",$C44)</f>
        <v>5 x 2</v>
      </c>
      <c r="B44" s="10" t="n">
        <v>5</v>
      </c>
      <c r="C44" s="10" t="n">
        <v>2</v>
      </c>
      <c r="D44" s="10" t="n">
        <f aca="false">$B44*$P$4</f>
        <v>210</v>
      </c>
      <c r="E44" s="10" t="n">
        <f aca="false">$C44*$P$4</f>
        <v>84</v>
      </c>
      <c r="F44" s="10"/>
      <c r="G44" s="10"/>
      <c r="H44" s="10"/>
      <c r="I44" s="10"/>
      <c r="J44" s="11" t="n">
        <f aca="false">($B44*$P$4)-0.5</f>
        <v>209.5</v>
      </c>
      <c r="K44" s="11" t="n">
        <f aca="false">($C44*$P$4)-0.5</f>
        <v>83.5</v>
      </c>
      <c r="L44" s="10" t="n">
        <f aca="false">$P$4</f>
        <v>42</v>
      </c>
      <c r="M44" s="10" t="n">
        <f aca="false">$B44</f>
        <v>5</v>
      </c>
      <c r="N44" s="12" t="n">
        <f aca="false">$C44</f>
        <v>2</v>
      </c>
      <c r="O44" s="13"/>
      <c r="P44" s="11"/>
      <c r="Q44" s="14" t="str">
        <f aca="false">_xlfn.CONCAT(R44,"mm Depth")</f>
        <v>42mm Depth</v>
      </c>
      <c r="R44" s="14" t="n">
        <v>42</v>
      </c>
    </row>
    <row r="45" customFormat="false" ht="15" hidden="false" customHeight="false" outlineLevel="0" collapsed="false">
      <c r="A45" s="15" t="str">
        <f aca="false">_xlfn.CONCAT($B45," x ",$C45)</f>
        <v>5 x 3</v>
      </c>
      <c r="B45" s="16" t="n">
        <v>5</v>
      </c>
      <c r="C45" s="16" t="n">
        <v>3</v>
      </c>
      <c r="D45" s="16" t="n">
        <f aca="false">$B45*$P$4</f>
        <v>210</v>
      </c>
      <c r="E45" s="16" t="n">
        <f aca="false">$C45*$P$4</f>
        <v>126</v>
      </c>
      <c r="F45" s="16"/>
      <c r="G45" s="16"/>
      <c r="H45" s="16"/>
      <c r="I45" s="16"/>
      <c r="J45" s="14" t="n">
        <f aca="false">($B45*$P$4)-0.5</f>
        <v>209.5</v>
      </c>
      <c r="K45" s="14" t="n">
        <f aca="false">($C45*$P$4)-0.5</f>
        <v>125.5</v>
      </c>
      <c r="L45" s="16" t="n">
        <f aca="false">$P$4</f>
        <v>42</v>
      </c>
      <c r="M45" s="16" t="n">
        <f aca="false">$B45</f>
        <v>5</v>
      </c>
      <c r="N45" s="17" t="n">
        <f aca="false">$C45</f>
        <v>3</v>
      </c>
      <c r="O45" s="18"/>
      <c r="P45" s="14"/>
      <c r="Q45" s="11" t="str">
        <f aca="false">_xlfn.CONCAT(R45,"mm Depth")</f>
        <v>43mm Depth</v>
      </c>
      <c r="R45" s="11" t="n">
        <v>43</v>
      </c>
    </row>
    <row r="46" customFormat="false" ht="15" hidden="false" customHeight="false" outlineLevel="0" collapsed="false">
      <c r="A46" s="9" t="str">
        <f aca="false">_xlfn.CONCAT($B46," x ",$C46)</f>
        <v>5 x 4</v>
      </c>
      <c r="B46" s="10" t="n">
        <v>5</v>
      </c>
      <c r="C46" s="10" t="n">
        <v>4</v>
      </c>
      <c r="D46" s="10" t="n">
        <f aca="false">$B46*$P$4</f>
        <v>210</v>
      </c>
      <c r="E46" s="10" t="n">
        <f aca="false">$C46*$P$4</f>
        <v>168</v>
      </c>
      <c r="F46" s="10"/>
      <c r="G46" s="10"/>
      <c r="H46" s="10"/>
      <c r="I46" s="10"/>
      <c r="J46" s="11" t="n">
        <f aca="false">($B46*$P$4)-0.5</f>
        <v>209.5</v>
      </c>
      <c r="K46" s="11" t="n">
        <f aca="false">($C46*$P$4)-0.5</f>
        <v>167.5</v>
      </c>
      <c r="L46" s="10" t="n">
        <f aca="false">$P$4</f>
        <v>42</v>
      </c>
      <c r="M46" s="10" t="n">
        <f aca="false">$B46</f>
        <v>5</v>
      </c>
      <c r="N46" s="12" t="n">
        <f aca="false">$C46</f>
        <v>4</v>
      </c>
      <c r="O46" s="13"/>
      <c r="P46" s="11"/>
      <c r="Q46" s="14" t="str">
        <f aca="false">_xlfn.CONCAT(R46,"mm Depth")</f>
        <v>44mm Depth</v>
      </c>
      <c r="R46" s="14" t="n">
        <v>44</v>
      </c>
    </row>
    <row r="47" customFormat="false" ht="15" hidden="false" customHeight="false" outlineLevel="0" collapsed="false">
      <c r="A47" s="15" t="str">
        <f aca="false">_xlfn.CONCAT($B47," x ",$C47)</f>
        <v>5 x 5</v>
      </c>
      <c r="B47" s="16" t="n">
        <v>5</v>
      </c>
      <c r="C47" s="16" t="n">
        <v>5</v>
      </c>
      <c r="D47" s="16" t="n">
        <f aca="false">$B47*$P$4</f>
        <v>210</v>
      </c>
      <c r="E47" s="16" t="n">
        <f aca="false">$C47*$P$4</f>
        <v>210</v>
      </c>
      <c r="F47" s="16"/>
      <c r="G47" s="16"/>
      <c r="H47" s="16"/>
      <c r="I47" s="16"/>
      <c r="J47" s="14" t="n">
        <f aca="false">($B47*$P$4)-0.5</f>
        <v>209.5</v>
      </c>
      <c r="K47" s="14" t="n">
        <f aca="false">($C47*$P$4)-0.5</f>
        <v>209.5</v>
      </c>
      <c r="L47" s="16" t="n">
        <f aca="false">$P$4</f>
        <v>42</v>
      </c>
      <c r="M47" s="16" t="n">
        <f aca="false">$B47</f>
        <v>5</v>
      </c>
      <c r="N47" s="17" t="n">
        <f aca="false">$C47</f>
        <v>5</v>
      </c>
      <c r="O47" s="18"/>
      <c r="P47" s="14"/>
      <c r="Q47" s="11" t="str">
        <f aca="false">_xlfn.CONCAT(R47,"mm Depth")</f>
        <v>45mm Depth</v>
      </c>
      <c r="R47" s="11" t="n">
        <v>45</v>
      </c>
    </row>
    <row r="48" customFormat="false" ht="15" hidden="false" customHeight="false" outlineLevel="0" collapsed="false">
      <c r="A48" s="9" t="str">
        <f aca="false">_xlfn.CONCAT($B48," x ",$C48)</f>
        <v>5 x 6</v>
      </c>
      <c r="B48" s="10" t="n">
        <v>5</v>
      </c>
      <c r="C48" s="10" t="n">
        <v>6</v>
      </c>
      <c r="D48" s="10" t="n">
        <f aca="false">$B48*$P$4</f>
        <v>210</v>
      </c>
      <c r="E48" s="10" t="n">
        <f aca="false">$C48*$P$4</f>
        <v>252</v>
      </c>
      <c r="F48" s="10"/>
      <c r="G48" s="10"/>
      <c r="H48" s="10"/>
      <c r="I48" s="10"/>
      <c r="J48" s="11" t="n">
        <f aca="false">($B48*$P$4)-0.5</f>
        <v>209.5</v>
      </c>
      <c r="K48" s="11" t="n">
        <f aca="false">($C48*$P$4)-0.5</f>
        <v>251.5</v>
      </c>
      <c r="L48" s="10" t="n">
        <f aca="false">$P$4</f>
        <v>42</v>
      </c>
      <c r="M48" s="10" t="n">
        <f aca="false">$B48</f>
        <v>5</v>
      </c>
      <c r="N48" s="12" t="n">
        <f aca="false">$C48</f>
        <v>6</v>
      </c>
      <c r="O48" s="13"/>
      <c r="P48" s="11"/>
      <c r="Q48" s="14" t="str">
        <f aca="false">_xlfn.CONCAT(R48,"mm Depth")</f>
        <v>46mm Depth</v>
      </c>
      <c r="R48" s="14" t="n">
        <v>46</v>
      </c>
    </row>
    <row r="49" customFormat="false" ht="15" hidden="false" customHeight="false" outlineLevel="0" collapsed="false">
      <c r="A49" s="15" t="str">
        <f aca="false">_xlfn.CONCAT($B49," x ",$C49)</f>
        <v>5 x 7</v>
      </c>
      <c r="B49" s="16" t="n">
        <v>5</v>
      </c>
      <c r="C49" s="16" t="n">
        <v>7</v>
      </c>
      <c r="D49" s="16" t="n">
        <f aca="false">$B49*$P$4</f>
        <v>210</v>
      </c>
      <c r="E49" s="16" t="n">
        <f aca="false">$C49*$P$4</f>
        <v>294</v>
      </c>
      <c r="F49" s="16"/>
      <c r="G49" s="16"/>
      <c r="H49" s="16"/>
      <c r="I49" s="16"/>
      <c r="J49" s="14" t="n">
        <f aca="false">($B49*$P$4)-0.5</f>
        <v>209.5</v>
      </c>
      <c r="K49" s="14" t="n">
        <f aca="false">($C49*$P$4)-0.5</f>
        <v>293.5</v>
      </c>
      <c r="L49" s="16" t="n">
        <f aca="false">$P$4</f>
        <v>42</v>
      </c>
      <c r="M49" s="16" t="n">
        <f aca="false">$B49</f>
        <v>5</v>
      </c>
      <c r="N49" s="17" t="n">
        <f aca="false">$C49</f>
        <v>7</v>
      </c>
      <c r="O49" s="18"/>
      <c r="P49" s="14"/>
      <c r="Q49" s="11" t="str">
        <f aca="false">_xlfn.CONCAT(R49,"mm Depth")</f>
        <v>47mm Depth</v>
      </c>
      <c r="R49" s="11" t="n">
        <v>47</v>
      </c>
    </row>
    <row r="50" customFormat="false" ht="15" hidden="false" customHeight="false" outlineLevel="0" collapsed="false">
      <c r="A50" s="9" t="str">
        <f aca="false">_xlfn.CONCAT($B50," x ",$C50)</f>
        <v>5 x 8</v>
      </c>
      <c r="B50" s="10" t="n">
        <v>5</v>
      </c>
      <c r="C50" s="10" t="n">
        <v>8</v>
      </c>
      <c r="D50" s="10" t="n">
        <f aca="false">$B50*$P$4</f>
        <v>210</v>
      </c>
      <c r="E50" s="10" t="n">
        <f aca="false">$C50*$P$4</f>
        <v>336</v>
      </c>
      <c r="F50" s="10"/>
      <c r="G50" s="10"/>
      <c r="H50" s="10"/>
      <c r="I50" s="10"/>
      <c r="J50" s="11" t="n">
        <f aca="false">($B50*$P$4)-0.5</f>
        <v>209.5</v>
      </c>
      <c r="K50" s="11" t="n">
        <f aca="false">($C50*$P$4)-0.5</f>
        <v>335.5</v>
      </c>
      <c r="L50" s="10" t="n">
        <f aca="false">$P$4</f>
        <v>42</v>
      </c>
      <c r="M50" s="10" t="n">
        <f aca="false">$B50</f>
        <v>5</v>
      </c>
      <c r="N50" s="12" t="n">
        <f aca="false">$C50</f>
        <v>8</v>
      </c>
      <c r="O50" s="13"/>
      <c r="P50" s="11"/>
      <c r="Q50" s="14" t="str">
        <f aca="false">_xlfn.CONCAT(R50,"mm Depth")</f>
        <v>48mm Depth</v>
      </c>
      <c r="R50" s="14" t="n">
        <v>48</v>
      </c>
    </row>
    <row r="51" customFormat="false" ht="15" hidden="false" customHeight="false" outlineLevel="0" collapsed="false">
      <c r="A51" s="15" t="str">
        <f aca="false">_xlfn.CONCAT($B51," x ",$C51)</f>
        <v>5 x 9</v>
      </c>
      <c r="B51" s="16" t="n">
        <v>5</v>
      </c>
      <c r="C51" s="16" t="n">
        <v>9</v>
      </c>
      <c r="D51" s="16" t="n">
        <f aca="false">$B51*$P$4</f>
        <v>210</v>
      </c>
      <c r="E51" s="16" t="n">
        <f aca="false">$C51*$P$4</f>
        <v>378</v>
      </c>
      <c r="F51" s="16"/>
      <c r="G51" s="16"/>
      <c r="H51" s="16"/>
      <c r="I51" s="16"/>
      <c r="J51" s="14" t="n">
        <f aca="false">($B51*$P$4)-0.5</f>
        <v>209.5</v>
      </c>
      <c r="K51" s="14" t="n">
        <f aca="false">($C51*$P$4)-0.5</f>
        <v>377.5</v>
      </c>
      <c r="L51" s="16" t="n">
        <f aca="false">$P$4</f>
        <v>42</v>
      </c>
      <c r="M51" s="16" t="n">
        <f aca="false">$B51</f>
        <v>5</v>
      </c>
      <c r="N51" s="17" t="n">
        <f aca="false">$C51</f>
        <v>9</v>
      </c>
      <c r="O51" s="18"/>
      <c r="P51" s="14"/>
      <c r="Q51" s="11" t="str">
        <f aca="false">_xlfn.CONCAT(R51,"mm Depth")</f>
        <v>49mm Depth</v>
      </c>
      <c r="R51" s="11" t="n">
        <v>49</v>
      </c>
    </row>
    <row r="52" customFormat="false" ht="15" hidden="false" customHeight="false" outlineLevel="0" collapsed="false">
      <c r="A52" s="9" t="str">
        <f aca="false">_xlfn.CONCAT($B52," x ",$C52)</f>
        <v>5 x 10</v>
      </c>
      <c r="B52" s="10" t="n">
        <v>5</v>
      </c>
      <c r="C52" s="10" t="n">
        <v>10</v>
      </c>
      <c r="D52" s="10" t="n">
        <f aca="false">$B52*$P$4</f>
        <v>210</v>
      </c>
      <c r="E52" s="10" t="n">
        <f aca="false">$C52*$P$4</f>
        <v>420</v>
      </c>
      <c r="F52" s="10"/>
      <c r="G52" s="10"/>
      <c r="H52" s="10"/>
      <c r="I52" s="10"/>
      <c r="J52" s="11" t="n">
        <f aca="false">($B52*$P$4)-0.5</f>
        <v>209.5</v>
      </c>
      <c r="K52" s="11" t="n">
        <f aca="false">($C52*$P$4)-0.5</f>
        <v>419.5</v>
      </c>
      <c r="L52" s="10" t="n">
        <f aca="false">$P$4</f>
        <v>42</v>
      </c>
      <c r="M52" s="10" t="n">
        <f aca="false">$B52</f>
        <v>5</v>
      </c>
      <c r="N52" s="12" t="n">
        <f aca="false">$C52</f>
        <v>10</v>
      </c>
      <c r="O52" s="13"/>
      <c r="P52" s="11"/>
      <c r="Q52" s="14" t="str">
        <f aca="false">_xlfn.CONCAT(R52,"mm Depth")</f>
        <v>50mm Depth</v>
      </c>
      <c r="R52" s="14" t="n">
        <v>50</v>
      </c>
    </row>
    <row r="53" customFormat="false" ht="15" hidden="false" customHeight="false" outlineLevel="0" collapsed="false">
      <c r="A53" s="15" t="str">
        <f aca="false">_xlfn.CONCAT($B53," x ",$C53)</f>
        <v>6 x 1</v>
      </c>
      <c r="B53" s="16" t="n">
        <v>6</v>
      </c>
      <c r="C53" s="16" t="n">
        <v>1</v>
      </c>
      <c r="D53" s="16" t="n">
        <f aca="false">$B53*$P$4</f>
        <v>252</v>
      </c>
      <c r="E53" s="16" t="n">
        <f aca="false">$C53*$P$4</f>
        <v>42</v>
      </c>
      <c r="F53" s="16"/>
      <c r="G53" s="16"/>
      <c r="H53" s="16"/>
      <c r="I53" s="16"/>
      <c r="J53" s="14" t="n">
        <f aca="false">($B53*$P$4)-0.5</f>
        <v>251.5</v>
      </c>
      <c r="K53" s="14" t="n">
        <f aca="false">($C53*$P$4)-0.5</f>
        <v>41.5</v>
      </c>
      <c r="L53" s="16" t="n">
        <f aca="false">$P$4</f>
        <v>42</v>
      </c>
      <c r="M53" s="16" t="n">
        <f aca="false">$B53</f>
        <v>6</v>
      </c>
      <c r="N53" s="17" t="n">
        <f aca="false">$C53</f>
        <v>1</v>
      </c>
      <c r="O53" s="19"/>
      <c r="P53" s="20"/>
    </row>
    <row r="54" customFormat="false" ht="15" hidden="false" customHeight="false" outlineLevel="0" collapsed="false">
      <c r="A54" s="9" t="str">
        <f aca="false">_xlfn.CONCAT($B54," x ",$C54)</f>
        <v>6 x 2</v>
      </c>
      <c r="B54" s="10" t="n">
        <v>6</v>
      </c>
      <c r="C54" s="10" t="n">
        <v>2</v>
      </c>
      <c r="D54" s="10" t="n">
        <f aca="false">$B54*$P$4</f>
        <v>252</v>
      </c>
      <c r="E54" s="10" t="n">
        <f aca="false">$C54*$P$4</f>
        <v>84</v>
      </c>
      <c r="F54" s="10"/>
      <c r="G54" s="10"/>
      <c r="H54" s="10"/>
      <c r="I54" s="10"/>
      <c r="J54" s="11" t="n">
        <f aca="false">($B54*$P$4)-0.5</f>
        <v>251.5</v>
      </c>
      <c r="K54" s="11" t="n">
        <f aca="false">($C54*$P$4)-0.5</f>
        <v>83.5</v>
      </c>
      <c r="L54" s="10" t="n">
        <f aca="false">$P$4</f>
        <v>42</v>
      </c>
      <c r="M54" s="10" t="n">
        <f aca="false">$B54</f>
        <v>6</v>
      </c>
      <c r="N54" s="12" t="n">
        <f aca="false">$C54</f>
        <v>2</v>
      </c>
    </row>
    <row r="55" customFormat="false" ht="15" hidden="false" customHeight="false" outlineLevel="0" collapsed="false">
      <c r="A55" s="15" t="str">
        <f aca="false">_xlfn.CONCAT($B55," x ",$C55)</f>
        <v>6 x 3</v>
      </c>
      <c r="B55" s="16" t="n">
        <v>6</v>
      </c>
      <c r="C55" s="16" t="n">
        <v>3</v>
      </c>
      <c r="D55" s="16" t="n">
        <f aca="false">$B55*$P$4</f>
        <v>252</v>
      </c>
      <c r="E55" s="16" t="n">
        <f aca="false">$C55*$P$4</f>
        <v>126</v>
      </c>
      <c r="F55" s="16"/>
      <c r="G55" s="16"/>
      <c r="H55" s="16"/>
      <c r="I55" s="16"/>
      <c r="J55" s="14" t="n">
        <f aca="false">($B55*$P$4)-0.5</f>
        <v>251.5</v>
      </c>
      <c r="K55" s="14" t="n">
        <f aca="false">($C55*$P$4)-0.5</f>
        <v>125.5</v>
      </c>
      <c r="L55" s="16" t="n">
        <f aca="false">$P$4</f>
        <v>42</v>
      </c>
      <c r="M55" s="16" t="n">
        <f aca="false">$B55</f>
        <v>6</v>
      </c>
      <c r="N55" s="17" t="n">
        <f aca="false">$C55</f>
        <v>3</v>
      </c>
    </row>
    <row r="56" customFormat="false" ht="15" hidden="false" customHeight="false" outlineLevel="0" collapsed="false">
      <c r="A56" s="9" t="str">
        <f aca="false">_xlfn.CONCAT($B56," x ",$C56)</f>
        <v>6 x 4</v>
      </c>
      <c r="B56" s="10" t="n">
        <v>6</v>
      </c>
      <c r="C56" s="10" t="n">
        <v>4</v>
      </c>
      <c r="D56" s="10" t="n">
        <f aca="false">$B56*$P$4</f>
        <v>252</v>
      </c>
      <c r="E56" s="10" t="n">
        <f aca="false">$C56*$P$4</f>
        <v>168</v>
      </c>
      <c r="F56" s="10"/>
      <c r="G56" s="10"/>
      <c r="H56" s="10"/>
      <c r="I56" s="10"/>
      <c r="J56" s="11" t="n">
        <f aca="false">($B56*$P$4)-0.5</f>
        <v>251.5</v>
      </c>
      <c r="K56" s="11" t="n">
        <f aca="false">($C56*$P$4)-0.5</f>
        <v>167.5</v>
      </c>
      <c r="L56" s="10" t="n">
        <f aca="false">$P$4</f>
        <v>42</v>
      </c>
      <c r="M56" s="10" t="n">
        <f aca="false">$B56</f>
        <v>6</v>
      </c>
      <c r="N56" s="12" t="n">
        <f aca="false">$C56</f>
        <v>4</v>
      </c>
    </row>
    <row r="57" customFormat="false" ht="15" hidden="false" customHeight="false" outlineLevel="0" collapsed="false">
      <c r="A57" s="15" t="str">
        <f aca="false">_xlfn.CONCAT($B57," x ",$C57)</f>
        <v>6 x 5</v>
      </c>
      <c r="B57" s="16" t="n">
        <v>6</v>
      </c>
      <c r="C57" s="16" t="n">
        <v>5</v>
      </c>
      <c r="D57" s="16" t="n">
        <f aca="false">$B57*$P$4</f>
        <v>252</v>
      </c>
      <c r="E57" s="16" t="n">
        <f aca="false">$C57*$P$4</f>
        <v>210</v>
      </c>
      <c r="F57" s="16"/>
      <c r="G57" s="16"/>
      <c r="H57" s="16"/>
      <c r="I57" s="16"/>
      <c r="J57" s="14" t="n">
        <f aca="false">($B57*$P$4)-0.5</f>
        <v>251.5</v>
      </c>
      <c r="K57" s="14" t="n">
        <f aca="false">($C57*$P$4)-0.5</f>
        <v>209.5</v>
      </c>
      <c r="L57" s="16" t="n">
        <f aca="false">$P$4</f>
        <v>42</v>
      </c>
      <c r="M57" s="16" t="n">
        <f aca="false">$B57</f>
        <v>6</v>
      </c>
      <c r="N57" s="17" t="n">
        <f aca="false">$C57</f>
        <v>5</v>
      </c>
    </row>
    <row r="58" customFormat="false" ht="15" hidden="false" customHeight="false" outlineLevel="0" collapsed="false">
      <c r="A58" s="9" t="str">
        <f aca="false">_xlfn.CONCAT($B58," x ",$C58)</f>
        <v>6 x 6</v>
      </c>
      <c r="B58" s="10" t="n">
        <v>6</v>
      </c>
      <c r="C58" s="10" t="n">
        <v>6</v>
      </c>
      <c r="D58" s="10" t="n">
        <f aca="false">$B58*$P$4</f>
        <v>252</v>
      </c>
      <c r="E58" s="10" t="n">
        <f aca="false">$C58*$P$4</f>
        <v>252</v>
      </c>
      <c r="F58" s="10"/>
      <c r="G58" s="10"/>
      <c r="H58" s="10"/>
      <c r="I58" s="10"/>
      <c r="J58" s="11" t="n">
        <f aca="false">($B58*$P$4)-0.5</f>
        <v>251.5</v>
      </c>
      <c r="K58" s="11" t="n">
        <f aca="false">($C58*$P$4)-0.5</f>
        <v>251.5</v>
      </c>
      <c r="L58" s="10" t="n">
        <f aca="false">$P$4</f>
        <v>42</v>
      </c>
      <c r="M58" s="10" t="n">
        <f aca="false">$B58</f>
        <v>6</v>
      </c>
      <c r="N58" s="12" t="n">
        <f aca="false">$C58</f>
        <v>6</v>
      </c>
    </row>
    <row r="59" customFormat="false" ht="15" hidden="false" customHeight="false" outlineLevel="0" collapsed="false">
      <c r="A59" s="15" t="str">
        <f aca="false">_xlfn.CONCAT($B59," x ",$C59)</f>
        <v>6 x 7</v>
      </c>
      <c r="B59" s="16" t="n">
        <v>6</v>
      </c>
      <c r="C59" s="16" t="n">
        <v>7</v>
      </c>
      <c r="D59" s="16" t="n">
        <f aca="false">$B59*$P$4</f>
        <v>252</v>
      </c>
      <c r="E59" s="16" t="n">
        <f aca="false">$C59*$P$4</f>
        <v>294</v>
      </c>
      <c r="F59" s="16"/>
      <c r="G59" s="16"/>
      <c r="H59" s="16"/>
      <c r="I59" s="16"/>
      <c r="J59" s="14" t="n">
        <f aca="false">($B59*$P$4)-0.5</f>
        <v>251.5</v>
      </c>
      <c r="K59" s="14" t="n">
        <f aca="false">($C59*$P$4)-0.5</f>
        <v>293.5</v>
      </c>
      <c r="L59" s="16" t="n">
        <f aca="false">$P$4</f>
        <v>42</v>
      </c>
      <c r="M59" s="16" t="n">
        <f aca="false">$B59</f>
        <v>6</v>
      </c>
      <c r="N59" s="17" t="n">
        <f aca="false">$C59</f>
        <v>7</v>
      </c>
    </row>
    <row r="60" customFormat="false" ht="15" hidden="false" customHeight="false" outlineLevel="0" collapsed="false">
      <c r="A60" s="9" t="str">
        <f aca="false">_xlfn.CONCAT($B60," x ",$C60)</f>
        <v>6 x 8</v>
      </c>
      <c r="B60" s="10" t="n">
        <v>6</v>
      </c>
      <c r="C60" s="10" t="n">
        <v>8</v>
      </c>
      <c r="D60" s="10" t="n">
        <f aca="false">$B60*$P$4</f>
        <v>252</v>
      </c>
      <c r="E60" s="10" t="n">
        <f aca="false">$C60*$P$4</f>
        <v>336</v>
      </c>
      <c r="F60" s="10"/>
      <c r="G60" s="10"/>
      <c r="H60" s="10"/>
      <c r="I60" s="10"/>
      <c r="J60" s="11" t="n">
        <f aca="false">($B60*$P$4)-0.5</f>
        <v>251.5</v>
      </c>
      <c r="K60" s="11" t="n">
        <f aca="false">($C60*$P$4)-0.5</f>
        <v>335.5</v>
      </c>
      <c r="L60" s="10" t="n">
        <f aca="false">$P$4</f>
        <v>42</v>
      </c>
      <c r="M60" s="10" t="n">
        <f aca="false">$B60</f>
        <v>6</v>
      </c>
      <c r="N60" s="12" t="n">
        <f aca="false">$C60</f>
        <v>8</v>
      </c>
    </row>
    <row r="61" customFormat="false" ht="15" hidden="false" customHeight="false" outlineLevel="0" collapsed="false">
      <c r="A61" s="15" t="str">
        <f aca="false">_xlfn.CONCAT($B61," x ",$C61)</f>
        <v>6 x 9</v>
      </c>
      <c r="B61" s="16" t="n">
        <v>6</v>
      </c>
      <c r="C61" s="16" t="n">
        <v>9</v>
      </c>
      <c r="D61" s="16" t="n">
        <f aca="false">$B61*$P$4</f>
        <v>252</v>
      </c>
      <c r="E61" s="16" t="n">
        <f aca="false">$C61*$P$4</f>
        <v>378</v>
      </c>
      <c r="F61" s="16"/>
      <c r="G61" s="16"/>
      <c r="H61" s="16"/>
      <c r="I61" s="16"/>
      <c r="J61" s="14" t="n">
        <f aca="false">($B61*$P$4)-0.5</f>
        <v>251.5</v>
      </c>
      <c r="K61" s="14" t="n">
        <f aca="false">($C61*$P$4)-0.5</f>
        <v>377.5</v>
      </c>
      <c r="L61" s="16" t="n">
        <f aca="false">$P$4</f>
        <v>42</v>
      </c>
      <c r="M61" s="16" t="n">
        <f aca="false">$B61</f>
        <v>6</v>
      </c>
      <c r="N61" s="17" t="n">
        <f aca="false">$C61</f>
        <v>9</v>
      </c>
    </row>
    <row r="62" customFormat="false" ht="15" hidden="false" customHeight="false" outlineLevel="0" collapsed="false">
      <c r="A62" s="9" t="str">
        <f aca="false">_xlfn.CONCAT($B62," x ",$C62)</f>
        <v>6 x 10</v>
      </c>
      <c r="B62" s="10" t="n">
        <v>6</v>
      </c>
      <c r="C62" s="10" t="n">
        <v>10</v>
      </c>
      <c r="D62" s="10" t="n">
        <f aca="false">$B62*$P$4</f>
        <v>252</v>
      </c>
      <c r="E62" s="10" t="n">
        <f aca="false">$C62*$P$4</f>
        <v>420</v>
      </c>
      <c r="F62" s="10"/>
      <c r="G62" s="10"/>
      <c r="H62" s="10"/>
      <c r="I62" s="10"/>
      <c r="J62" s="11" t="n">
        <f aca="false">($B62*$P$4)-0.5</f>
        <v>251.5</v>
      </c>
      <c r="K62" s="11" t="n">
        <f aca="false">($C62*$P$4)-0.5</f>
        <v>419.5</v>
      </c>
      <c r="L62" s="10" t="n">
        <f aca="false">$P$4</f>
        <v>42</v>
      </c>
      <c r="M62" s="10" t="n">
        <f aca="false">$B62</f>
        <v>6</v>
      </c>
      <c r="N62" s="12" t="n">
        <f aca="false">$C62</f>
        <v>10</v>
      </c>
    </row>
    <row r="63" customFormat="false" ht="15" hidden="false" customHeight="false" outlineLevel="0" collapsed="false">
      <c r="A63" s="15" t="str">
        <f aca="false">_xlfn.CONCAT($B63," x ",$C63)</f>
        <v>7 x 1</v>
      </c>
      <c r="B63" s="16" t="n">
        <v>7</v>
      </c>
      <c r="C63" s="16" t="n">
        <v>1</v>
      </c>
      <c r="D63" s="16" t="n">
        <f aca="false">$B63*$P$4</f>
        <v>294</v>
      </c>
      <c r="E63" s="16" t="n">
        <f aca="false">$C63*$P$4</f>
        <v>42</v>
      </c>
      <c r="F63" s="16"/>
      <c r="G63" s="16"/>
      <c r="H63" s="16"/>
      <c r="I63" s="16"/>
      <c r="J63" s="14" t="n">
        <f aca="false">($B63*$P$4)-0.5</f>
        <v>293.5</v>
      </c>
      <c r="K63" s="14" t="n">
        <f aca="false">($C63*$P$4)-0.5</f>
        <v>41.5</v>
      </c>
      <c r="L63" s="16" t="n">
        <f aca="false">$P$4</f>
        <v>42</v>
      </c>
      <c r="M63" s="16" t="n">
        <f aca="false">$B63</f>
        <v>7</v>
      </c>
      <c r="N63" s="17" t="n">
        <f aca="false">$C63</f>
        <v>1</v>
      </c>
    </row>
    <row r="64" customFormat="false" ht="15" hidden="false" customHeight="false" outlineLevel="0" collapsed="false">
      <c r="A64" s="9" t="str">
        <f aca="false">_xlfn.CONCAT($B64," x ",$C64)</f>
        <v>7 x 2</v>
      </c>
      <c r="B64" s="10" t="n">
        <v>7</v>
      </c>
      <c r="C64" s="10" t="n">
        <v>2</v>
      </c>
      <c r="D64" s="10" t="n">
        <f aca="false">$B64*$P$4</f>
        <v>294</v>
      </c>
      <c r="E64" s="10" t="n">
        <f aca="false">$C64*$P$4</f>
        <v>84</v>
      </c>
      <c r="F64" s="10"/>
      <c r="G64" s="10"/>
      <c r="H64" s="10"/>
      <c r="I64" s="10"/>
      <c r="J64" s="11" t="n">
        <f aca="false">($B64*$P$4)-0.5</f>
        <v>293.5</v>
      </c>
      <c r="K64" s="11" t="n">
        <f aca="false">($C64*$P$4)-0.5</f>
        <v>83.5</v>
      </c>
      <c r="L64" s="10" t="n">
        <f aca="false">$P$4</f>
        <v>42</v>
      </c>
      <c r="M64" s="10" t="n">
        <f aca="false">$B64</f>
        <v>7</v>
      </c>
      <c r="N64" s="12" t="n">
        <f aca="false">$C64</f>
        <v>2</v>
      </c>
    </row>
    <row r="65" customFormat="false" ht="15" hidden="false" customHeight="false" outlineLevel="0" collapsed="false">
      <c r="A65" s="15" t="str">
        <f aca="false">_xlfn.CONCAT($B65," x ",$C65)</f>
        <v>7 x 3</v>
      </c>
      <c r="B65" s="16" t="n">
        <v>7</v>
      </c>
      <c r="C65" s="16" t="n">
        <v>3</v>
      </c>
      <c r="D65" s="16" t="n">
        <f aca="false">$B65*$P$4</f>
        <v>294</v>
      </c>
      <c r="E65" s="16" t="n">
        <f aca="false">$C65*$P$4</f>
        <v>126</v>
      </c>
      <c r="F65" s="16"/>
      <c r="G65" s="16"/>
      <c r="H65" s="16"/>
      <c r="I65" s="16"/>
      <c r="J65" s="14" t="n">
        <f aca="false">($B65*$P$4)-0.5</f>
        <v>293.5</v>
      </c>
      <c r="K65" s="14" t="n">
        <f aca="false">($C65*$P$4)-0.5</f>
        <v>125.5</v>
      </c>
      <c r="L65" s="16" t="n">
        <f aca="false">$P$4</f>
        <v>42</v>
      </c>
      <c r="M65" s="16" t="n">
        <f aca="false">$B65</f>
        <v>7</v>
      </c>
      <c r="N65" s="17" t="n">
        <f aca="false">$C65</f>
        <v>3</v>
      </c>
    </row>
    <row r="66" customFormat="false" ht="15" hidden="false" customHeight="false" outlineLevel="0" collapsed="false">
      <c r="A66" s="9" t="str">
        <f aca="false">_xlfn.CONCAT($B66," x ",$C66)</f>
        <v>7 x 4</v>
      </c>
      <c r="B66" s="10" t="n">
        <v>7</v>
      </c>
      <c r="C66" s="10" t="n">
        <v>4</v>
      </c>
      <c r="D66" s="10" t="n">
        <f aca="false">$B66*$P$4</f>
        <v>294</v>
      </c>
      <c r="E66" s="10" t="n">
        <f aca="false">$C66*$P$4</f>
        <v>168</v>
      </c>
      <c r="F66" s="10"/>
      <c r="G66" s="10"/>
      <c r="H66" s="10"/>
      <c r="I66" s="10"/>
      <c r="J66" s="11" t="n">
        <f aca="false">($B66*$P$4)-0.5</f>
        <v>293.5</v>
      </c>
      <c r="K66" s="11" t="n">
        <f aca="false">($C66*$P$4)-0.5</f>
        <v>167.5</v>
      </c>
      <c r="L66" s="10" t="n">
        <f aca="false">$P$4</f>
        <v>42</v>
      </c>
      <c r="M66" s="10" t="n">
        <f aca="false">$B66</f>
        <v>7</v>
      </c>
      <c r="N66" s="12" t="n">
        <f aca="false">$C66</f>
        <v>4</v>
      </c>
    </row>
    <row r="67" customFormat="false" ht="15" hidden="false" customHeight="false" outlineLevel="0" collapsed="false">
      <c r="A67" s="15" t="str">
        <f aca="false">_xlfn.CONCAT($B67," x ",$C67)</f>
        <v>7 x 5</v>
      </c>
      <c r="B67" s="16" t="n">
        <v>7</v>
      </c>
      <c r="C67" s="16" t="n">
        <v>5</v>
      </c>
      <c r="D67" s="16" t="n">
        <f aca="false">$B67*$P$4</f>
        <v>294</v>
      </c>
      <c r="E67" s="16" t="n">
        <f aca="false">$C67*$P$4</f>
        <v>210</v>
      </c>
      <c r="F67" s="16"/>
      <c r="G67" s="16"/>
      <c r="H67" s="16"/>
      <c r="I67" s="16"/>
      <c r="J67" s="14" t="n">
        <f aca="false">($B67*$P$4)-0.5</f>
        <v>293.5</v>
      </c>
      <c r="K67" s="14" t="n">
        <f aca="false">($C67*$P$4)-0.5</f>
        <v>209.5</v>
      </c>
      <c r="L67" s="16" t="n">
        <f aca="false">$P$4</f>
        <v>42</v>
      </c>
      <c r="M67" s="16" t="n">
        <f aca="false">$B67</f>
        <v>7</v>
      </c>
      <c r="N67" s="17" t="n">
        <f aca="false">$C67</f>
        <v>5</v>
      </c>
    </row>
    <row r="68" customFormat="false" ht="15" hidden="false" customHeight="false" outlineLevel="0" collapsed="false">
      <c r="A68" s="9" t="str">
        <f aca="false">_xlfn.CONCAT($B68," x ",$C68)</f>
        <v>7 x 6</v>
      </c>
      <c r="B68" s="10" t="n">
        <v>7</v>
      </c>
      <c r="C68" s="10" t="n">
        <v>6</v>
      </c>
      <c r="D68" s="10" t="n">
        <f aca="false">$B68*$P$4</f>
        <v>294</v>
      </c>
      <c r="E68" s="10" t="n">
        <f aca="false">$C68*$P$4</f>
        <v>252</v>
      </c>
      <c r="F68" s="10"/>
      <c r="G68" s="10"/>
      <c r="H68" s="10"/>
      <c r="I68" s="10"/>
      <c r="J68" s="11" t="n">
        <f aca="false">($B68*$P$4)-0.5</f>
        <v>293.5</v>
      </c>
      <c r="K68" s="11" t="n">
        <f aca="false">($C68*$P$4)-0.5</f>
        <v>251.5</v>
      </c>
      <c r="L68" s="10" t="n">
        <f aca="false">$P$4</f>
        <v>42</v>
      </c>
      <c r="M68" s="10" t="n">
        <f aca="false">$B68</f>
        <v>7</v>
      </c>
      <c r="N68" s="12" t="n">
        <f aca="false">$C68</f>
        <v>6</v>
      </c>
    </row>
    <row r="69" customFormat="false" ht="15" hidden="false" customHeight="false" outlineLevel="0" collapsed="false">
      <c r="A69" s="15" t="str">
        <f aca="false">_xlfn.CONCAT($B69," x ",$C69)</f>
        <v>7 x 7</v>
      </c>
      <c r="B69" s="16" t="n">
        <v>7</v>
      </c>
      <c r="C69" s="16" t="n">
        <v>7</v>
      </c>
      <c r="D69" s="16" t="n">
        <f aca="false">$B69*$P$4</f>
        <v>294</v>
      </c>
      <c r="E69" s="16" t="n">
        <f aca="false">$C69*$P$4</f>
        <v>294</v>
      </c>
      <c r="F69" s="16"/>
      <c r="G69" s="16"/>
      <c r="H69" s="16"/>
      <c r="I69" s="16"/>
      <c r="J69" s="14" t="n">
        <f aca="false">($B69*$P$4)-0.5</f>
        <v>293.5</v>
      </c>
      <c r="K69" s="14" t="n">
        <f aca="false">($C69*$P$4)-0.5</f>
        <v>293.5</v>
      </c>
      <c r="L69" s="16" t="n">
        <f aca="false">$P$4</f>
        <v>42</v>
      </c>
      <c r="M69" s="16" t="n">
        <f aca="false">$B69</f>
        <v>7</v>
      </c>
      <c r="N69" s="17" t="n">
        <f aca="false">$C69</f>
        <v>7</v>
      </c>
    </row>
    <row r="70" customFormat="false" ht="15" hidden="false" customHeight="false" outlineLevel="0" collapsed="false">
      <c r="A70" s="9" t="str">
        <f aca="false">_xlfn.CONCAT($B70," x ",$C70)</f>
        <v>7 x 8</v>
      </c>
      <c r="B70" s="10" t="n">
        <v>7</v>
      </c>
      <c r="C70" s="10" t="n">
        <v>8</v>
      </c>
      <c r="D70" s="10" t="n">
        <f aca="false">$B70*$P$4</f>
        <v>294</v>
      </c>
      <c r="E70" s="10" t="n">
        <f aca="false">$C70*$P$4</f>
        <v>336</v>
      </c>
      <c r="F70" s="10"/>
      <c r="G70" s="10"/>
      <c r="H70" s="10"/>
      <c r="I70" s="10"/>
      <c r="J70" s="11" t="n">
        <f aca="false">($B70*$P$4)-0.5</f>
        <v>293.5</v>
      </c>
      <c r="K70" s="11" t="n">
        <f aca="false">($C70*$P$4)-0.5</f>
        <v>335.5</v>
      </c>
      <c r="L70" s="10" t="n">
        <f aca="false">$P$4</f>
        <v>42</v>
      </c>
      <c r="M70" s="10" t="n">
        <f aca="false">$B70</f>
        <v>7</v>
      </c>
      <c r="N70" s="12" t="n">
        <f aca="false">$C70</f>
        <v>8</v>
      </c>
    </row>
    <row r="71" customFormat="false" ht="15" hidden="false" customHeight="false" outlineLevel="0" collapsed="false">
      <c r="A71" s="15" t="str">
        <f aca="false">_xlfn.CONCAT($B71," x ",$C71)</f>
        <v>7 x 9</v>
      </c>
      <c r="B71" s="16" t="n">
        <v>7</v>
      </c>
      <c r="C71" s="16" t="n">
        <v>9</v>
      </c>
      <c r="D71" s="16" t="n">
        <f aca="false">$B71*$P$4</f>
        <v>294</v>
      </c>
      <c r="E71" s="16" t="n">
        <f aca="false">$C71*$P$4</f>
        <v>378</v>
      </c>
      <c r="F71" s="16"/>
      <c r="G71" s="16"/>
      <c r="H71" s="16"/>
      <c r="I71" s="16"/>
      <c r="J71" s="14" t="n">
        <f aca="false">($B71*$P$4)-0.5</f>
        <v>293.5</v>
      </c>
      <c r="K71" s="14" t="n">
        <f aca="false">($C71*$P$4)-0.5</f>
        <v>377.5</v>
      </c>
      <c r="L71" s="16" t="n">
        <f aca="false">$P$4</f>
        <v>42</v>
      </c>
      <c r="M71" s="16" t="n">
        <f aca="false">$B71</f>
        <v>7</v>
      </c>
      <c r="N71" s="17" t="n">
        <f aca="false">$C71</f>
        <v>9</v>
      </c>
    </row>
    <row r="72" customFormat="false" ht="15" hidden="false" customHeight="false" outlineLevel="0" collapsed="false">
      <c r="A72" s="9" t="str">
        <f aca="false">_xlfn.CONCAT($B72," x ",$C72)</f>
        <v>7 x 10</v>
      </c>
      <c r="B72" s="10" t="n">
        <v>7</v>
      </c>
      <c r="C72" s="10" t="n">
        <v>10</v>
      </c>
      <c r="D72" s="10" t="n">
        <f aca="false">$B72*$P$4</f>
        <v>294</v>
      </c>
      <c r="E72" s="10" t="n">
        <f aca="false">$C72*$P$4</f>
        <v>420</v>
      </c>
      <c r="F72" s="10"/>
      <c r="G72" s="10"/>
      <c r="H72" s="10"/>
      <c r="I72" s="10"/>
      <c r="J72" s="11" t="n">
        <f aca="false">($B72*$P$4)-0.5</f>
        <v>293.5</v>
      </c>
      <c r="K72" s="11" t="n">
        <f aca="false">($C72*$P$4)-0.5</f>
        <v>419.5</v>
      </c>
      <c r="L72" s="10" t="n">
        <f aca="false">$P$4</f>
        <v>42</v>
      </c>
      <c r="M72" s="10" t="n">
        <f aca="false">$B72</f>
        <v>7</v>
      </c>
      <c r="N72" s="12" t="n">
        <f aca="false">$C72</f>
        <v>10</v>
      </c>
    </row>
    <row r="73" customFormat="false" ht="15" hidden="false" customHeight="false" outlineLevel="0" collapsed="false">
      <c r="A73" s="15" t="str">
        <f aca="false">_xlfn.CONCAT($B73," x ",$C73)</f>
        <v>8 x 1</v>
      </c>
      <c r="B73" s="16" t="n">
        <v>8</v>
      </c>
      <c r="C73" s="16" t="n">
        <v>1</v>
      </c>
      <c r="D73" s="16" t="n">
        <f aca="false">$B73*$P$4</f>
        <v>336</v>
      </c>
      <c r="E73" s="16" t="n">
        <f aca="false">$C73*$P$4</f>
        <v>42</v>
      </c>
      <c r="F73" s="16"/>
      <c r="G73" s="16"/>
      <c r="H73" s="16"/>
      <c r="I73" s="16"/>
      <c r="J73" s="14" t="n">
        <f aca="false">($B73*$P$4)-0.5</f>
        <v>335.5</v>
      </c>
      <c r="K73" s="14" t="n">
        <f aca="false">($C73*$P$4)-0.5</f>
        <v>41.5</v>
      </c>
      <c r="L73" s="16" t="n">
        <f aca="false">$P$4</f>
        <v>42</v>
      </c>
      <c r="M73" s="16" t="n">
        <f aca="false">$B73</f>
        <v>8</v>
      </c>
      <c r="N73" s="17" t="n">
        <f aca="false">$C73</f>
        <v>1</v>
      </c>
    </row>
    <row r="74" customFormat="false" ht="15" hidden="false" customHeight="false" outlineLevel="0" collapsed="false">
      <c r="A74" s="9" t="str">
        <f aca="false">_xlfn.CONCAT($B74," x ",$C74)</f>
        <v>8 x 2</v>
      </c>
      <c r="B74" s="10" t="n">
        <v>8</v>
      </c>
      <c r="C74" s="10" t="n">
        <v>2</v>
      </c>
      <c r="D74" s="10" t="n">
        <f aca="false">$B74*$P$4</f>
        <v>336</v>
      </c>
      <c r="E74" s="10" t="n">
        <f aca="false">$C74*$P$4</f>
        <v>84</v>
      </c>
      <c r="F74" s="10"/>
      <c r="G74" s="10"/>
      <c r="H74" s="10"/>
      <c r="I74" s="10"/>
      <c r="J74" s="11" t="n">
        <f aca="false">($B74*$P$4)-0.5</f>
        <v>335.5</v>
      </c>
      <c r="K74" s="11" t="n">
        <f aca="false">($C74*$P$4)-0.5</f>
        <v>83.5</v>
      </c>
      <c r="L74" s="10" t="n">
        <f aca="false">$P$4</f>
        <v>42</v>
      </c>
      <c r="M74" s="10" t="n">
        <f aca="false">$B74</f>
        <v>8</v>
      </c>
      <c r="N74" s="12" t="n">
        <f aca="false">$C74</f>
        <v>2</v>
      </c>
    </row>
    <row r="75" customFormat="false" ht="15" hidden="false" customHeight="false" outlineLevel="0" collapsed="false">
      <c r="A75" s="15" t="str">
        <f aca="false">_xlfn.CONCAT($B75," x ",$C75)</f>
        <v>8 x 3</v>
      </c>
      <c r="B75" s="16" t="n">
        <v>8</v>
      </c>
      <c r="C75" s="16" t="n">
        <v>3</v>
      </c>
      <c r="D75" s="16" t="n">
        <f aca="false">$B75*$P$4</f>
        <v>336</v>
      </c>
      <c r="E75" s="16" t="n">
        <f aca="false">$C75*$P$4</f>
        <v>126</v>
      </c>
      <c r="F75" s="16"/>
      <c r="G75" s="16"/>
      <c r="H75" s="16"/>
      <c r="I75" s="16"/>
      <c r="J75" s="14" t="n">
        <f aca="false">($B75*$P$4)-0.5</f>
        <v>335.5</v>
      </c>
      <c r="K75" s="14" t="n">
        <f aca="false">($C75*$P$4)-0.5</f>
        <v>125.5</v>
      </c>
      <c r="L75" s="16" t="n">
        <f aca="false">$P$4</f>
        <v>42</v>
      </c>
      <c r="M75" s="16" t="n">
        <f aca="false">$B75</f>
        <v>8</v>
      </c>
      <c r="N75" s="17" t="n">
        <f aca="false">$C75</f>
        <v>3</v>
      </c>
    </row>
    <row r="76" customFormat="false" ht="15" hidden="false" customHeight="false" outlineLevel="0" collapsed="false">
      <c r="A76" s="9" t="str">
        <f aca="false">_xlfn.CONCAT($B76," x ",$C76)</f>
        <v>8 x 4</v>
      </c>
      <c r="B76" s="10" t="n">
        <v>8</v>
      </c>
      <c r="C76" s="10" t="n">
        <v>4</v>
      </c>
      <c r="D76" s="10" t="n">
        <f aca="false">$B76*$P$4</f>
        <v>336</v>
      </c>
      <c r="E76" s="10" t="n">
        <f aca="false">$C76*$P$4</f>
        <v>168</v>
      </c>
      <c r="F76" s="10"/>
      <c r="G76" s="10"/>
      <c r="H76" s="10"/>
      <c r="I76" s="10"/>
      <c r="J76" s="11" t="n">
        <f aca="false">($B76*$P$4)-0.5</f>
        <v>335.5</v>
      </c>
      <c r="K76" s="11" t="n">
        <f aca="false">($C76*$P$4)-0.5</f>
        <v>167.5</v>
      </c>
      <c r="L76" s="10" t="n">
        <f aca="false">$P$4</f>
        <v>42</v>
      </c>
      <c r="M76" s="10" t="n">
        <f aca="false">$B76</f>
        <v>8</v>
      </c>
      <c r="N76" s="12" t="n">
        <f aca="false">$C76</f>
        <v>4</v>
      </c>
    </row>
    <row r="77" customFormat="false" ht="15" hidden="false" customHeight="false" outlineLevel="0" collapsed="false">
      <c r="A77" s="15" t="str">
        <f aca="false">_xlfn.CONCAT($B77," x ",$C77)</f>
        <v>8 x 5</v>
      </c>
      <c r="B77" s="16" t="n">
        <v>8</v>
      </c>
      <c r="C77" s="16" t="n">
        <v>5</v>
      </c>
      <c r="D77" s="16" t="n">
        <f aca="false">$B77*$P$4</f>
        <v>336</v>
      </c>
      <c r="E77" s="16" t="n">
        <f aca="false">$C77*$P$4</f>
        <v>210</v>
      </c>
      <c r="F77" s="16"/>
      <c r="G77" s="16"/>
      <c r="H77" s="16"/>
      <c r="I77" s="16"/>
      <c r="J77" s="14" t="n">
        <f aca="false">($B77*$P$4)-0.5</f>
        <v>335.5</v>
      </c>
      <c r="K77" s="14" t="n">
        <f aca="false">($C77*$P$4)-0.5</f>
        <v>209.5</v>
      </c>
      <c r="L77" s="16" t="n">
        <f aca="false">$P$4</f>
        <v>42</v>
      </c>
      <c r="M77" s="16" t="n">
        <f aca="false">$B77</f>
        <v>8</v>
      </c>
      <c r="N77" s="17" t="n">
        <f aca="false">$C77</f>
        <v>5</v>
      </c>
    </row>
    <row r="78" customFormat="false" ht="15" hidden="false" customHeight="false" outlineLevel="0" collapsed="false">
      <c r="A78" s="9" t="str">
        <f aca="false">_xlfn.CONCAT($B78," x ",$C78)</f>
        <v>8 x 6</v>
      </c>
      <c r="B78" s="10" t="n">
        <v>8</v>
      </c>
      <c r="C78" s="10" t="n">
        <v>6</v>
      </c>
      <c r="D78" s="10" t="n">
        <f aca="false">$B78*$P$4</f>
        <v>336</v>
      </c>
      <c r="E78" s="10" t="n">
        <f aca="false">$C78*$P$4</f>
        <v>252</v>
      </c>
      <c r="F78" s="10"/>
      <c r="G78" s="10"/>
      <c r="H78" s="10"/>
      <c r="I78" s="10"/>
      <c r="J78" s="11" t="n">
        <f aca="false">($B78*$P$4)-0.5</f>
        <v>335.5</v>
      </c>
      <c r="K78" s="11" t="n">
        <f aca="false">($C78*$P$4)-0.5</f>
        <v>251.5</v>
      </c>
      <c r="L78" s="10" t="n">
        <f aca="false">$P$4</f>
        <v>42</v>
      </c>
      <c r="M78" s="10" t="n">
        <f aca="false">$B78</f>
        <v>8</v>
      </c>
      <c r="N78" s="12" t="n">
        <f aca="false">$C78</f>
        <v>6</v>
      </c>
    </row>
    <row r="79" customFormat="false" ht="15" hidden="false" customHeight="false" outlineLevel="0" collapsed="false">
      <c r="A79" s="15" t="str">
        <f aca="false">_xlfn.CONCAT($B79," x ",$C79)</f>
        <v>8 x 7</v>
      </c>
      <c r="B79" s="16" t="n">
        <v>8</v>
      </c>
      <c r="C79" s="16" t="n">
        <v>7</v>
      </c>
      <c r="D79" s="16" t="n">
        <f aca="false">$B79*$P$4</f>
        <v>336</v>
      </c>
      <c r="E79" s="16" t="n">
        <f aca="false">$C79*$P$4</f>
        <v>294</v>
      </c>
      <c r="F79" s="16"/>
      <c r="G79" s="16"/>
      <c r="H79" s="16"/>
      <c r="I79" s="16"/>
      <c r="J79" s="14" t="n">
        <f aca="false">($B79*$P$4)-0.5</f>
        <v>335.5</v>
      </c>
      <c r="K79" s="14" t="n">
        <f aca="false">($C79*$P$4)-0.5</f>
        <v>293.5</v>
      </c>
      <c r="L79" s="16" t="n">
        <f aca="false">$P$4</f>
        <v>42</v>
      </c>
      <c r="M79" s="16" t="n">
        <f aca="false">$B79</f>
        <v>8</v>
      </c>
      <c r="N79" s="17" t="n">
        <f aca="false">$C79</f>
        <v>7</v>
      </c>
    </row>
    <row r="80" customFormat="false" ht="15" hidden="false" customHeight="false" outlineLevel="0" collapsed="false">
      <c r="A80" s="9" t="str">
        <f aca="false">_xlfn.CONCAT($B80," x ",$C80)</f>
        <v>8 x 8</v>
      </c>
      <c r="B80" s="10" t="n">
        <v>8</v>
      </c>
      <c r="C80" s="10" t="n">
        <v>8</v>
      </c>
      <c r="D80" s="10" t="n">
        <f aca="false">$B80*$P$4</f>
        <v>336</v>
      </c>
      <c r="E80" s="10" t="n">
        <f aca="false">$C80*$P$4</f>
        <v>336</v>
      </c>
      <c r="F80" s="10"/>
      <c r="G80" s="10"/>
      <c r="H80" s="10"/>
      <c r="I80" s="10"/>
      <c r="J80" s="11" t="n">
        <f aca="false">($B80*$P$4)-0.5</f>
        <v>335.5</v>
      </c>
      <c r="K80" s="11" t="n">
        <f aca="false">($C80*$P$4)-0.5</f>
        <v>335.5</v>
      </c>
      <c r="L80" s="10" t="n">
        <f aca="false">$P$4</f>
        <v>42</v>
      </c>
      <c r="M80" s="10" t="n">
        <f aca="false">$B80</f>
        <v>8</v>
      </c>
      <c r="N80" s="12" t="n">
        <f aca="false">$C80</f>
        <v>8</v>
      </c>
    </row>
    <row r="81" customFormat="false" ht="15" hidden="false" customHeight="false" outlineLevel="0" collapsed="false">
      <c r="A81" s="15" t="str">
        <f aca="false">_xlfn.CONCAT($B81," x ",$C81)</f>
        <v>8 x 9</v>
      </c>
      <c r="B81" s="16" t="n">
        <v>8</v>
      </c>
      <c r="C81" s="16" t="n">
        <v>9</v>
      </c>
      <c r="D81" s="16" t="n">
        <f aca="false">$B81*$P$4</f>
        <v>336</v>
      </c>
      <c r="E81" s="16" t="n">
        <f aca="false">$C81*$P$4</f>
        <v>378</v>
      </c>
      <c r="F81" s="16"/>
      <c r="G81" s="16"/>
      <c r="H81" s="16"/>
      <c r="I81" s="16"/>
      <c r="J81" s="14" t="n">
        <f aca="false">($B81*$P$4)-0.5</f>
        <v>335.5</v>
      </c>
      <c r="K81" s="14" t="n">
        <f aca="false">($C81*$P$4)-0.5</f>
        <v>377.5</v>
      </c>
      <c r="L81" s="16" t="n">
        <f aca="false">$P$4</f>
        <v>42</v>
      </c>
      <c r="M81" s="16" t="n">
        <f aca="false">$B81</f>
        <v>8</v>
      </c>
      <c r="N81" s="17" t="n">
        <f aca="false">$C81</f>
        <v>9</v>
      </c>
    </row>
    <row r="82" customFormat="false" ht="15" hidden="false" customHeight="false" outlineLevel="0" collapsed="false">
      <c r="A82" s="9" t="str">
        <f aca="false">_xlfn.CONCAT($B82," x ",$C82)</f>
        <v>8 x 10</v>
      </c>
      <c r="B82" s="10" t="n">
        <v>8</v>
      </c>
      <c r="C82" s="10" t="n">
        <v>10</v>
      </c>
      <c r="D82" s="10" t="n">
        <f aca="false">$B82*$P$4</f>
        <v>336</v>
      </c>
      <c r="E82" s="10" t="n">
        <f aca="false">$C82*$P$4</f>
        <v>420</v>
      </c>
      <c r="F82" s="10"/>
      <c r="G82" s="10"/>
      <c r="H82" s="10"/>
      <c r="I82" s="10"/>
      <c r="J82" s="11" t="n">
        <f aca="false">($B82*$P$4)-0.5</f>
        <v>335.5</v>
      </c>
      <c r="K82" s="11" t="n">
        <f aca="false">($C82*$P$4)-0.5</f>
        <v>419.5</v>
      </c>
      <c r="L82" s="10" t="n">
        <f aca="false">$P$4</f>
        <v>42</v>
      </c>
      <c r="M82" s="10" t="n">
        <f aca="false">$B82</f>
        <v>8</v>
      </c>
      <c r="N82" s="12" t="n">
        <f aca="false">$C82</f>
        <v>10</v>
      </c>
    </row>
    <row r="83" customFormat="false" ht="15" hidden="false" customHeight="false" outlineLevel="0" collapsed="false">
      <c r="A83" s="15" t="str">
        <f aca="false">_xlfn.CONCAT($B83," x ",$C83)</f>
        <v>9 x 1</v>
      </c>
      <c r="B83" s="16" t="n">
        <v>9</v>
      </c>
      <c r="C83" s="16" t="n">
        <v>1</v>
      </c>
      <c r="D83" s="16" t="n">
        <f aca="false">$B83*$P$4</f>
        <v>378</v>
      </c>
      <c r="E83" s="16" t="n">
        <f aca="false">$C83*$P$4</f>
        <v>42</v>
      </c>
      <c r="F83" s="16"/>
      <c r="G83" s="16"/>
      <c r="H83" s="16"/>
      <c r="I83" s="16"/>
      <c r="J83" s="14" t="n">
        <f aca="false">($B83*$P$4)-0.5</f>
        <v>377.5</v>
      </c>
      <c r="K83" s="14" t="n">
        <f aca="false">($C83*$P$4)-0.5</f>
        <v>41.5</v>
      </c>
      <c r="L83" s="16" t="n">
        <f aca="false">$P$4</f>
        <v>42</v>
      </c>
      <c r="M83" s="16" t="n">
        <f aca="false">$B83</f>
        <v>9</v>
      </c>
      <c r="N83" s="17" t="n">
        <f aca="false">$C83</f>
        <v>1</v>
      </c>
    </row>
    <row r="84" customFormat="false" ht="15" hidden="false" customHeight="false" outlineLevel="0" collapsed="false">
      <c r="A84" s="9" t="str">
        <f aca="false">_xlfn.CONCAT($B84," x ",$C84)</f>
        <v>9 x 2</v>
      </c>
      <c r="B84" s="10" t="n">
        <v>9</v>
      </c>
      <c r="C84" s="10" t="n">
        <v>2</v>
      </c>
      <c r="D84" s="10" t="n">
        <f aca="false">$B84*$P$4</f>
        <v>378</v>
      </c>
      <c r="E84" s="10" t="n">
        <f aca="false">$C84*$P$4</f>
        <v>84</v>
      </c>
      <c r="F84" s="10"/>
      <c r="G84" s="10"/>
      <c r="H84" s="10"/>
      <c r="I84" s="10"/>
      <c r="J84" s="11" t="n">
        <f aca="false">($B84*$P$4)-0.5</f>
        <v>377.5</v>
      </c>
      <c r="K84" s="11" t="n">
        <f aca="false">($C84*$P$4)-0.5</f>
        <v>83.5</v>
      </c>
      <c r="L84" s="10" t="n">
        <f aca="false">$P$4</f>
        <v>42</v>
      </c>
      <c r="M84" s="10" t="n">
        <f aca="false">$B84</f>
        <v>9</v>
      </c>
      <c r="N84" s="12" t="n">
        <f aca="false">$C84</f>
        <v>2</v>
      </c>
    </row>
    <row r="85" customFormat="false" ht="15" hidden="false" customHeight="false" outlineLevel="0" collapsed="false">
      <c r="A85" s="15" t="str">
        <f aca="false">_xlfn.CONCAT($B85," x ",$C85)</f>
        <v>9 x 3</v>
      </c>
      <c r="B85" s="16" t="n">
        <v>9</v>
      </c>
      <c r="C85" s="16" t="n">
        <v>3</v>
      </c>
      <c r="D85" s="16" t="n">
        <f aca="false">$B85*$P$4</f>
        <v>378</v>
      </c>
      <c r="E85" s="16" t="n">
        <f aca="false">$C85*$P$4</f>
        <v>126</v>
      </c>
      <c r="F85" s="16"/>
      <c r="G85" s="16"/>
      <c r="H85" s="16"/>
      <c r="I85" s="16"/>
      <c r="J85" s="14" t="n">
        <f aca="false">($B85*$P$4)-0.5</f>
        <v>377.5</v>
      </c>
      <c r="K85" s="14" t="n">
        <f aca="false">($C85*$P$4)-0.5</f>
        <v>125.5</v>
      </c>
      <c r="L85" s="16" t="n">
        <f aca="false">$P$4</f>
        <v>42</v>
      </c>
      <c r="M85" s="16" t="n">
        <f aca="false">$B85</f>
        <v>9</v>
      </c>
      <c r="N85" s="17" t="n">
        <f aca="false">$C85</f>
        <v>3</v>
      </c>
    </row>
    <row r="86" customFormat="false" ht="15" hidden="false" customHeight="false" outlineLevel="0" collapsed="false">
      <c r="A86" s="9" t="str">
        <f aca="false">_xlfn.CONCAT($B86," x ",$C86)</f>
        <v>9 x 4</v>
      </c>
      <c r="B86" s="10" t="n">
        <v>9</v>
      </c>
      <c r="C86" s="10" t="n">
        <v>4</v>
      </c>
      <c r="D86" s="10" t="n">
        <f aca="false">$B86*$P$4</f>
        <v>378</v>
      </c>
      <c r="E86" s="10" t="n">
        <f aca="false">$C86*$P$4</f>
        <v>168</v>
      </c>
      <c r="F86" s="10"/>
      <c r="G86" s="10"/>
      <c r="H86" s="10"/>
      <c r="I86" s="10"/>
      <c r="J86" s="11" t="n">
        <f aca="false">($B86*$P$4)-0.5</f>
        <v>377.5</v>
      </c>
      <c r="K86" s="11" t="n">
        <f aca="false">($C86*$P$4)-0.5</f>
        <v>167.5</v>
      </c>
      <c r="L86" s="10" t="n">
        <f aca="false">$P$4</f>
        <v>42</v>
      </c>
      <c r="M86" s="10" t="n">
        <f aca="false">$B86</f>
        <v>9</v>
      </c>
      <c r="N86" s="12" t="n">
        <f aca="false">$C86</f>
        <v>4</v>
      </c>
    </row>
    <row r="87" customFormat="false" ht="15" hidden="false" customHeight="false" outlineLevel="0" collapsed="false">
      <c r="A87" s="15" t="str">
        <f aca="false">_xlfn.CONCAT($B87," x ",$C87)</f>
        <v>9 x 5</v>
      </c>
      <c r="B87" s="16" t="n">
        <v>9</v>
      </c>
      <c r="C87" s="16" t="n">
        <v>5</v>
      </c>
      <c r="D87" s="16" t="n">
        <f aca="false">$B87*$P$4</f>
        <v>378</v>
      </c>
      <c r="E87" s="16" t="n">
        <f aca="false">$C87*$P$4</f>
        <v>210</v>
      </c>
      <c r="F87" s="16"/>
      <c r="G87" s="16"/>
      <c r="H87" s="16"/>
      <c r="I87" s="16"/>
      <c r="J87" s="14" t="n">
        <f aca="false">($B87*$P$4)-0.5</f>
        <v>377.5</v>
      </c>
      <c r="K87" s="14" t="n">
        <f aca="false">($C87*$P$4)-0.5</f>
        <v>209.5</v>
      </c>
      <c r="L87" s="16" t="n">
        <f aca="false">$P$4</f>
        <v>42</v>
      </c>
      <c r="M87" s="16" t="n">
        <f aca="false">$B87</f>
        <v>9</v>
      </c>
      <c r="N87" s="17" t="n">
        <f aca="false">$C87</f>
        <v>5</v>
      </c>
    </row>
    <row r="88" customFormat="false" ht="15" hidden="false" customHeight="false" outlineLevel="0" collapsed="false">
      <c r="A88" s="9" t="str">
        <f aca="false">_xlfn.CONCAT($B88," x ",$C88)</f>
        <v>9 x 6</v>
      </c>
      <c r="B88" s="10" t="n">
        <v>9</v>
      </c>
      <c r="C88" s="10" t="n">
        <v>6</v>
      </c>
      <c r="D88" s="10" t="n">
        <f aca="false">$B88*$P$4</f>
        <v>378</v>
      </c>
      <c r="E88" s="10" t="n">
        <f aca="false">$C88*$P$4</f>
        <v>252</v>
      </c>
      <c r="F88" s="10"/>
      <c r="G88" s="10"/>
      <c r="H88" s="10"/>
      <c r="I88" s="10"/>
      <c r="J88" s="11" t="n">
        <f aca="false">($B88*$P$4)-0.5</f>
        <v>377.5</v>
      </c>
      <c r="K88" s="11" t="n">
        <f aca="false">($C88*$P$4)-0.5</f>
        <v>251.5</v>
      </c>
      <c r="L88" s="10" t="n">
        <f aca="false">$P$4</f>
        <v>42</v>
      </c>
      <c r="M88" s="10" t="n">
        <f aca="false">$B88</f>
        <v>9</v>
      </c>
      <c r="N88" s="12" t="n">
        <f aca="false">$C88</f>
        <v>6</v>
      </c>
    </row>
    <row r="89" customFormat="false" ht="15" hidden="false" customHeight="false" outlineLevel="0" collapsed="false">
      <c r="A89" s="15" t="str">
        <f aca="false">_xlfn.CONCAT($B89," x ",$C89)</f>
        <v>9 x 7</v>
      </c>
      <c r="B89" s="16" t="n">
        <v>9</v>
      </c>
      <c r="C89" s="16" t="n">
        <v>7</v>
      </c>
      <c r="D89" s="16" t="n">
        <f aca="false">$B89*$P$4</f>
        <v>378</v>
      </c>
      <c r="E89" s="16" t="n">
        <f aca="false">$C89*$P$4</f>
        <v>294</v>
      </c>
      <c r="F89" s="16"/>
      <c r="G89" s="16"/>
      <c r="H89" s="16"/>
      <c r="I89" s="16"/>
      <c r="J89" s="14" t="n">
        <f aca="false">($B89*$P$4)-0.5</f>
        <v>377.5</v>
      </c>
      <c r="K89" s="14" t="n">
        <f aca="false">($C89*$P$4)-0.5</f>
        <v>293.5</v>
      </c>
      <c r="L89" s="16" t="n">
        <f aca="false">$P$4</f>
        <v>42</v>
      </c>
      <c r="M89" s="16" t="n">
        <f aca="false">$B89</f>
        <v>9</v>
      </c>
      <c r="N89" s="17" t="n">
        <f aca="false">$C89</f>
        <v>7</v>
      </c>
    </row>
    <row r="90" customFormat="false" ht="15" hidden="false" customHeight="false" outlineLevel="0" collapsed="false">
      <c r="A90" s="9" t="str">
        <f aca="false">_xlfn.CONCAT($B90," x ",$C90)</f>
        <v>9 x 8</v>
      </c>
      <c r="B90" s="10" t="n">
        <v>9</v>
      </c>
      <c r="C90" s="10" t="n">
        <v>8</v>
      </c>
      <c r="D90" s="10" t="n">
        <f aca="false">$B90*$P$4</f>
        <v>378</v>
      </c>
      <c r="E90" s="10" t="n">
        <f aca="false">$C90*$P$4</f>
        <v>336</v>
      </c>
      <c r="F90" s="10"/>
      <c r="G90" s="10"/>
      <c r="H90" s="10"/>
      <c r="I90" s="10"/>
      <c r="J90" s="11" t="n">
        <f aca="false">($B90*$P$4)-0.5</f>
        <v>377.5</v>
      </c>
      <c r="K90" s="11" t="n">
        <f aca="false">($C90*$P$4)-0.5</f>
        <v>335.5</v>
      </c>
      <c r="L90" s="10" t="n">
        <f aca="false">$P$4</f>
        <v>42</v>
      </c>
      <c r="M90" s="10" t="n">
        <f aca="false">$B90</f>
        <v>9</v>
      </c>
      <c r="N90" s="12" t="n">
        <f aca="false">$C90</f>
        <v>8</v>
      </c>
    </row>
    <row r="91" customFormat="false" ht="15" hidden="false" customHeight="false" outlineLevel="0" collapsed="false">
      <c r="A91" s="15" t="str">
        <f aca="false">_xlfn.CONCAT($B91," x ",$C91)</f>
        <v>9 x 9</v>
      </c>
      <c r="B91" s="16" t="n">
        <v>9</v>
      </c>
      <c r="C91" s="16" t="n">
        <v>9</v>
      </c>
      <c r="D91" s="16" t="n">
        <f aca="false">$B91*$P$4</f>
        <v>378</v>
      </c>
      <c r="E91" s="16" t="n">
        <f aca="false">$C91*$P$4</f>
        <v>378</v>
      </c>
      <c r="F91" s="16"/>
      <c r="G91" s="16"/>
      <c r="H91" s="16"/>
      <c r="I91" s="16"/>
      <c r="J91" s="14" t="n">
        <f aca="false">($B91*$P$4)-0.5</f>
        <v>377.5</v>
      </c>
      <c r="K91" s="14" t="n">
        <f aca="false">($C91*$P$4)-0.5</f>
        <v>377.5</v>
      </c>
      <c r="L91" s="16" t="n">
        <f aca="false">$P$4</f>
        <v>42</v>
      </c>
      <c r="M91" s="16" t="n">
        <f aca="false">$B91</f>
        <v>9</v>
      </c>
      <c r="N91" s="17" t="n">
        <f aca="false">$C91</f>
        <v>9</v>
      </c>
    </row>
    <row r="92" customFormat="false" ht="15" hidden="false" customHeight="false" outlineLevel="0" collapsed="false">
      <c r="A92" s="9" t="str">
        <f aca="false">_xlfn.CONCAT($B92," x ",$C92)</f>
        <v>9 x 10</v>
      </c>
      <c r="B92" s="10" t="n">
        <v>9</v>
      </c>
      <c r="C92" s="10" t="n">
        <v>10</v>
      </c>
      <c r="D92" s="10" t="n">
        <f aca="false">$B92*$P$4</f>
        <v>378</v>
      </c>
      <c r="E92" s="10" t="n">
        <f aca="false">$C92*$P$4</f>
        <v>420</v>
      </c>
      <c r="F92" s="10"/>
      <c r="G92" s="10"/>
      <c r="H92" s="10"/>
      <c r="I92" s="10"/>
      <c r="J92" s="11" t="n">
        <f aca="false">($B92*$P$4)-0.5</f>
        <v>377.5</v>
      </c>
      <c r="K92" s="11" t="n">
        <f aca="false">($C92*$P$4)-0.5</f>
        <v>419.5</v>
      </c>
      <c r="L92" s="10" t="n">
        <f aca="false">$P$4</f>
        <v>42</v>
      </c>
      <c r="M92" s="10" t="n">
        <f aca="false">$B92</f>
        <v>9</v>
      </c>
      <c r="N92" s="12" t="n">
        <f aca="false">$C92</f>
        <v>10</v>
      </c>
    </row>
    <row r="93" customFormat="false" ht="15" hidden="false" customHeight="false" outlineLevel="0" collapsed="false">
      <c r="A93" s="15" t="str">
        <f aca="false">_xlfn.CONCAT($B93," x ",$C93)</f>
        <v>10 x 1</v>
      </c>
      <c r="B93" s="16" t="n">
        <v>10</v>
      </c>
      <c r="C93" s="16" t="n">
        <v>1</v>
      </c>
      <c r="D93" s="16" t="n">
        <f aca="false">$B93*$P$4</f>
        <v>420</v>
      </c>
      <c r="E93" s="16" t="n">
        <f aca="false">$C93*$P$4</f>
        <v>42</v>
      </c>
      <c r="F93" s="16"/>
      <c r="G93" s="16"/>
      <c r="H93" s="16"/>
      <c r="I93" s="16"/>
      <c r="J93" s="14" t="n">
        <f aca="false">($B93*$P$4)-0.5</f>
        <v>419.5</v>
      </c>
      <c r="K93" s="14" t="n">
        <f aca="false">($C93*$P$4)-0.5</f>
        <v>41.5</v>
      </c>
      <c r="L93" s="16" t="n">
        <f aca="false">$P$4</f>
        <v>42</v>
      </c>
      <c r="M93" s="16" t="n">
        <f aca="false">$B93</f>
        <v>10</v>
      </c>
      <c r="N93" s="17" t="n">
        <f aca="false">$C93</f>
        <v>1</v>
      </c>
    </row>
    <row r="94" customFormat="false" ht="15" hidden="false" customHeight="false" outlineLevel="0" collapsed="false">
      <c r="A94" s="9" t="str">
        <f aca="false">_xlfn.CONCAT($B94," x ",$C94)</f>
        <v>10 x 2</v>
      </c>
      <c r="B94" s="10" t="n">
        <v>10</v>
      </c>
      <c r="C94" s="10" t="n">
        <v>2</v>
      </c>
      <c r="D94" s="10" t="n">
        <f aca="false">$B94*$P$4</f>
        <v>420</v>
      </c>
      <c r="E94" s="10" t="n">
        <f aca="false">$C94*$P$4</f>
        <v>84</v>
      </c>
      <c r="F94" s="10"/>
      <c r="G94" s="10"/>
      <c r="H94" s="10"/>
      <c r="I94" s="10"/>
      <c r="J94" s="11" t="n">
        <f aca="false">($B94*$P$4)-0.5</f>
        <v>419.5</v>
      </c>
      <c r="K94" s="11" t="n">
        <f aca="false">($C94*$P$4)-0.5</f>
        <v>83.5</v>
      </c>
      <c r="L94" s="10" t="n">
        <f aca="false">$P$4</f>
        <v>42</v>
      </c>
      <c r="M94" s="10" t="n">
        <f aca="false">$B94</f>
        <v>10</v>
      </c>
      <c r="N94" s="12" t="n">
        <f aca="false">$C94</f>
        <v>2</v>
      </c>
    </row>
    <row r="95" customFormat="false" ht="15" hidden="false" customHeight="false" outlineLevel="0" collapsed="false">
      <c r="A95" s="15" t="str">
        <f aca="false">_xlfn.CONCAT($B95," x ",$C95)</f>
        <v>10 x 3</v>
      </c>
      <c r="B95" s="16" t="n">
        <v>10</v>
      </c>
      <c r="C95" s="16" t="n">
        <v>3</v>
      </c>
      <c r="D95" s="16" t="n">
        <f aca="false">$B95*$P$4</f>
        <v>420</v>
      </c>
      <c r="E95" s="16" t="n">
        <f aca="false">$C95*$P$4</f>
        <v>126</v>
      </c>
      <c r="F95" s="16"/>
      <c r="G95" s="16"/>
      <c r="H95" s="16"/>
      <c r="I95" s="16"/>
      <c r="J95" s="14" t="n">
        <f aca="false">($B95*$P$4)-0.5</f>
        <v>419.5</v>
      </c>
      <c r="K95" s="14" t="n">
        <f aca="false">($C95*$P$4)-0.5</f>
        <v>125.5</v>
      </c>
      <c r="L95" s="16" t="n">
        <f aca="false">$P$4</f>
        <v>42</v>
      </c>
      <c r="M95" s="16" t="n">
        <f aca="false">$B95</f>
        <v>10</v>
      </c>
      <c r="N95" s="17" t="n">
        <f aca="false">$C95</f>
        <v>3</v>
      </c>
    </row>
    <row r="96" customFormat="false" ht="15" hidden="false" customHeight="false" outlineLevel="0" collapsed="false">
      <c r="A96" s="9" t="str">
        <f aca="false">_xlfn.CONCAT($B96," x ",$C96)</f>
        <v>10 x 4</v>
      </c>
      <c r="B96" s="10" t="n">
        <v>10</v>
      </c>
      <c r="C96" s="10" t="n">
        <v>4</v>
      </c>
      <c r="D96" s="10" t="n">
        <f aca="false">$B96*$P$4</f>
        <v>420</v>
      </c>
      <c r="E96" s="10" t="n">
        <f aca="false">$C96*$P$4</f>
        <v>168</v>
      </c>
      <c r="F96" s="10"/>
      <c r="G96" s="10"/>
      <c r="H96" s="10"/>
      <c r="I96" s="10"/>
      <c r="J96" s="11" t="n">
        <f aca="false">($B96*$P$4)-0.5</f>
        <v>419.5</v>
      </c>
      <c r="K96" s="11" t="n">
        <f aca="false">($C96*$P$4)-0.5</f>
        <v>167.5</v>
      </c>
      <c r="L96" s="10" t="n">
        <f aca="false">$P$4</f>
        <v>42</v>
      </c>
      <c r="M96" s="10" t="n">
        <f aca="false">$B96</f>
        <v>10</v>
      </c>
      <c r="N96" s="12" t="n">
        <f aca="false">$C96</f>
        <v>4</v>
      </c>
    </row>
    <row r="97" customFormat="false" ht="15" hidden="false" customHeight="false" outlineLevel="0" collapsed="false">
      <c r="A97" s="15" t="str">
        <f aca="false">_xlfn.CONCAT($B97," x ",$C97)</f>
        <v>10 x 5</v>
      </c>
      <c r="B97" s="16" t="n">
        <v>10</v>
      </c>
      <c r="C97" s="16" t="n">
        <v>5</v>
      </c>
      <c r="D97" s="16" t="n">
        <f aca="false">$B97*$P$4</f>
        <v>420</v>
      </c>
      <c r="E97" s="16" t="n">
        <f aca="false">$C97*$P$4</f>
        <v>210</v>
      </c>
      <c r="F97" s="16"/>
      <c r="G97" s="16"/>
      <c r="H97" s="16"/>
      <c r="I97" s="16"/>
      <c r="J97" s="14" t="n">
        <f aca="false">($B97*$P$4)-0.5</f>
        <v>419.5</v>
      </c>
      <c r="K97" s="14" t="n">
        <f aca="false">($C97*$P$4)-0.5</f>
        <v>209.5</v>
      </c>
      <c r="L97" s="16" t="n">
        <f aca="false">$P$4</f>
        <v>42</v>
      </c>
      <c r="M97" s="16" t="n">
        <f aca="false">$B97</f>
        <v>10</v>
      </c>
      <c r="N97" s="17" t="n">
        <f aca="false">$C97</f>
        <v>5</v>
      </c>
    </row>
    <row r="98" customFormat="false" ht="15" hidden="false" customHeight="false" outlineLevel="0" collapsed="false">
      <c r="A98" s="9" t="str">
        <f aca="false">_xlfn.CONCAT($B98," x ",$C98)</f>
        <v>10 x 6</v>
      </c>
      <c r="B98" s="10" t="n">
        <v>10</v>
      </c>
      <c r="C98" s="10" t="n">
        <v>6</v>
      </c>
      <c r="D98" s="10" t="n">
        <f aca="false">$B98*$P$4</f>
        <v>420</v>
      </c>
      <c r="E98" s="10" t="n">
        <f aca="false">$C98*$P$4</f>
        <v>252</v>
      </c>
      <c r="F98" s="10"/>
      <c r="G98" s="10"/>
      <c r="H98" s="10"/>
      <c r="I98" s="10"/>
      <c r="J98" s="11" t="n">
        <f aca="false">($B98*$P$4)-0.5</f>
        <v>419.5</v>
      </c>
      <c r="K98" s="11" t="n">
        <f aca="false">($C98*$P$4)-0.5</f>
        <v>251.5</v>
      </c>
      <c r="L98" s="10" t="n">
        <f aca="false">$P$4</f>
        <v>42</v>
      </c>
      <c r="M98" s="10" t="n">
        <f aca="false">$B98</f>
        <v>10</v>
      </c>
      <c r="N98" s="12" t="n">
        <f aca="false">$C98</f>
        <v>6</v>
      </c>
    </row>
    <row r="99" customFormat="false" ht="15" hidden="false" customHeight="false" outlineLevel="0" collapsed="false">
      <c r="A99" s="15" t="str">
        <f aca="false">_xlfn.CONCAT($B99," x ",$C99)</f>
        <v>10 x 7</v>
      </c>
      <c r="B99" s="16" t="n">
        <v>10</v>
      </c>
      <c r="C99" s="16" t="n">
        <v>7</v>
      </c>
      <c r="D99" s="16" t="n">
        <f aca="false">$B99*$P$4</f>
        <v>420</v>
      </c>
      <c r="E99" s="16" t="n">
        <f aca="false">$C99*$P$4</f>
        <v>294</v>
      </c>
      <c r="F99" s="16"/>
      <c r="G99" s="16"/>
      <c r="H99" s="16"/>
      <c r="I99" s="16"/>
      <c r="J99" s="14" t="n">
        <f aca="false">($B99*$P$4)-0.5</f>
        <v>419.5</v>
      </c>
      <c r="K99" s="14" t="n">
        <f aca="false">($C99*$P$4)-0.5</f>
        <v>293.5</v>
      </c>
      <c r="L99" s="16" t="n">
        <f aca="false">$P$4</f>
        <v>42</v>
      </c>
      <c r="M99" s="16" t="n">
        <f aca="false">$B99</f>
        <v>10</v>
      </c>
      <c r="N99" s="17" t="n">
        <f aca="false">$C99</f>
        <v>7</v>
      </c>
    </row>
    <row r="100" customFormat="false" ht="15" hidden="false" customHeight="false" outlineLevel="0" collapsed="false">
      <c r="A100" s="9" t="str">
        <f aca="false">_xlfn.CONCAT($B100," x ",$C100)</f>
        <v>10 x 8</v>
      </c>
      <c r="B100" s="10" t="n">
        <v>10</v>
      </c>
      <c r="C100" s="10" t="n">
        <v>8</v>
      </c>
      <c r="D100" s="10" t="n">
        <f aca="false">$B100*$P$4</f>
        <v>420</v>
      </c>
      <c r="E100" s="10" t="n">
        <f aca="false">$C100*$P$4</f>
        <v>336</v>
      </c>
      <c r="F100" s="10"/>
      <c r="G100" s="10"/>
      <c r="H100" s="10"/>
      <c r="I100" s="10"/>
      <c r="J100" s="11" t="n">
        <f aca="false">($B100*$P$4)-0.5</f>
        <v>419.5</v>
      </c>
      <c r="K100" s="11" t="n">
        <f aca="false">($C100*$P$4)-0.5</f>
        <v>335.5</v>
      </c>
      <c r="L100" s="10" t="n">
        <f aca="false">$P$4</f>
        <v>42</v>
      </c>
      <c r="M100" s="10" t="n">
        <f aca="false">$B100</f>
        <v>10</v>
      </c>
      <c r="N100" s="12" t="n">
        <f aca="false">$C100</f>
        <v>8</v>
      </c>
    </row>
    <row r="101" customFormat="false" ht="15" hidden="false" customHeight="false" outlineLevel="0" collapsed="false">
      <c r="A101" s="15" t="str">
        <f aca="false">_xlfn.CONCAT($B101," x ",$C101)</f>
        <v>10 x 9</v>
      </c>
      <c r="B101" s="16" t="n">
        <v>10</v>
      </c>
      <c r="C101" s="16" t="n">
        <v>9</v>
      </c>
      <c r="D101" s="16" t="n">
        <f aca="false">$B101*$P$4</f>
        <v>420</v>
      </c>
      <c r="E101" s="16" t="n">
        <f aca="false">$C101*$P$4</f>
        <v>378</v>
      </c>
      <c r="F101" s="16"/>
      <c r="G101" s="16"/>
      <c r="H101" s="16"/>
      <c r="I101" s="16"/>
      <c r="J101" s="14" t="n">
        <f aca="false">($B101*$P$4)-0.5</f>
        <v>419.5</v>
      </c>
      <c r="K101" s="14" t="n">
        <f aca="false">($C101*$P$4)-0.5</f>
        <v>377.5</v>
      </c>
      <c r="L101" s="16" t="n">
        <f aca="false">$P$4</f>
        <v>42</v>
      </c>
      <c r="M101" s="16" t="n">
        <f aca="false">$B101</f>
        <v>10</v>
      </c>
      <c r="N101" s="17" t="n">
        <f aca="false">$C101</f>
        <v>9</v>
      </c>
    </row>
    <row r="102" customFormat="false" ht="15" hidden="false" customHeight="false" outlineLevel="0" collapsed="false">
      <c r="A102" s="21" t="str">
        <f aca="false">_xlfn.CONCAT($B102," x ",$C102)</f>
        <v>10 x 10</v>
      </c>
      <c r="B102" s="22" t="n">
        <v>10</v>
      </c>
      <c r="C102" s="22" t="n">
        <v>10</v>
      </c>
      <c r="D102" s="22" t="n">
        <f aca="false">$B102*$P$4</f>
        <v>420</v>
      </c>
      <c r="E102" s="22" t="n">
        <f aca="false">$C102*$P$4</f>
        <v>420</v>
      </c>
      <c r="F102" s="22"/>
      <c r="G102" s="22"/>
      <c r="H102" s="22"/>
      <c r="I102" s="22"/>
      <c r="J102" s="23" t="n">
        <f aca="false">($B102*$P$4)-0.5</f>
        <v>419.5</v>
      </c>
      <c r="K102" s="23" t="n">
        <f aca="false">($C102*$P$4)-0.5</f>
        <v>419.5</v>
      </c>
      <c r="L102" s="22" t="n">
        <f aca="false">$P$4</f>
        <v>42</v>
      </c>
      <c r="M102" s="22" t="n">
        <f aca="false">$B102</f>
        <v>10</v>
      </c>
      <c r="N102" s="24" t="n">
        <f aca="false">$C102</f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87331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H58 A1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20.46"/>
    <col collapsed="false" customWidth="true" hidden="false" outlineLevel="0" max="3" min="3" style="0" width="56.89"/>
    <col collapsed="false" customWidth="true" hidden="false" outlineLevel="0" max="5" min="4" style="0" width="10.16"/>
  </cols>
  <sheetData>
    <row r="1" customFormat="false" ht="38.8" hidden="false" customHeight="true" outlineLevel="0" collapsed="false">
      <c r="A1" s="0" t="s">
        <v>35</v>
      </c>
      <c r="B1" s="0" t="s">
        <v>36</v>
      </c>
      <c r="C1" s="0" t="s">
        <v>37</v>
      </c>
      <c r="D1" s="0" t="s">
        <v>38</v>
      </c>
    </row>
    <row r="2" customFormat="false" ht="13.8" hidden="false" customHeight="false" outlineLevel="0" collapsed="false">
      <c r="A2" s="0" t="s">
        <v>39</v>
      </c>
      <c r="B2" s="0" t="n">
        <v>42</v>
      </c>
    </row>
    <row r="3" customFormat="false" ht="13.8" hidden="false" customHeight="false" outlineLevel="0" collapsed="false">
      <c r="A3" s="0" t="s">
        <v>40</v>
      </c>
    </row>
    <row r="4" customFormat="false" ht="13.8" hidden="false" customHeight="false" outlineLevel="0" collapsed="false">
      <c r="A4" s="0" t="s">
        <v>41</v>
      </c>
    </row>
    <row r="5" customFormat="false" ht="13.8" hidden="false" customHeight="false" outlineLevel="0" collapsed="false">
      <c r="A5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87331"/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A45:H58 E5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12.72"/>
    <col collapsed="false" customWidth="true" hidden="false" outlineLevel="0" max="2" min="2" style="0" width="14.29"/>
    <col collapsed="false" customWidth="true" hidden="false" outlineLevel="0" max="3" min="3" style="0" width="9.06"/>
    <col collapsed="false" customWidth="true" hidden="false" outlineLevel="0" max="4" min="4" style="0" width="20.57"/>
    <col collapsed="false" customWidth="true" hidden="false" outlineLevel="0" max="5" min="5" style="0" width="13"/>
  </cols>
  <sheetData>
    <row r="1" customFormat="false" ht="13.8" hidden="false" customHeight="false" outlineLevel="0" collapsed="false">
      <c r="A1" s="25" t="s">
        <v>43</v>
      </c>
      <c r="B1" s="25"/>
      <c r="C1" s="25"/>
      <c r="D1" s="25"/>
      <c r="E1" s="25"/>
    </row>
    <row r="2" customFormat="false" ht="13.8" hidden="false" customHeight="false" outlineLevel="0" collapsed="false">
      <c r="A2" s="26" t="s">
        <v>44</v>
      </c>
      <c r="B2" s="26" t="s">
        <v>45</v>
      </c>
      <c r="C2" s="26" t="s">
        <v>46</v>
      </c>
      <c r="D2" s="27" t="s">
        <v>47</v>
      </c>
      <c r="E2" s="26" t="s">
        <v>48</v>
      </c>
    </row>
    <row r="3" customFormat="false" ht="13.8" hidden="false" customHeight="false" outlineLevel="0" collapsed="false">
      <c r="A3" s="28" t="str">
        <f aca="false">_xlfn.CONCAT($A$1,"_",Table5[[#Headers],[Size]])</f>
        <v>Container_Size</v>
      </c>
      <c r="B3" s="28" t="str">
        <f aca="false">_xlfn.CONCAT($A$1,"_",Table5[[#Headers],[Width]])</f>
        <v>Container_Width</v>
      </c>
      <c r="C3" s="28" t="str">
        <f aca="false">_xlfn.CONCAT($A$1,"_",Table5[[#Headers],[Length]])</f>
        <v>Container_Length</v>
      </c>
      <c r="D3" s="28" t="str">
        <f aca="false">_xlfn.CONCAT($A$1,"_",Table5[[#Headers],[LWDimension]])</f>
        <v>Container_LWDimension</v>
      </c>
      <c r="E3" s="28" t="str">
        <f aca="false">_xlfn.CONCAT($A$1,"_",Table5[[#Headers],[Step]])</f>
        <v>Container_Step</v>
      </c>
    </row>
    <row r="4" customFormat="false" ht="13.8" hidden="false" customHeight="false" outlineLevel="0" collapsed="false">
      <c r="A4" s="16"/>
      <c r="B4" s="16"/>
      <c r="C4" s="16"/>
      <c r="D4" s="14"/>
      <c r="E4" s="16"/>
    </row>
    <row r="5" customFormat="false" ht="13.8" hidden="false" customHeight="false" outlineLevel="0" collapsed="false">
      <c r="A5" s="16" t="str">
        <f aca="false">_xlfn.CONCAT($B5," x ",$C5)</f>
        <v>1 x 1</v>
      </c>
      <c r="B5" s="16" t="n">
        <v>1</v>
      </c>
      <c r="C5" s="16" t="n">
        <v>1</v>
      </c>
      <c r="D5" s="14"/>
      <c r="E5" s="16"/>
    </row>
    <row r="6" customFormat="false" ht="13.8" hidden="false" customHeight="false" outlineLevel="0" collapsed="false">
      <c r="A6" s="16" t="str">
        <f aca="false">_xlfn.CONCAT($B6," x ",$C6)</f>
        <v>1 x 2</v>
      </c>
      <c r="B6" s="16" t="n">
        <v>1</v>
      </c>
      <c r="C6" s="16" t="n">
        <v>2</v>
      </c>
      <c r="D6" s="14"/>
      <c r="E6" s="16"/>
    </row>
    <row r="7" customFormat="false" ht="13.8" hidden="false" customHeight="false" outlineLevel="0" collapsed="false">
      <c r="A7" s="16" t="str">
        <f aca="false">_xlfn.CONCAT($B7," x ",$C7)</f>
        <v>1 x 3</v>
      </c>
      <c r="B7" s="16" t="n">
        <v>1</v>
      </c>
      <c r="C7" s="16" t="n">
        <v>3</v>
      </c>
      <c r="D7" s="14"/>
      <c r="E7" s="16"/>
    </row>
    <row r="8" customFormat="false" ht="13.8" hidden="false" customHeight="false" outlineLevel="0" collapsed="false">
      <c r="A8" s="16" t="str">
        <f aca="false">_xlfn.CONCAT($B8," x ",$C8)</f>
        <v>1 x 4</v>
      </c>
      <c r="B8" s="16" t="n">
        <v>1</v>
      </c>
      <c r="C8" s="16" t="n">
        <v>4</v>
      </c>
      <c r="D8" s="14"/>
      <c r="E8" s="16"/>
    </row>
    <row r="9" customFormat="false" ht="13.8" hidden="false" customHeight="false" outlineLevel="0" collapsed="false">
      <c r="A9" s="16" t="str">
        <f aca="false">_xlfn.CONCAT($B9," x ",$C9)</f>
        <v>1 x 5</v>
      </c>
      <c r="B9" s="16" t="n">
        <v>1</v>
      </c>
      <c r="C9" s="16" t="n">
        <v>5</v>
      </c>
      <c r="D9" s="14"/>
      <c r="E9" s="16"/>
    </row>
    <row r="10" customFormat="false" ht="13.8" hidden="false" customHeight="false" outlineLevel="0" collapsed="false">
      <c r="A10" s="16" t="str">
        <f aca="false">_xlfn.CONCAT($B10," x ",$C10)</f>
        <v>1 x 6</v>
      </c>
      <c r="B10" s="16" t="n">
        <v>1</v>
      </c>
      <c r="C10" s="16" t="n">
        <v>6</v>
      </c>
      <c r="D10" s="14"/>
      <c r="E10" s="16"/>
    </row>
    <row r="11" customFormat="false" ht="13.8" hidden="false" customHeight="false" outlineLevel="0" collapsed="false">
      <c r="A11" s="16" t="str">
        <f aca="false">_xlfn.CONCAT($B11," x ",$C11)</f>
        <v>1 x 7</v>
      </c>
      <c r="B11" s="16" t="n">
        <v>1</v>
      </c>
      <c r="C11" s="16" t="n">
        <v>7</v>
      </c>
      <c r="D11" s="14"/>
      <c r="E11" s="16"/>
    </row>
    <row r="12" customFormat="false" ht="13.8" hidden="false" customHeight="false" outlineLevel="0" collapsed="false">
      <c r="A12" s="16" t="str">
        <f aca="false">_xlfn.CONCAT($B12," x ",$C12)</f>
        <v>1 x 8</v>
      </c>
      <c r="B12" s="16" t="n">
        <v>1</v>
      </c>
      <c r="C12" s="16" t="n">
        <v>8</v>
      </c>
      <c r="D12" s="14"/>
      <c r="E12" s="16"/>
    </row>
    <row r="13" customFormat="false" ht="13.8" hidden="false" customHeight="false" outlineLevel="0" collapsed="false">
      <c r="A13" s="16" t="str">
        <f aca="false">_xlfn.CONCAT($B13," x ",$C13)</f>
        <v>1 x 9</v>
      </c>
      <c r="B13" s="16" t="n">
        <v>1</v>
      </c>
      <c r="C13" s="16" t="n">
        <v>9</v>
      </c>
      <c r="D13" s="14"/>
      <c r="E13" s="16"/>
    </row>
    <row r="14" customFormat="false" ht="13.8" hidden="false" customHeight="false" outlineLevel="0" collapsed="false">
      <c r="A14" s="16" t="str">
        <f aca="false">_xlfn.CONCAT($B14," x ",$C14)</f>
        <v>1 x 10</v>
      </c>
      <c r="B14" s="16" t="n">
        <v>1</v>
      </c>
      <c r="C14" s="16" t="n">
        <v>10</v>
      </c>
      <c r="D14" s="14"/>
      <c r="E14" s="16"/>
    </row>
    <row r="15" customFormat="false" ht="13.8" hidden="false" customHeight="false" outlineLevel="0" collapsed="false">
      <c r="A15" s="16" t="str">
        <f aca="false">_xlfn.CONCAT($B15," x ",$C15)</f>
        <v>2 x 1</v>
      </c>
      <c r="B15" s="16" t="n">
        <v>2</v>
      </c>
      <c r="C15" s="16" t="n">
        <v>1</v>
      </c>
      <c r="D15" s="14"/>
      <c r="E15" s="16"/>
    </row>
    <row r="16" customFormat="false" ht="13.8" hidden="false" customHeight="false" outlineLevel="0" collapsed="false">
      <c r="A16" s="16" t="str">
        <f aca="false">_xlfn.CONCAT($B16," x ",$C16)</f>
        <v>2 x 2</v>
      </c>
      <c r="B16" s="16" t="n">
        <v>2</v>
      </c>
      <c r="C16" s="16" t="n">
        <v>2</v>
      </c>
      <c r="D16" s="14"/>
      <c r="E16" s="16"/>
    </row>
    <row r="17" customFormat="false" ht="13.8" hidden="false" customHeight="false" outlineLevel="0" collapsed="false">
      <c r="A17" s="16" t="str">
        <f aca="false">_xlfn.CONCAT($B17," x ",$C17)</f>
        <v>2 x 3</v>
      </c>
      <c r="B17" s="16" t="n">
        <v>2</v>
      </c>
      <c r="C17" s="16" t="n">
        <v>3</v>
      </c>
      <c r="D17" s="14"/>
      <c r="E17" s="16"/>
    </row>
    <row r="18" customFormat="false" ht="13.8" hidden="false" customHeight="false" outlineLevel="0" collapsed="false">
      <c r="A18" s="16" t="str">
        <f aca="false">_xlfn.CONCAT($B18," x ",$C18)</f>
        <v>2 x 4</v>
      </c>
      <c r="B18" s="16" t="n">
        <v>2</v>
      </c>
      <c r="C18" s="16" t="n">
        <v>4</v>
      </c>
      <c r="D18" s="14"/>
      <c r="E18" s="16"/>
    </row>
    <row r="19" customFormat="false" ht="13.8" hidden="false" customHeight="false" outlineLevel="0" collapsed="false">
      <c r="A19" s="16" t="str">
        <f aca="false">_xlfn.CONCAT($B19," x ",$C19)</f>
        <v>2 x 5</v>
      </c>
      <c r="B19" s="16" t="n">
        <v>2</v>
      </c>
      <c r="C19" s="16" t="n">
        <v>5</v>
      </c>
      <c r="D19" s="14"/>
      <c r="E19" s="16"/>
    </row>
    <row r="20" customFormat="false" ht="13.8" hidden="false" customHeight="false" outlineLevel="0" collapsed="false">
      <c r="A20" s="16" t="str">
        <f aca="false">_xlfn.CONCAT($B20," x ",$C20)</f>
        <v>2 x 6</v>
      </c>
      <c r="B20" s="16" t="n">
        <v>2</v>
      </c>
      <c r="C20" s="16" t="n">
        <v>6</v>
      </c>
      <c r="D20" s="14"/>
      <c r="E20" s="16"/>
    </row>
    <row r="21" customFormat="false" ht="13.8" hidden="false" customHeight="false" outlineLevel="0" collapsed="false">
      <c r="A21" s="16" t="str">
        <f aca="false">_xlfn.CONCAT($B21," x ",$C21)</f>
        <v>2 x 7</v>
      </c>
      <c r="B21" s="16" t="n">
        <v>2</v>
      </c>
      <c r="C21" s="16" t="n">
        <v>7</v>
      </c>
      <c r="D21" s="14"/>
      <c r="E21" s="16"/>
    </row>
    <row r="22" customFormat="false" ht="13.8" hidden="false" customHeight="false" outlineLevel="0" collapsed="false">
      <c r="A22" s="16" t="str">
        <f aca="false">_xlfn.CONCAT($B22," x ",$C22)</f>
        <v>2 x 8</v>
      </c>
      <c r="B22" s="16" t="n">
        <v>2</v>
      </c>
      <c r="C22" s="16" t="n">
        <v>8</v>
      </c>
      <c r="D22" s="14"/>
      <c r="E22" s="16"/>
    </row>
    <row r="23" customFormat="false" ht="13.8" hidden="false" customHeight="false" outlineLevel="0" collapsed="false">
      <c r="A23" s="16" t="str">
        <f aca="false">_xlfn.CONCAT($B23," x ",$C23)</f>
        <v>2 x 9</v>
      </c>
      <c r="B23" s="16" t="n">
        <v>2</v>
      </c>
      <c r="C23" s="16" t="n">
        <v>9</v>
      </c>
      <c r="D23" s="14"/>
      <c r="E23" s="16"/>
    </row>
    <row r="24" customFormat="false" ht="13.8" hidden="false" customHeight="false" outlineLevel="0" collapsed="false">
      <c r="A24" s="16" t="str">
        <f aca="false">_xlfn.CONCAT($B24," x ",$C24)</f>
        <v>2 x 10</v>
      </c>
      <c r="B24" s="16" t="n">
        <v>2</v>
      </c>
      <c r="C24" s="16" t="n">
        <v>10</v>
      </c>
      <c r="D24" s="14"/>
      <c r="E24" s="16"/>
    </row>
    <row r="25" customFormat="false" ht="13.8" hidden="false" customHeight="false" outlineLevel="0" collapsed="false">
      <c r="A25" s="16" t="str">
        <f aca="false">_xlfn.CONCAT($B25," x ",$C25)</f>
        <v>3 x 1</v>
      </c>
      <c r="B25" s="16" t="n">
        <v>3</v>
      </c>
      <c r="C25" s="16" t="n">
        <v>1</v>
      </c>
      <c r="D25" s="14"/>
      <c r="E25" s="16"/>
    </row>
    <row r="26" customFormat="false" ht="13.8" hidden="false" customHeight="false" outlineLevel="0" collapsed="false">
      <c r="A26" s="16" t="str">
        <f aca="false">_xlfn.CONCAT($B26," x ",$C26)</f>
        <v>3 x 2</v>
      </c>
      <c r="B26" s="16" t="n">
        <v>3</v>
      </c>
      <c r="C26" s="16" t="n">
        <v>2</v>
      </c>
      <c r="D26" s="14"/>
      <c r="E26" s="16"/>
    </row>
    <row r="27" customFormat="false" ht="13.8" hidden="false" customHeight="false" outlineLevel="0" collapsed="false">
      <c r="A27" s="16" t="str">
        <f aca="false">_xlfn.CONCAT($B27," x ",$C27)</f>
        <v>3 x 3</v>
      </c>
      <c r="B27" s="16" t="n">
        <v>3</v>
      </c>
      <c r="C27" s="16" t="n">
        <v>3</v>
      </c>
      <c r="D27" s="14"/>
      <c r="E27" s="16"/>
    </row>
    <row r="28" customFormat="false" ht="13.8" hidden="false" customHeight="false" outlineLevel="0" collapsed="false">
      <c r="A28" s="16" t="str">
        <f aca="false">_xlfn.CONCAT($B28," x ",$C28)</f>
        <v>3 x 4</v>
      </c>
      <c r="B28" s="16" t="n">
        <v>3</v>
      </c>
      <c r="C28" s="16" t="n">
        <v>4</v>
      </c>
      <c r="D28" s="14"/>
      <c r="E28" s="16"/>
    </row>
    <row r="29" customFormat="false" ht="13.8" hidden="false" customHeight="false" outlineLevel="0" collapsed="false">
      <c r="A29" s="16" t="str">
        <f aca="false">_xlfn.CONCAT($B29," x ",$C29)</f>
        <v>3 x 5</v>
      </c>
      <c r="B29" s="16" t="n">
        <v>3</v>
      </c>
      <c r="C29" s="16" t="n">
        <v>5</v>
      </c>
      <c r="D29" s="14"/>
      <c r="E29" s="16"/>
    </row>
    <row r="30" customFormat="false" ht="13.8" hidden="false" customHeight="false" outlineLevel="0" collapsed="false">
      <c r="A30" s="16" t="str">
        <f aca="false">_xlfn.CONCAT($B30," x ",$C30)</f>
        <v>3 x 6</v>
      </c>
      <c r="B30" s="16" t="n">
        <v>3</v>
      </c>
      <c r="C30" s="16" t="n">
        <v>6</v>
      </c>
      <c r="D30" s="14"/>
      <c r="E30" s="16"/>
    </row>
    <row r="31" customFormat="false" ht="13.8" hidden="false" customHeight="false" outlineLevel="0" collapsed="false">
      <c r="A31" s="16" t="str">
        <f aca="false">_xlfn.CONCAT($B31," x ",$C31)</f>
        <v>3 x 7</v>
      </c>
      <c r="B31" s="16" t="n">
        <v>3</v>
      </c>
      <c r="C31" s="16" t="n">
        <v>7</v>
      </c>
      <c r="D31" s="14"/>
      <c r="E31" s="16"/>
    </row>
    <row r="32" customFormat="false" ht="13.8" hidden="false" customHeight="false" outlineLevel="0" collapsed="false">
      <c r="A32" s="16" t="str">
        <f aca="false">_xlfn.CONCAT($B32," x ",$C32)</f>
        <v>3 x 8</v>
      </c>
      <c r="B32" s="16" t="n">
        <v>3</v>
      </c>
      <c r="C32" s="16" t="n">
        <v>8</v>
      </c>
      <c r="D32" s="14"/>
      <c r="E32" s="16"/>
    </row>
    <row r="33" customFormat="false" ht="13.8" hidden="false" customHeight="false" outlineLevel="0" collapsed="false">
      <c r="A33" s="16" t="str">
        <f aca="false">_xlfn.CONCAT($B33," x ",$C33)</f>
        <v>3 x 9</v>
      </c>
      <c r="B33" s="16" t="n">
        <v>3</v>
      </c>
      <c r="C33" s="16" t="n">
        <v>9</v>
      </c>
      <c r="D33" s="14"/>
      <c r="E33" s="16"/>
    </row>
    <row r="34" customFormat="false" ht="13.8" hidden="false" customHeight="false" outlineLevel="0" collapsed="false">
      <c r="A34" s="16" t="str">
        <f aca="false">_xlfn.CONCAT($B34," x ",$C34)</f>
        <v>3 x 10</v>
      </c>
      <c r="B34" s="16" t="n">
        <v>3</v>
      </c>
      <c r="C34" s="16" t="n">
        <v>10</v>
      </c>
      <c r="D34" s="14"/>
      <c r="E34" s="16"/>
    </row>
    <row r="35" customFormat="false" ht="13.8" hidden="false" customHeight="false" outlineLevel="0" collapsed="false">
      <c r="A35" s="16" t="str">
        <f aca="false">_xlfn.CONCAT($B35," x ",$C35)</f>
        <v>4 x 1</v>
      </c>
      <c r="B35" s="16" t="n">
        <v>4</v>
      </c>
      <c r="C35" s="16" t="n">
        <v>1</v>
      </c>
      <c r="D35" s="14"/>
      <c r="E35" s="16"/>
    </row>
    <row r="36" customFormat="false" ht="13.8" hidden="false" customHeight="false" outlineLevel="0" collapsed="false">
      <c r="A36" s="16" t="str">
        <f aca="false">_xlfn.CONCAT($B36," x ",$C36)</f>
        <v>4 x 2</v>
      </c>
      <c r="B36" s="16" t="n">
        <v>4</v>
      </c>
      <c r="C36" s="16" t="n">
        <v>2</v>
      </c>
      <c r="D36" s="14"/>
      <c r="E36" s="16"/>
    </row>
    <row r="37" customFormat="false" ht="13.8" hidden="false" customHeight="false" outlineLevel="0" collapsed="false">
      <c r="A37" s="16" t="str">
        <f aca="false">_xlfn.CONCAT($B37," x ",$C37)</f>
        <v>4 x 3</v>
      </c>
      <c r="B37" s="16" t="n">
        <v>4</v>
      </c>
      <c r="C37" s="16" t="n">
        <v>3</v>
      </c>
      <c r="D37" s="14"/>
      <c r="E37" s="16"/>
    </row>
    <row r="38" customFormat="false" ht="13.8" hidden="false" customHeight="false" outlineLevel="0" collapsed="false">
      <c r="A38" s="16" t="str">
        <f aca="false">_xlfn.CONCAT($B38," x ",$C38)</f>
        <v>4 x 4</v>
      </c>
      <c r="B38" s="16" t="n">
        <v>4</v>
      </c>
      <c r="C38" s="16" t="n">
        <v>4</v>
      </c>
      <c r="D38" s="14"/>
      <c r="E38" s="16"/>
    </row>
    <row r="39" customFormat="false" ht="13.8" hidden="false" customHeight="false" outlineLevel="0" collapsed="false">
      <c r="A39" s="16" t="str">
        <f aca="false">_xlfn.CONCAT($B39," x ",$C39)</f>
        <v>4 x 5</v>
      </c>
      <c r="B39" s="16" t="n">
        <v>4</v>
      </c>
      <c r="C39" s="16" t="n">
        <v>5</v>
      </c>
      <c r="D39" s="14"/>
      <c r="E39" s="16"/>
    </row>
    <row r="40" customFormat="false" ht="13.8" hidden="false" customHeight="false" outlineLevel="0" collapsed="false">
      <c r="A40" s="16" t="str">
        <f aca="false">_xlfn.CONCAT($B40," x ",$C40)</f>
        <v>4 x 6</v>
      </c>
      <c r="B40" s="16" t="n">
        <v>4</v>
      </c>
      <c r="C40" s="16" t="n">
        <v>6</v>
      </c>
      <c r="D40" s="14"/>
      <c r="E40" s="16"/>
    </row>
    <row r="41" customFormat="false" ht="13.8" hidden="false" customHeight="false" outlineLevel="0" collapsed="false">
      <c r="A41" s="16" t="str">
        <f aca="false">_xlfn.CONCAT($B41," x ",$C41)</f>
        <v>4 x 7</v>
      </c>
      <c r="B41" s="16" t="n">
        <v>4</v>
      </c>
      <c r="C41" s="16" t="n">
        <v>7</v>
      </c>
      <c r="D41" s="14"/>
      <c r="E41" s="16"/>
    </row>
    <row r="42" customFormat="false" ht="13.8" hidden="false" customHeight="false" outlineLevel="0" collapsed="false">
      <c r="A42" s="16" t="str">
        <f aca="false">_xlfn.CONCAT($B42," x ",$C42)</f>
        <v>4 x 8</v>
      </c>
      <c r="B42" s="16" t="n">
        <v>4</v>
      </c>
      <c r="C42" s="16" t="n">
        <v>8</v>
      </c>
      <c r="D42" s="14"/>
      <c r="E42" s="16"/>
    </row>
    <row r="43" customFormat="false" ht="13.8" hidden="false" customHeight="false" outlineLevel="0" collapsed="false">
      <c r="A43" s="16" t="str">
        <f aca="false">_xlfn.CONCAT($B43," x ",$C43)</f>
        <v>4 x 9</v>
      </c>
      <c r="B43" s="16" t="n">
        <v>4</v>
      </c>
      <c r="C43" s="16" t="n">
        <v>9</v>
      </c>
      <c r="D43" s="14"/>
      <c r="E43" s="16"/>
    </row>
    <row r="44" customFormat="false" ht="13.8" hidden="false" customHeight="false" outlineLevel="0" collapsed="false">
      <c r="A44" s="16" t="str">
        <f aca="false">_xlfn.CONCAT($B44," x ",$C44)</f>
        <v>4 x 10</v>
      </c>
      <c r="B44" s="16" t="n">
        <v>4</v>
      </c>
      <c r="C44" s="16" t="n">
        <v>10</v>
      </c>
      <c r="D44" s="14"/>
      <c r="E44" s="16"/>
    </row>
    <row r="45" customFormat="false" ht="13.8" hidden="false" customHeight="false" outlineLevel="0" collapsed="false">
      <c r="A45" s="16" t="str">
        <f aca="false">_xlfn.CONCAT($B45," x ",$C45)</f>
        <v>5 x 1</v>
      </c>
      <c r="B45" s="16" t="n">
        <v>5</v>
      </c>
      <c r="C45" s="16" t="n">
        <v>1</v>
      </c>
      <c r="D45" s="14"/>
      <c r="E45" s="16"/>
    </row>
    <row r="46" customFormat="false" ht="13.8" hidden="false" customHeight="false" outlineLevel="0" collapsed="false">
      <c r="A46" s="16" t="str">
        <f aca="false">_xlfn.CONCAT($B46," x ",$C46)</f>
        <v>5 x 2</v>
      </c>
      <c r="B46" s="16" t="n">
        <v>5</v>
      </c>
      <c r="C46" s="16" t="n">
        <v>2</v>
      </c>
      <c r="D46" s="14"/>
      <c r="E46" s="16"/>
    </row>
    <row r="47" customFormat="false" ht="13.8" hidden="false" customHeight="false" outlineLevel="0" collapsed="false">
      <c r="A47" s="16" t="str">
        <f aca="false">_xlfn.CONCAT($B47," x ",$C47)</f>
        <v>5 x 3</v>
      </c>
      <c r="B47" s="16" t="n">
        <v>5</v>
      </c>
      <c r="C47" s="16" t="n">
        <v>3</v>
      </c>
      <c r="D47" s="14"/>
      <c r="E47" s="16"/>
    </row>
    <row r="48" customFormat="false" ht="13.8" hidden="false" customHeight="false" outlineLevel="0" collapsed="false">
      <c r="A48" s="16" t="str">
        <f aca="false">_xlfn.CONCAT($B48," x ",$C48)</f>
        <v>5 x 4</v>
      </c>
      <c r="B48" s="16" t="n">
        <v>5</v>
      </c>
      <c r="C48" s="16" t="n">
        <v>4</v>
      </c>
      <c r="D48" s="14"/>
      <c r="E48" s="16"/>
    </row>
    <row r="49" customFormat="false" ht="13.8" hidden="false" customHeight="false" outlineLevel="0" collapsed="false">
      <c r="A49" s="16" t="str">
        <f aca="false">_xlfn.CONCAT($B49," x ",$C49)</f>
        <v>5 x 5</v>
      </c>
      <c r="B49" s="16" t="n">
        <v>5</v>
      </c>
      <c r="C49" s="16" t="n">
        <v>5</v>
      </c>
      <c r="D49" s="14"/>
      <c r="E49" s="16"/>
    </row>
    <row r="50" customFormat="false" ht="13.8" hidden="false" customHeight="false" outlineLevel="0" collapsed="false">
      <c r="A50" s="16" t="str">
        <f aca="false">_xlfn.CONCAT($B50," x ",$C50)</f>
        <v>5 x 6</v>
      </c>
      <c r="B50" s="16" t="n">
        <v>5</v>
      </c>
      <c r="C50" s="16" t="n">
        <v>6</v>
      </c>
      <c r="D50" s="14"/>
      <c r="E50" s="16"/>
    </row>
    <row r="51" customFormat="false" ht="13.8" hidden="false" customHeight="false" outlineLevel="0" collapsed="false">
      <c r="A51" s="16" t="str">
        <f aca="false">_xlfn.CONCAT($B51," x ",$C51)</f>
        <v>5 x 7</v>
      </c>
      <c r="B51" s="16" t="n">
        <v>5</v>
      </c>
      <c r="C51" s="16" t="n">
        <v>7</v>
      </c>
      <c r="D51" s="14"/>
      <c r="E51" s="16"/>
    </row>
    <row r="52" customFormat="false" ht="13.8" hidden="false" customHeight="false" outlineLevel="0" collapsed="false">
      <c r="A52" s="16" t="str">
        <f aca="false">_xlfn.CONCAT($B52," x ",$C52)</f>
        <v>5 x 8</v>
      </c>
      <c r="B52" s="16" t="n">
        <v>5</v>
      </c>
      <c r="C52" s="16" t="n">
        <v>8</v>
      </c>
      <c r="D52" s="14"/>
      <c r="E52" s="16"/>
    </row>
    <row r="53" customFormat="false" ht="13.8" hidden="false" customHeight="false" outlineLevel="0" collapsed="false">
      <c r="A53" s="16" t="str">
        <f aca="false">_xlfn.CONCAT($B53," x ",$C53)</f>
        <v>5 x 9</v>
      </c>
      <c r="B53" s="16" t="n">
        <v>5</v>
      </c>
      <c r="C53" s="16" t="n">
        <v>9</v>
      </c>
      <c r="D53" s="14"/>
      <c r="E53" s="16"/>
    </row>
    <row r="54" customFormat="false" ht="13.8" hidden="false" customHeight="false" outlineLevel="0" collapsed="false">
      <c r="A54" s="16" t="str">
        <f aca="false">_xlfn.CONCAT($B54," x ",$C54)</f>
        <v>5 x 10</v>
      </c>
      <c r="B54" s="16" t="n">
        <v>5</v>
      </c>
      <c r="C54" s="16" t="n">
        <v>10</v>
      </c>
      <c r="D54" s="14"/>
      <c r="E54" s="16"/>
    </row>
    <row r="55" customFormat="false" ht="13.8" hidden="false" customHeight="false" outlineLevel="0" collapsed="false">
      <c r="A55" s="16" t="str">
        <f aca="false">_xlfn.CONCAT($B55," x ",$C55)</f>
        <v>6 x 1</v>
      </c>
      <c r="B55" s="16" t="n">
        <v>6</v>
      </c>
      <c r="C55" s="16" t="n">
        <v>1</v>
      </c>
      <c r="D55" s="14"/>
      <c r="E55" s="16"/>
    </row>
    <row r="56" customFormat="false" ht="13.8" hidden="false" customHeight="false" outlineLevel="0" collapsed="false">
      <c r="A56" s="16" t="str">
        <f aca="false">_xlfn.CONCAT($B56," x ",$C56)</f>
        <v>6 x 2</v>
      </c>
      <c r="B56" s="16" t="n">
        <v>6</v>
      </c>
      <c r="C56" s="16" t="n">
        <v>2</v>
      </c>
      <c r="D56" s="14"/>
      <c r="E56" s="16"/>
    </row>
    <row r="57" customFormat="false" ht="13.8" hidden="false" customHeight="false" outlineLevel="0" collapsed="false">
      <c r="A57" s="16" t="str">
        <f aca="false">_xlfn.CONCAT($B57," x ",$C57)</f>
        <v>6 x 3</v>
      </c>
      <c r="B57" s="16" t="n">
        <v>6</v>
      </c>
      <c r="C57" s="16" t="n">
        <v>3</v>
      </c>
      <c r="D57" s="14"/>
      <c r="E57" s="16"/>
    </row>
    <row r="58" customFormat="false" ht="13.8" hidden="false" customHeight="false" outlineLevel="0" collapsed="false">
      <c r="A58" s="16" t="str">
        <f aca="false">_xlfn.CONCAT($B58," x ",$C58)</f>
        <v>6 x 4</v>
      </c>
      <c r="B58" s="16" t="n">
        <v>6</v>
      </c>
      <c r="C58" s="16" t="n">
        <v>4</v>
      </c>
      <c r="D58" s="14"/>
      <c r="E58" s="16"/>
    </row>
    <row r="59" customFormat="false" ht="13.8" hidden="false" customHeight="false" outlineLevel="0" collapsed="false">
      <c r="A59" s="16" t="str">
        <f aca="false">_xlfn.CONCAT($B59," x ",$C59)</f>
        <v>6 x 5</v>
      </c>
      <c r="B59" s="16" t="n">
        <v>6</v>
      </c>
      <c r="C59" s="16" t="n">
        <v>5</v>
      </c>
      <c r="D59" s="14"/>
      <c r="E59" s="16"/>
    </row>
    <row r="60" customFormat="false" ht="13.8" hidden="false" customHeight="false" outlineLevel="0" collapsed="false">
      <c r="A60" s="16" t="str">
        <f aca="false">_xlfn.CONCAT($B60," x ",$C60)</f>
        <v>6 x 6</v>
      </c>
      <c r="B60" s="16" t="n">
        <v>6</v>
      </c>
      <c r="C60" s="16" t="n">
        <v>6</v>
      </c>
      <c r="D60" s="14"/>
      <c r="E60" s="16"/>
    </row>
    <row r="61" customFormat="false" ht="13.8" hidden="false" customHeight="false" outlineLevel="0" collapsed="false">
      <c r="A61" s="16" t="str">
        <f aca="false">_xlfn.CONCAT($B61," x ",$C61)</f>
        <v>6 x 7</v>
      </c>
      <c r="B61" s="16" t="n">
        <v>6</v>
      </c>
      <c r="C61" s="16" t="n">
        <v>7</v>
      </c>
      <c r="D61" s="14"/>
      <c r="E61" s="16"/>
    </row>
    <row r="62" customFormat="false" ht="13.8" hidden="false" customHeight="false" outlineLevel="0" collapsed="false">
      <c r="A62" s="16" t="str">
        <f aca="false">_xlfn.CONCAT($B62," x ",$C62)</f>
        <v>6 x 8</v>
      </c>
      <c r="B62" s="16" t="n">
        <v>6</v>
      </c>
      <c r="C62" s="16" t="n">
        <v>8</v>
      </c>
      <c r="D62" s="14"/>
      <c r="E62" s="16"/>
    </row>
    <row r="63" customFormat="false" ht="13.8" hidden="false" customHeight="false" outlineLevel="0" collapsed="false">
      <c r="A63" s="16" t="str">
        <f aca="false">_xlfn.CONCAT($B63," x ",$C63)</f>
        <v>6 x 9</v>
      </c>
      <c r="B63" s="16" t="n">
        <v>6</v>
      </c>
      <c r="C63" s="16" t="n">
        <v>9</v>
      </c>
      <c r="D63" s="14"/>
      <c r="E63" s="16"/>
    </row>
    <row r="64" customFormat="false" ht="13.8" hidden="false" customHeight="false" outlineLevel="0" collapsed="false">
      <c r="A64" s="16" t="str">
        <f aca="false">_xlfn.CONCAT($B64," x ",$C64)</f>
        <v>6 x 10</v>
      </c>
      <c r="B64" s="16" t="n">
        <v>6</v>
      </c>
      <c r="C64" s="16" t="n">
        <v>10</v>
      </c>
      <c r="D64" s="14"/>
      <c r="E64" s="16"/>
    </row>
    <row r="65" customFormat="false" ht="13.8" hidden="false" customHeight="false" outlineLevel="0" collapsed="false">
      <c r="A65" s="16" t="str">
        <f aca="false">_xlfn.CONCAT($B65," x ",$C65)</f>
        <v>7 x 1</v>
      </c>
      <c r="B65" s="16" t="n">
        <v>7</v>
      </c>
      <c r="C65" s="16" t="n">
        <v>1</v>
      </c>
      <c r="D65" s="14"/>
      <c r="E65" s="16"/>
    </row>
    <row r="66" customFormat="false" ht="13.8" hidden="false" customHeight="false" outlineLevel="0" collapsed="false">
      <c r="A66" s="16" t="str">
        <f aca="false">_xlfn.CONCAT($B66," x ",$C66)</f>
        <v>7 x 2</v>
      </c>
      <c r="B66" s="16" t="n">
        <v>7</v>
      </c>
      <c r="C66" s="16" t="n">
        <v>2</v>
      </c>
      <c r="D66" s="14"/>
      <c r="E66" s="16"/>
    </row>
    <row r="67" customFormat="false" ht="13.8" hidden="false" customHeight="false" outlineLevel="0" collapsed="false">
      <c r="A67" s="16" t="str">
        <f aca="false">_xlfn.CONCAT($B67," x ",$C67)</f>
        <v>7 x 3</v>
      </c>
      <c r="B67" s="16" t="n">
        <v>7</v>
      </c>
      <c r="C67" s="16" t="n">
        <v>3</v>
      </c>
      <c r="D67" s="14"/>
      <c r="E67" s="16"/>
    </row>
    <row r="68" customFormat="false" ht="13.8" hidden="false" customHeight="false" outlineLevel="0" collapsed="false">
      <c r="A68" s="16" t="str">
        <f aca="false">_xlfn.CONCAT($B68," x ",$C68)</f>
        <v>7 x 4</v>
      </c>
      <c r="B68" s="16" t="n">
        <v>7</v>
      </c>
      <c r="C68" s="16" t="n">
        <v>4</v>
      </c>
      <c r="D68" s="14"/>
      <c r="E68" s="16"/>
    </row>
    <row r="69" customFormat="false" ht="13.8" hidden="false" customHeight="false" outlineLevel="0" collapsed="false">
      <c r="A69" s="16" t="str">
        <f aca="false">_xlfn.CONCAT($B69," x ",$C69)</f>
        <v>7 x 5</v>
      </c>
      <c r="B69" s="16" t="n">
        <v>7</v>
      </c>
      <c r="C69" s="16" t="n">
        <v>5</v>
      </c>
      <c r="D69" s="14"/>
      <c r="E69" s="16"/>
    </row>
    <row r="70" customFormat="false" ht="13.8" hidden="false" customHeight="false" outlineLevel="0" collapsed="false">
      <c r="A70" s="16" t="str">
        <f aca="false">_xlfn.CONCAT($B70," x ",$C70)</f>
        <v>7 x 6</v>
      </c>
      <c r="B70" s="16" t="n">
        <v>7</v>
      </c>
      <c r="C70" s="16" t="n">
        <v>6</v>
      </c>
      <c r="D70" s="14"/>
      <c r="E70" s="16"/>
    </row>
    <row r="71" customFormat="false" ht="13.8" hidden="false" customHeight="false" outlineLevel="0" collapsed="false">
      <c r="A71" s="16" t="str">
        <f aca="false">_xlfn.CONCAT($B71," x ",$C71)</f>
        <v>7 x 7</v>
      </c>
      <c r="B71" s="16" t="n">
        <v>7</v>
      </c>
      <c r="C71" s="16" t="n">
        <v>7</v>
      </c>
      <c r="D71" s="14"/>
      <c r="E71" s="16"/>
    </row>
    <row r="72" customFormat="false" ht="13.8" hidden="false" customHeight="false" outlineLevel="0" collapsed="false">
      <c r="A72" s="16" t="str">
        <f aca="false">_xlfn.CONCAT($B72," x ",$C72)</f>
        <v>7 x 8</v>
      </c>
      <c r="B72" s="16" t="n">
        <v>7</v>
      </c>
      <c r="C72" s="16" t="n">
        <v>8</v>
      </c>
      <c r="D72" s="14"/>
      <c r="E72" s="16"/>
    </row>
    <row r="73" customFormat="false" ht="13.8" hidden="false" customHeight="false" outlineLevel="0" collapsed="false">
      <c r="A73" s="16" t="str">
        <f aca="false">_xlfn.CONCAT($B73," x ",$C73)</f>
        <v>7 x 9</v>
      </c>
      <c r="B73" s="16" t="n">
        <v>7</v>
      </c>
      <c r="C73" s="16" t="n">
        <v>9</v>
      </c>
      <c r="D73" s="14"/>
      <c r="E73" s="16"/>
    </row>
    <row r="74" customFormat="false" ht="13.8" hidden="false" customHeight="false" outlineLevel="0" collapsed="false">
      <c r="A74" s="16" t="str">
        <f aca="false">_xlfn.CONCAT($B74," x ",$C74)</f>
        <v>7 x 10</v>
      </c>
      <c r="B74" s="16" t="n">
        <v>7</v>
      </c>
      <c r="C74" s="16" t="n">
        <v>10</v>
      </c>
      <c r="D74" s="14"/>
      <c r="E74" s="16"/>
    </row>
    <row r="75" customFormat="false" ht="13.8" hidden="false" customHeight="false" outlineLevel="0" collapsed="false">
      <c r="A75" s="16" t="str">
        <f aca="false">_xlfn.CONCAT($B75," x ",$C75)</f>
        <v>8 x 1</v>
      </c>
      <c r="B75" s="16" t="n">
        <v>8</v>
      </c>
      <c r="C75" s="16" t="n">
        <v>1</v>
      </c>
      <c r="D75" s="14"/>
      <c r="E75" s="16"/>
    </row>
    <row r="76" customFormat="false" ht="13.8" hidden="false" customHeight="false" outlineLevel="0" collapsed="false">
      <c r="A76" s="16" t="str">
        <f aca="false">_xlfn.CONCAT($B76," x ",$C76)</f>
        <v>8 x 2</v>
      </c>
      <c r="B76" s="16" t="n">
        <v>8</v>
      </c>
      <c r="C76" s="16" t="n">
        <v>2</v>
      </c>
      <c r="D76" s="14"/>
      <c r="E76" s="16"/>
    </row>
    <row r="77" customFormat="false" ht="13.8" hidden="false" customHeight="false" outlineLevel="0" collapsed="false">
      <c r="A77" s="16" t="str">
        <f aca="false">_xlfn.CONCAT($B77," x ",$C77)</f>
        <v>8 x 3</v>
      </c>
      <c r="B77" s="16" t="n">
        <v>8</v>
      </c>
      <c r="C77" s="16" t="n">
        <v>3</v>
      </c>
      <c r="D77" s="14"/>
      <c r="E77" s="16"/>
    </row>
    <row r="78" customFormat="false" ht="13.8" hidden="false" customHeight="false" outlineLevel="0" collapsed="false">
      <c r="A78" s="16" t="str">
        <f aca="false">_xlfn.CONCAT($B78," x ",$C78)</f>
        <v>8 x 4</v>
      </c>
      <c r="B78" s="16" t="n">
        <v>8</v>
      </c>
      <c r="C78" s="16" t="n">
        <v>4</v>
      </c>
      <c r="D78" s="14"/>
      <c r="E78" s="16"/>
    </row>
    <row r="79" customFormat="false" ht="13.8" hidden="false" customHeight="false" outlineLevel="0" collapsed="false">
      <c r="A79" s="16" t="str">
        <f aca="false">_xlfn.CONCAT($B79," x ",$C79)</f>
        <v>8 x 5</v>
      </c>
      <c r="B79" s="16" t="n">
        <v>8</v>
      </c>
      <c r="C79" s="16" t="n">
        <v>5</v>
      </c>
      <c r="D79" s="14"/>
      <c r="E79" s="16"/>
    </row>
    <row r="80" customFormat="false" ht="13.8" hidden="false" customHeight="false" outlineLevel="0" collapsed="false">
      <c r="A80" s="16" t="str">
        <f aca="false">_xlfn.CONCAT($B80," x ",$C80)</f>
        <v>8 x 6</v>
      </c>
      <c r="B80" s="16" t="n">
        <v>8</v>
      </c>
      <c r="C80" s="16" t="n">
        <v>6</v>
      </c>
      <c r="D80" s="14"/>
      <c r="E80" s="16"/>
    </row>
    <row r="81" customFormat="false" ht="13.8" hidden="false" customHeight="false" outlineLevel="0" collapsed="false">
      <c r="A81" s="16" t="str">
        <f aca="false">_xlfn.CONCAT($B81," x ",$C81)</f>
        <v>8 x 7</v>
      </c>
      <c r="B81" s="16" t="n">
        <v>8</v>
      </c>
      <c r="C81" s="16" t="n">
        <v>7</v>
      </c>
      <c r="D81" s="14"/>
      <c r="E81" s="16"/>
    </row>
    <row r="82" customFormat="false" ht="13.8" hidden="false" customHeight="false" outlineLevel="0" collapsed="false">
      <c r="A82" s="16" t="str">
        <f aca="false">_xlfn.CONCAT($B82," x ",$C82)</f>
        <v>8 x 8</v>
      </c>
      <c r="B82" s="16" t="n">
        <v>8</v>
      </c>
      <c r="C82" s="16" t="n">
        <v>8</v>
      </c>
      <c r="D82" s="14"/>
      <c r="E82" s="16"/>
    </row>
    <row r="83" customFormat="false" ht="13.8" hidden="false" customHeight="false" outlineLevel="0" collapsed="false">
      <c r="A83" s="16" t="str">
        <f aca="false">_xlfn.CONCAT($B83," x ",$C83)</f>
        <v>8 x 9</v>
      </c>
      <c r="B83" s="16" t="n">
        <v>8</v>
      </c>
      <c r="C83" s="16" t="n">
        <v>9</v>
      </c>
      <c r="D83" s="14"/>
      <c r="E83" s="16"/>
    </row>
    <row r="84" customFormat="false" ht="13.8" hidden="false" customHeight="false" outlineLevel="0" collapsed="false">
      <c r="A84" s="16" t="str">
        <f aca="false">_xlfn.CONCAT($B84," x ",$C84)</f>
        <v>8 x 10</v>
      </c>
      <c r="B84" s="16" t="n">
        <v>8</v>
      </c>
      <c r="C84" s="16" t="n">
        <v>10</v>
      </c>
      <c r="D84" s="14"/>
      <c r="E84" s="16"/>
    </row>
    <row r="85" customFormat="false" ht="13.8" hidden="false" customHeight="false" outlineLevel="0" collapsed="false">
      <c r="A85" s="16" t="str">
        <f aca="false">_xlfn.CONCAT($B85," x ",$C85)</f>
        <v>9 x 1</v>
      </c>
      <c r="B85" s="16" t="n">
        <v>9</v>
      </c>
      <c r="C85" s="16" t="n">
        <v>1</v>
      </c>
      <c r="D85" s="14"/>
      <c r="E85" s="16"/>
    </row>
    <row r="86" customFormat="false" ht="13.8" hidden="false" customHeight="false" outlineLevel="0" collapsed="false">
      <c r="A86" s="16" t="str">
        <f aca="false">_xlfn.CONCAT($B86," x ",$C86)</f>
        <v>9 x 2</v>
      </c>
      <c r="B86" s="16" t="n">
        <v>9</v>
      </c>
      <c r="C86" s="16" t="n">
        <v>2</v>
      </c>
      <c r="D86" s="14"/>
      <c r="E86" s="16"/>
    </row>
    <row r="87" customFormat="false" ht="13.8" hidden="false" customHeight="false" outlineLevel="0" collapsed="false">
      <c r="A87" s="16" t="str">
        <f aca="false">_xlfn.CONCAT($B87," x ",$C87)</f>
        <v>9 x 3</v>
      </c>
      <c r="B87" s="16" t="n">
        <v>9</v>
      </c>
      <c r="C87" s="16" t="n">
        <v>3</v>
      </c>
      <c r="D87" s="14"/>
      <c r="E87" s="16"/>
    </row>
    <row r="88" customFormat="false" ht="13.8" hidden="false" customHeight="false" outlineLevel="0" collapsed="false">
      <c r="A88" s="16" t="str">
        <f aca="false">_xlfn.CONCAT($B88," x ",$C88)</f>
        <v>9 x 4</v>
      </c>
      <c r="B88" s="16" t="n">
        <v>9</v>
      </c>
      <c r="C88" s="16" t="n">
        <v>4</v>
      </c>
      <c r="D88" s="14"/>
      <c r="E88" s="16"/>
    </row>
    <row r="89" customFormat="false" ht="13.8" hidden="false" customHeight="false" outlineLevel="0" collapsed="false">
      <c r="A89" s="16" t="str">
        <f aca="false">_xlfn.CONCAT($B89," x ",$C89)</f>
        <v>9 x 5</v>
      </c>
      <c r="B89" s="16" t="n">
        <v>9</v>
      </c>
      <c r="C89" s="16" t="n">
        <v>5</v>
      </c>
      <c r="D89" s="14"/>
      <c r="E89" s="16"/>
    </row>
    <row r="90" customFormat="false" ht="13.8" hidden="false" customHeight="false" outlineLevel="0" collapsed="false">
      <c r="A90" s="16" t="str">
        <f aca="false">_xlfn.CONCAT($B90," x ",$C90)</f>
        <v>9 x 6</v>
      </c>
      <c r="B90" s="16" t="n">
        <v>9</v>
      </c>
      <c r="C90" s="16" t="n">
        <v>6</v>
      </c>
      <c r="D90" s="14"/>
      <c r="E90" s="16"/>
    </row>
    <row r="91" customFormat="false" ht="13.8" hidden="false" customHeight="false" outlineLevel="0" collapsed="false">
      <c r="A91" s="16" t="str">
        <f aca="false">_xlfn.CONCAT($B91," x ",$C91)</f>
        <v>9 x 7</v>
      </c>
      <c r="B91" s="16" t="n">
        <v>9</v>
      </c>
      <c r="C91" s="16" t="n">
        <v>7</v>
      </c>
      <c r="D91" s="14"/>
      <c r="E91" s="16"/>
    </row>
    <row r="92" customFormat="false" ht="13.8" hidden="false" customHeight="false" outlineLevel="0" collapsed="false">
      <c r="A92" s="16" t="str">
        <f aca="false">_xlfn.CONCAT($B92," x ",$C92)</f>
        <v>9 x 8</v>
      </c>
      <c r="B92" s="16" t="n">
        <v>9</v>
      </c>
      <c r="C92" s="16" t="n">
        <v>8</v>
      </c>
      <c r="D92" s="14"/>
      <c r="E92" s="16"/>
    </row>
    <row r="93" customFormat="false" ht="13.8" hidden="false" customHeight="false" outlineLevel="0" collapsed="false">
      <c r="A93" s="16" t="str">
        <f aca="false">_xlfn.CONCAT($B93," x ",$C93)</f>
        <v>9 x 9</v>
      </c>
      <c r="B93" s="16" t="n">
        <v>9</v>
      </c>
      <c r="C93" s="16" t="n">
        <v>9</v>
      </c>
      <c r="D93" s="14"/>
      <c r="E93" s="16"/>
    </row>
    <row r="94" customFormat="false" ht="13.8" hidden="false" customHeight="false" outlineLevel="0" collapsed="false">
      <c r="A94" s="16" t="str">
        <f aca="false">_xlfn.CONCAT($B94," x ",$C94)</f>
        <v>9 x 10</v>
      </c>
      <c r="B94" s="16" t="n">
        <v>9</v>
      </c>
      <c r="C94" s="16" t="n">
        <v>10</v>
      </c>
      <c r="D94" s="14"/>
      <c r="E94" s="16"/>
    </row>
    <row r="95" customFormat="false" ht="13.8" hidden="false" customHeight="false" outlineLevel="0" collapsed="false">
      <c r="A95" s="16" t="str">
        <f aca="false">_xlfn.CONCAT($B95," x ",$C95)</f>
        <v>10 x 1</v>
      </c>
      <c r="B95" s="16" t="n">
        <v>10</v>
      </c>
      <c r="C95" s="16" t="n">
        <v>1</v>
      </c>
      <c r="D95" s="14"/>
      <c r="E95" s="16"/>
    </row>
    <row r="96" customFormat="false" ht="13.8" hidden="false" customHeight="false" outlineLevel="0" collapsed="false">
      <c r="A96" s="16" t="str">
        <f aca="false">_xlfn.CONCAT($B96," x ",$C96)</f>
        <v>10 x 2</v>
      </c>
      <c r="B96" s="16" t="n">
        <v>10</v>
      </c>
      <c r="C96" s="16" t="n">
        <v>2</v>
      </c>
      <c r="D96" s="14"/>
      <c r="E96" s="16"/>
    </row>
    <row r="97" customFormat="false" ht="13.8" hidden="false" customHeight="false" outlineLevel="0" collapsed="false">
      <c r="A97" s="16" t="str">
        <f aca="false">_xlfn.CONCAT($B97," x ",$C97)</f>
        <v>10 x 3</v>
      </c>
      <c r="B97" s="16" t="n">
        <v>10</v>
      </c>
      <c r="C97" s="16" t="n">
        <v>3</v>
      </c>
      <c r="D97" s="14"/>
      <c r="E97" s="16"/>
    </row>
    <row r="98" customFormat="false" ht="13.8" hidden="false" customHeight="false" outlineLevel="0" collapsed="false">
      <c r="A98" s="16" t="str">
        <f aca="false">_xlfn.CONCAT($B98," x ",$C98)</f>
        <v>10 x 4</v>
      </c>
      <c r="B98" s="16" t="n">
        <v>10</v>
      </c>
      <c r="C98" s="16" t="n">
        <v>4</v>
      </c>
      <c r="D98" s="14"/>
      <c r="E98" s="16"/>
    </row>
    <row r="99" customFormat="false" ht="13.8" hidden="false" customHeight="false" outlineLevel="0" collapsed="false">
      <c r="A99" s="16" t="str">
        <f aca="false">_xlfn.CONCAT($B99," x ",$C99)</f>
        <v>10 x 5</v>
      </c>
      <c r="B99" s="16" t="n">
        <v>10</v>
      </c>
      <c r="C99" s="16" t="n">
        <v>5</v>
      </c>
      <c r="D99" s="14"/>
      <c r="E99" s="16"/>
    </row>
    <row r="100" customFormat="false" ht="13.8" hidden="false" customHeight="false" outlineLevel="0" collapsed="false">
      <c r="A100" s="16" t="str">
        <f aca="false">_xlfn.CONCAT($B100," x ",$C100)</f>
        <v>10 x 6</v>
      </c>
      <c r="B100" s="16" t="n">
        <v>10</v>
      </c>
      <c r="C100" s="16" t="n">
        <v>6</v>
      </c>
      <c r="D100" s="14"/>
      <c r="E100" s="16"/>
    </row>
    <row r="101" customFormat="false" ht="13.8" hidden="false" customHeight="false" outlineLevel="0" collapsed="false">
      <c r="A101" s="16" t="str">
        <f aca="false">_xlfn.CONCAT($B101," x ",$C101)</f>
        <v>10 x 7</v>
      </c>
      <c r="B101" s="16" t="n">
        <v>10</v>
      </c>
      <c r="C101" s="16" t="n">
        <v>7</v>
      </c>
      <c r="D101" s="14"/>
      <c r="E101" s="16"/>
    </row>
    <row r="102" customFormat="false" ht="13.8" hidden="false" customHeight="false" outlineLevel="0" collapsed="false">
      <c r="A102" s="16" t="str">
        <f aca="false">_xlfn.CONCAT($B102," x ",$C102)</f>
        <v>10 x 8</v>
      </c>
      <c r="B102" s="16" t="n">
        <v>10</v>
      </c>
      <c r="C102" s="16" t="n">
        <v>8</v>
      </c>
      <c r="D102" s="14"/>
      <c r="E102" s="16"/>
    </row>
    <row r="103" customFormat="false" ht="13.8" hidden="false" customHeight="false" outlineLevel="0" collapsed="false">
      <c r="A103" s="16" t="str">
        <f aca="false">_xlfn.CONCAT($B103," x ",$C103)</f>
        <v>10 x 9</v>
      </c>
      <c r="B103" s="16" t="n">
        <v>10</v>
      </c>
      <c r="C103" s="16" t="n">
        <v>9</v>
      </c>
      <c r="D103" s="14"/>
      <c r="E103" s="16"/>
    </row>
    <row r="104" customFormat="false" ht="13.8" hidden="false" customHeight="false" outlineLevel="0" collapsed="false">
      <c r="A104" s="16" t="str">
        <f aca="false">_xlfn.CONCAT($B104," x ",$C104)</f>
        <v>10 x 10</v>
      </c>
      <c r="B104" s="16" t="n">
        <v>10</v>
      </c>
      <c r="C104" s="16" t="n">
        <v>10</v>
      </c>
      <c r="D104" s="14"/>
      <c r="E104" s="16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87331"/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45:H58 A2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12.72"/>
    <col collapsed="false" customWidth="true" hidden="false" outlineLevel="0" max="2" min="2" style="0" width="14.29"/>
    <col collapsed="false" customWidth="true" hidden="false" outlineLevel="0" max="3" min="3" style="0" width="9.06"/>
    <col collapsed="false" customWidth="true" hidden="false" outlineLevel="0" max="4" min="4" style="0" width="20.57"/>
    <col collapsed="false" customWidth="true" hidden="false" outlineLevel="0" max="5" min="5" style="0" width="13"/>
  </cols>
  <sheetData>
    <row r="1" customFormat="false" ht="13.8" hidden="false" customHeight="false" outlineLevel="0" collapsed="false">
      <c r="A1" s="25" t="s">
        <v>42</v>
      </c>
      <c r="B1" s="25"/>
      <c r="C1" s="25"/>
      <c r="D1" s="25"/>
      <c r="E1" s="25"/>
    </row>
    <row r="2" customFormat="false" ht="13.8" hidden="false" customHeight="false" outlineLevel="0" collapsed="false">
      <c r="A2" s="26" t="s">
        <v>44</v>
      </c>
      <c r="B2" s="26" t="s">
        <v>45</v>
      </c>
      <c r="C2" s="26" t="s">
        <v>46</v>
      </c>
      <c r="D2" s="27" t="s">
        <v>47</v>
      </c>
      <c r="E2" s="26" t="s">
        <v>48</v>
      </c>
    </row>
    <row r="3" customFormat="false" ht="13.8" hidden="false" customHeight="false" outlineLevel="0" collapsed="false">
      <c r="A3" s="28" t="str">
        <f aca="false">_xlfn.CONCAT($A$1,"_",Table5[[#Headers],[Size]])</f>
        <v>Grid_Size</v>
      </c>
      <c r="B3" s="28" t="str">
        <f aca="false">_xlfn.CONCAT($A$1,"_",Table5[[#Headers],[Width]])</f>
        <v>Grid_Width</v>
      </c>
      <c r="C3" s="28" t="str">
        <f aca="false">_xlfn.CONCAT($A$1,"_",Table5[[#Headers],[Length]])</f>
        <v>Grid_Length</v>
      </c>
      <c r="D3" s="28" t="str">
        <f aca="false">_xlfn.CONCAT($A$1,"_",Table5[[#Headers],[LWDimension]])</f>
        <v>Grid_LWDimension</v>
      </c>
      <c r="E3" s="28" t="str">
        <f aca="false">_xlfn.CONCAT($A$1,"_",Table5[[#Headers],[Step]])</f>
        <v>Grid_Step</v>
      </c>
    </row>
    <row r="4" customFormat="false" ht="13.8" hidden="false" customHeight="false" outlineLevel="0" collapsed="false">
      <c r="A4" s="16"/>
      <c r="B4" s="16"/>
      <c r="C4" s="16"/>
      <c r="D4" s="14"/>
      <c r="E4" s="16"/>
    </row>
    <row r="5" customFormat="false" ht="13.8" hidden="false" customHeight="false" outlineLevel="0" collapsed="false">
      <c r="A5" s="16" t="str">
        <f aca="false">_xlfn.CONCAT($B5," x ",$C5)</f>
        <v>1 x 1</v>
      </c>
      <c r="B5" s="16" t="n">
        <v>1</v>
      </c>
      <c r="C5" s="16" t="n">
        <v>1</v>
      </c>
      <c r="D5" s="14"/>
      <c r="E5" s="16" t="n">
        <f aca="false">$N$6</f>
        <v>0</v>
      </c>
    </row>
    <row r="6" customFormat="false" ht="13.8" hidden="false" customHeight="false" outlineLevel="0" collapsed="false">
      <c r="A6" s="16" t="str">
        <f aca="false">_xlfn.CONCAT($B6," x ",$C6)</f>
        <v>1 x 2</v>
      </c>
      <c r="B6" s="16" t="n">
        <v>1</v>
      </c>
      <c r="C6" s="16" t="n">
        <v>2</v>
      </c>
      <c r="D6" s="14"/>
      <c r="E6" s="16" t="n">
        <f aca="false">$N$6</f>
        <v>0</v>
      </c>
    </row>
    <row r="7" customFormat="false" ht="13.8" hidden="false" customHeight="false" outlineLevel="0" collapsed="false">
      <c r="A7" s="16" t="str">
        <f aca="false">_xlfn.CONCAT($B7," x ",$C7)</f>
        <v>1 x 3</v>
      </c>
      <c r="B7" s="16" t="n">
        <v>1</v>
      </c>
      <c r="C7" s="16" t="n">
        <v>3</v>
      </c>
      <c r="D7" s="14"/>
      <c r="E7" s="16" t="n">
        <f aca="false">$N$6</f>
        <v>0</v>
      </c>
    </row>
    <row r="8" customFormat="false" ht="13.8" hidden="false" customHeight="false" outlineLevel="0" collapsed="false">
      <c r="A8" s="16" t="str">
        <f aca="false">_xlfn.CONCAT($B8," x ",$C8)</f>
        <v>1 x 4</v>
      </c>
      <c r="B8" s="16" t="n">
        <v>1</v>
      </c>
      <c r="C8" s="16" t="n">
        <v>4</v>
      </c>
      <c r="D8" s="14"/>
      <c r="E8" s="16" t="n">
        <f aca="false">$N$6</f>
        <v>0</v>
      </c>
    </row>
    <row r="9" customFormat="false" ht="13.8" hidden="false" customHeight="false" outlineLevel="0" collapsed="false">
      <c r="A9" s="16" t="str">
        <f aca="false">_xlfn.CONCAT($B9," x ",$C9)</f>
        <v>1 x 5</v>
      </c>
      <c r="B9" s="16" t="n">
        <v>1</v>
      </c>
      <c r="C9" s="16" t="n">
        <v>5</v>
      </c>
      <c r="D9" s="14"/>
      <c r="E9" s="16" t="n">
        <f aca="false">$N$6</f>
        <v>0</v>
      </c>
    </row>
    <row r="10" customFormat="false" ht="13.8" hidden="false" customHeight="false" outlineLevel="0" collapsed="false">
      <c r="A10" s="16" t="str">
        <f aca="false">_xlfn.CONCAT($B10," x ",$C10)</f>
        <v>1 x 6</v>
      </c>
      <c r="B10" s="16" t="n">
        <v>1</v>
      </c>
      <c r="C10" s="16" t="n">
        <v>6</v>
      </c>
      <c r="D10" s="14"/>
      <c r="E10" s="16" t="n">
        <f aca="false">$N$6</f>
        <v>0</v>
      </c>
    </row>
    <row r="11" customFormat="false" ht="13.8" hidden="false" customHeight="false" outlineLevel="0" collapsed="false">
      <c r="A11" s="16" t="str">
        <f aca="false">_xlfn.CONCAT($B11," x ",$C11)</f>
        <v>1 x 7</v>
      </c>
      <c r="B11" s="16" t="n">
        <v>1</v>
      </c>
      <c r="C11" s="16" t="n">
        <v>7</v>
      </c>
      <c r="D11" s="14"/>
      <c r="E11" s="16" t="n">
        <f aca="false">$N$6</f>
        <v>0</v>
      </c>
    </row>
    <row r="12" customFormat="false" ht="13.8" hidden="false" customHeight="false" outlineLevel="0" collapsed="false">
      <c r="A12" s="16" t="str">
        <f aca="false">_xlfn.CONCAT($B12," x ",$C12)</f>
        <v>1 x 8</v>
      </c>
      <c r="B12" s="16" t="n">
        <v>1</v>
      </c>
      <c r="C12" s="16" t="n">
        <v>8</v>
      </c>
      <c r="D12" s="14"/>
      <c r="E12" s="16" t="n">
        <f aca="false">$N$6</f>
        <v>0</v>
      </c>
    </row>
    <row r="13" customFormat="false" ht="13.8" hidden="false" customHeight="false" outlineLevel="0" collapsed="false">
      <c r="A13" s="16" t="str">
        <f aca="false">_xlfn.CONCAT($B13," x ",$C13)</f>
        <v>1 x 9</v>
      </c>
      <c r="B13" s="16" t="n">
        <v>1</v>
      </c>
      <c r="C13" s="16" t="n">
        <v>9</v>
      </c>
      <c r="D13" s="14"/>
      <c r="E13" s="16" t="n">
        <f aca="false">$N$6</f>
        <v>0</v>
      </c>
    </row>
    <row r="14" customFormat="false" ht="13.8" hidden="false" customHeight="false" outlineLevel="0" collapsed="false">
      <c r="A14" s="16" t="str">
        <f aca="false">_xlfn.CONCAT($B14," x ",$C14)</f>
        <v>1 x 10</v>
      </c>
      <c r="B14" s="16" t="n">
        <v>1</v>
      </c>
      <c r="C14" s="16" t="n">
        <v>10</v>
      </c>
      <c r="D14" s="14"/>
      <c r="E14" s="16" t="n">
        <f aca="false">$N$6</f>
        <v>0</v>
      </c>
    </row>
    <row r="15" customFormat="false" ht="13.8" hidden="false" customHeight="false" outlineLevel="0" collapsed="false">
      <c r="A15" s="16" t="str">
        <f aca="false">_xlfn.CONCAT($B15," x ",$C15)</f>
        <v>2 x 1</v>
      </c>
      <c r="B15" s="16" t="n">
        <v>2</v>
      </c>
      <c r="C15" s="16" t="n">
        <v>1</v>
      </c>
      <c r="D15" s="14"/>
      <c r="E15" s="16" t="n">
        <f aca="false">$N$6</f>
        <v>0</v>
      </c>
    </row>
    <row r="16" customFormat="false" ht="13.8" hidden="false" customHeight="false" outlineLevel="0" collapsed="false">
      <c r="A16" s="16" t="str">
        <f aca="false">_xlfn.CONCAT($B16," x ",$C16)</f>
        <v>2 x 2</v>
      </c>
      <c r="B16" s="16" t="n">
        <v>2</v>
      </c>
      <c r="C16" s="16" t="n">
        <v>2</v>
      </c>
      <c r="D16" s="14"/>
      <c r="E16" s="16" t="n">
        <f aca="false">$N$6</f>
        <v>0</v>
      </c>
    </row>
    <row r="17" customFormat="false" ht="13.8" hidden="false" customHeight="false" outlineLevel="0" collapsed="false">
      <c r="A17" s="16" t="str">
        <f aca="false">_xlfn.CONCAT($B17," x ",$C17)</f>
        <v>2 x 3</v>
      </c>
      <c r="B17" s="16" t="n">
        <v>2</v>
      </c>
      <c r="C17" s="16" t="n">
        <v>3</v>
      </c>
      <c r="D17" s="14"/>
      <c r="E17" s="16" t="n">
        <f aca="false">$N$6</f>
        <v>0</v>
      </c>
    </row>
    <row r="18" customFormat="false" ht="13.8" hidden="false" customHeight="false" outlineLevel="0" collapsed="false">
      <c r="A18" s="16" t="str">
        <f aca="false">_xlfn.CONCAT($B18," x ",$C18)</f>
        <v>2 x 4</v>
      </c>
      <c r="B18" s="16" t="n">
        <v>2</v>
      </c>
      <c r="C18" s="16" t="n">
        <v>4</v>
      </c>
      <c r="D18" s="14"/>
      <c r="E18" s="16" t="n">
        <f aca="false">$N$6</f>
        <v>0</v>
      </c>
    </row>
    <row r="19" customFormat="false" ht="13.8" hidden="false" customHeight="false" outlineLevel="0" collapsed="false">
      <c r="A19" s="16" t="str">
        <f aca="false">_xlfn.CONCAT($B19," x ",$C19)</f>
        <v>2 x 5</v>
      </c>
      <c r="B19" s="16" t="n">
        <v>2</v>
      </c>
      <c r="C19" s="16" t="n">
        <v>5</v>
      </c>
      <c r="D19" s="14"/>
      <c r="E19" s="16" t="n">
        <f aca="false">$N$6</f>
        <v>0</v>
      </c>
    </row>
    <row r="20" customFormat="false" ht="13.8" hidden="false" customHeight="false" outlineLevel="0" collapsed="false">
      <c r="A20" s="16" t="str">
        <f aca="false">_xlfn.CONCAT($B20," x ",$C20)</f>
        <v>2 x 6</v>
      </c>
      <c r="B20" s="16" t="n">
        <v>2</v>
      </c>
      <c r="C20" s="16" t="n">
        <v>6</v>
      </c>
      <c r="D20" s="14"/>
      <c r="E20" s="16" t="n">
        <f aca="false">$N$6</f>
        <v>0</v>
      </c>
    </row>
    <row r="21" customFormat="false" ht="13.8" hidden="false" customHeight="false" outlineLevel="0" collapsed="false">
      <c r="A21" s="16" t="str">
        <f aca="false">_xlfn.CONCAT($B21," x ",$C21)</f>
        <v>2 x 7</v>
      </c>
      <c r="B21" s="16" t="n">
        <v>2</v>
      </c>
      <c r="C21" s="16" t="n">
        <v>7</v>
      </c>
      <c r="D21" s="14"/>
      <c r="E21" s="16" t="n">
        <f aca="false">$N$6</f>
        <v>0</v>
      </c>
    </row>
    <row r="22" customFormat="false" ht="13.8" hidden="false" customHeight="false" outlineLevel="0" collapsed="false">
      <c r="A22" s="16" t="str">
        <f aca="false">_xlfn.CONCAT($B22," x ",$C22)</f>
        <v>2 x 8</v>
      </c>
      <c r="B22" s="16" t="n">
        <v>2</v>
      </c>
      <c r="C22" s="16" t="n">
        <v>8</v>
      </c>
      <c r="D22" s="14"/>
      <c r="E22" s="16" t="n">
        <f aca="false">$N$6</f>
        <v>0</v>
      </c>
    </row>
    <row r="23" customFormat="false" ht="13.8" hidden="false" customHeight="false" outlineLevel="0" collapsed="false">
      <c r="A23" s="16" t="str">
        <f aca="false">_xlfn.CONCAT($B23," x ",$C23)</f>
        <v>2 x 9</v>
      </c>
      <c r="B23" s="16" t="n">
        <v>2</v>
      </c>
      <c r="C23" s="16" t="n">
        <v>9</v>
      </c>
      <c r="D23" s="14"/>
      <c r="E23" s="16" t="n">
        <f aca="false">$N$6</f>
        <v>0</v>
      </c>
    </row>
    <row r="24" customFormat="false" ht="13.8" hidden="false" customHeight="false" outlineLevel="0" collapsed="false">
      <c r="A24" s="16" t="str">
        <f aca="false">_xlfn.CONCAT($B24," x ",$C24)</f>
        <v>2 x 10</v>
      </c>
      <c r="B24" s="16" t="n">
        <v>2</v>
      </c>
      <c r="C24" s="16" t="n">
        <v>10</v>
      </c>
      <c r="D24" s="14"/>
      <c r="E24" s="16" t="n">
        <f aca="false">$N$6</f>
        <v>0</v>
      </c>
    </row>
    <row r="25" customFormat="false" ht="13.8" hidden="false" customHeight="false" outlineLevel="0" collapsed="false">
      <c r="A25" s="16" t="str">
        <f aca="false">_xlfn.CONCAT($B25," x ",$C25)</f>
        <v>3 x 1</v>
      </c>
      <c r="B25" s="16" t="n">
        <v>3</v>
      </c>
      <c r="C25" s="16" t="n">
        <v>1</v>
      </c>
      <c r="D25" s="14"/>
      <c r="E25" s="16" t="n">
        <f aca="false">$N$6</f>
        <v>0</v>
      </c>
    </row>
    <row r="26" customFormat="false" ht="13.8" hidden="false" customHeight="false" outlineLevel="0" collapsed="false">
      <c r="A26" s="16" t="str">
        <f aca="false">_xlfn.CONCAT($B26," x ",$C26)</f>
        <v>3 x 2</v>
      </c>
      <c r="B26" s="16" t="n">
        <v>3</v>
      </c>
      <c r="C26" s="16" t="n">
        <v>2</v>
      </c>
      <c r="D26" s="14"/>
      <c r="E26" s="16" t="n">
        <f aca="false">$N$6</f>
        <v>0</v>
      </c>
    </row>
    <row r="27" customFormat="false" ht="13.8" hidden="false" customHeight="false" outlineLevel="0" collapsed="false">
      <c r="A27" s="16" t="str">
        <f aca="false">_xlfn.CONCAT($B27," x ",$C27)</f>
        <v>3 x 3</v>
      </c>
      <c r="B27" s="16" t="n">
        <v>3</v>
      </c>
      <c r="C27" s="16" t="n">
        <v>3</v>
      </c>
      <c r="D27" s="14"/>
      <c r="E27" s="16" t="n">
        <f aca="false">$N$6</f>
        <v>0</v>
      </c>
    </row>
    <row r="28" customFormat="false" ht="13.8" hidden="false" customHeight="false" outlineLevel="0" collapsed="false">
      <c r="A28" s="16" t="str">
        <f aca="false">_xlfn.CONCAT($B28," x ",$C28)</f>
        <v>3 x 4</v>
      </c>
      <c r="B28" s="16" t="n">
        <v>3</v>
      </c>
      <c r="C28" s="16" t="n">
        <v>4</v>
      </c>
      <c r="D28" s="14"/>
      <c r="E28" s="16" t="n">
        <f aca="false">$N$6</f>
        <v>0</v>
      </c>
    </row>
    <row r="29" customFormat="false" ht="13.8" hidden="false" customHeight="false" outlineLevel="0" collapsed="false">
      <c r="A29" s="16" t="str">
        <f aca="false">_xlfn.CONCAT($B29," x ",$C29)</f>
        <v>3 x 5</v>
      </c>
      <c r="B29" s="16" t="n">
        <v>3</v>
      </c>
      <c r="C29" s="16" t="n">
        <v>5</v>
      </c>
      <c r="D29" s="14"/>
      <c r="E29" s="16" t="n">
        <f aca="false">$N$6</f>
        <v>0</v>
      </c>
    </row>
    <row r="30" customFormat="false" ht="13.8" hidden="false" customHeight="false" outlineLevel="0" collapsed="false">
      <c r="A30" s="16" t="str">
        <f aca="false">_xlfn.CONCAT($B30," x ",$C30)</f>
        <v>3 x 6</v>
      </c>
      <c r="B30" s="16" t="n">
        <v>3</v>
      </c>
      <c r="C30" s="16" t="n">
        <v>6</v>
      </c>
      <c r="D30" s="14"/>
      <c r="E30" s="16" t="n">
        <f aca="false">$N$6</f>
        <v>0</v>
      </c>
    </row>
    <row r="31" customFormat="false" ht="13.8" hidden="false" customHeight="false" outlineLevel="0" collapsed="false">
      <c r="A31" s="16" t="str">
        <f aca="false">_xlfn.CONCAT($B31," x ",$C31)</f>
        <v>3 x 7</v>
      </c>
      <c r="B31" s="16" t="n">
        <v>3</v>
      </c>
      <c r="C31" s="16" t="n">
        <v>7</v>
      </c>
      <c r="D31" s="14"/>
      <c r="E31" s="16" t="n">
        <f aca="false">$N$6</f>
        <v>0</v>
      </c>
    </row>
    <row r="32" customFormat="false" ht="13.8" hidden="false" customHeight="false" outlineLevel="0" collapsed="false">
      <c r="A32" s="16" t="str">
        <f aca="false">_xlfn.CONCAT($B32," x ",$C32)</f>
        <v>3 x 8</v>
      </c>
      <c r="B32" s="16" t="n">
        <v>3</v>
      </c>
      <c r="C32" s="16" t="n">
        <v>8</v>
      </c>
      <c r="D32" s="14"/>
      <c r="E32" s="16" t="n">
        <f aca="false">$N$6</f>
        <v>0</v>
      </c>
    </row>
    <row r="33" customFormat="false" ht="13.8" hidden="false" customHeight="false" outlineLevel="0" collapsed="false">
      <c r="A33" s="16" t="str">
        <f aca="false">_xlfn.CONCAT($B33," x ",$C33)</f>
        <v>3 x 9</v>
      </c>
      <c r="B33" s="16" t="n">
        <v>3</v>
      </c>
      <c r="C33" s="16" t="n">
        <v>9</v>
      </c>
      <c r="D33" s="14"/>
      <c r="E33" s="16" t="n">
        <f aca="false">$N$6</f>
        <v>0</v>
      </c>
    </row>
    <row r="34" customFormat="false" ht="13.8" hidden="false" customHeight="false" outlineLevel="0" collapsed="false">
      <c r="A34" s="16" t="str">
        <f aca="false">_xlfn.CONCAT($B34," x ",$C34)</f>
        <v>3 x 10</v>
      </c>
      <c r="B34" s="16" t="n">
        <v>3</v>
      </c>
      <c r="C34" s="16" t="n">
        <v>10</v>
      </c>
      <c r="D34" s="14"/>
      <c r="E34" s="16" t="n">
        <f aca="false">$N$6</f>
        <v>0</v>
      </c>
    </row>
    <row r="35" customFormat="false" ht="13.8" hidden="false" customHeight="false" outlineLevel="0" collapsed="false">
      <c r="A35" s="16" t="str">
        <f aca="false">_xlfn.CONCAT($B35," x ",$C35)</f>
        <v>4 x 1</v>
      </c>
      <c r="B35" s="16" t="n">
        <v>4</v>
      </c>
      <c r="C35" s="16" t="n">
        <v>1</v>
      </c>
      <c r="D35" s="14"/>
      <c r="E35" s="16" t="n">
        <f aca="false">$N$6</f>
        <v>0</v>
      </c>
    </row>
    <row r="36" customFormat="false" ht="13.8" hidden="false" customHeight="false" outlineLevel="0" collapsed="false">
      <c r="A36" s="16" t="str">
        <f aca="false">_xlfn.CONCAT($B36," x ",$C36)</f>
        <v>4 x 2</v>
      </c>
      <c r="B36" s="16" t="n">
        <v>4</v>
      </c>
      <c r="C36" s="16" t="n">
        <v>2</v>
      </c>
      <c r="D36" s="14"/>
      <c r="E36" s="16" t="n">
        <f aca="false">$N$6</f>
        <v>0</v>
      </c>
    </row>
    <row r="37" customFormat="false" ht="13.8" hidden="false" customHeight="false" outlineLevel="0" collapsed="false">
      <c r="A37" s="16" t="str">
        <f aca="false">_xlfn.CONCAT($B37," x ",$C37)</f>
        <v>4 x 3</v>
      </c>
      <c r="B37" s="16" t="n">
        <v>4</v>
      </c>
      <c r="C37" s="16" t="n">
        <v>3</v>
      </c>
      <c r="D37" s="14"/>
      <c r="E37" s="16" t="n">
        <f aca="false">$N$6</f>
        <v>0</v>
      </c>
    </row>
    <row r="38" customFormat="false" ht="13.8" hidden="false" customHeight="false" outlineLevel="0" collapsed="false">
      <c r="A38" s="16" t="str">
        <f aca="false">_xlfn.CONCAT($B38," x ",$C38)</f>
        <v>4 x 4</v>
      </c>
      <c r="B38" s="16" t="n">
        <v>4</v>
      </c>
      <c r="C38" s="16" t="n">
        <v>4</v>
      </c>
      <c r="D38" s="14"/>
      <c r="E38" s="16" t="n">
        <f aca="false">$N$6</f>
        <v>0</v>
      </c>
    </row>
    <row r="39" customFormat="false" ht="13.8" hidden="false" customHeight="false" outlineLevel="0" collapsed="false">
      <c r="A39" s="16" t="str">
        <f aca="false">_xlfn.CONCAT($B39," x ",$C39)</f>
        <v>4 x 5</v>
      </c>
      <c r="B39" s="16" t="n">
        <v>4</v>
      </c>
      <c r="C39" s="16" t="n">
        <v>5</v>
      </c>
      <c r="D39" s="14"/>
      <c r="E39" s="16" t="n">
        <f aca="false">$N$6</f>
        <v>0</v>
      </c>
    </row>
    <row r="40" customFormat="false" ht="13.8" hidden="false" customHeight="false" outlineLevel="0" collapsed="false">
      <c r="A40" s="16" t="str">
        <f aca="false">_xlfn.CONCAT($B40," x ",$C40)</f>
        <v>4 x 6</v>
      </c>
      <c r="B40" s="16" t="n">
        <v>4</v>
      </c>
      <c r="C40" s="16" t="n">
        <v>6</v>
      </c>
      <c r="D40" s="14"/>
      <c r="E40" s="16" t="n">
        <f aca="false">$N$6</f>
        <v>0</v>
      </c>
    </row>
    <row r="41" customFormat="false" ht="13.8" hidden="false" customHeight="false" outlineLevel="0" collapsed="false">
      <c r="A41" s="16" t="str">
        <f aca="false">_xlfn.CONCAT($B41," x ",$C41)</f>
        <v>4 x 7</v>
      </c>
      <c r="B41" s="16" t="n">
        <v>4</v>
      </c>
      <c r="C41" s="16" t="n">
        <v>7</v>
      </c>
      <c r="D41" s="14"/>
      <c r="E41" s="16" t="n">
        <f aca="false">$N$6</f>
        <v>0</v>
      </c>
    </row>
    <row r="42" customFormat="false" ht="13.8" hidden="false" customHeight="false" outlineLevel="0" collapsed="false">
      <c r="A42" s="16" t="str">
        <f aca="false">_xlfn.CONCAT($B42," x ",$C42)</f>
        <v>4 x 8</v>
      </c>
      <c r="B42" s="16" t="n">
        <v>4</v>
      </c>
      <c r="C42" s="16" t="n">
        <v>8</v>
      </c>
      <c r="D42" s="14"/>
      <c r="E42" s="16" t="n">
        <f aca="false">$N$6</f>
        <v>0</v>
      </c>
    </row>
    <row r="43" customFormat="false" ht="13.8" hidden="false" customHeight="false" outlineLevel="0" collapsed="false">
      <c r="A43" s="16" t="str">
        <f aca="false">_xlfn.CONCAT($B43," x ",$C43)</f>
        <v>4 x 9</v>
      </c>
      <c r="B43" s="16" t="n">
        <v>4</v>
      </c>
      <c r="C43" s="16" t="n">
        <v>9</v>
      </c>
      <c r="D43" s="14"/>
      <c r="E43" s="16" t="n">
        <f aca="false">$N$6</f>
        <v>0</v>
      </c>
    </row>
    <row r="44" customFormat="false" ht="13.8" hidden="false" customHeight="false" outlineLevel="0" collapsed="false">
      <c r="A44" s="16" t="str">
        <f aca="false">_xlfn.CONCAT($B44," x ",$C44)</f>
        <v>4 x 10</v>
      </c>
      <c r="B44" s="16" t="n">
        <v>4</v>
      </c>
      <c r="C44" s="16" t="n">
        <v>10</v>
      </c>
      <c r="D44" s="14"/>
      <c r="E44" s="16" t="n">
        <f aca="false">$N$6</f>
        <v>0</v>
      </c>
    </row>
    <row r="45" customFormat="false" ht="13.8" hidden="false" customHeight="false" outlineLevel="0" collapsed="false">
      <c r="A45" s="16" t="str">
        <f aca="false">_xlfn.CONCAT($B45," x ",$C45)</f>
        <v>5 x 1</v>
      </c>
      <c r="B45" s="16" t="n">
        <v>5</v>
      </c>
      <c r="C45" s="16" t="n">
        <v>1</v>
      </c>
      <c r="D45" s="14"/>
      <c r="E45" s="16" t="n">
        <f aca="false">$N$6</f>
        <v>0</v>
      </c>
    </row>
    <row r="46" customFormat="false" ht="13.8" hidden="false" customHeight="false" outlineLevel="0" collapsed="false">
      <c r="A46" s="16" t="str">
        <f aca="false">_xlfn.CONCAT($B46," x ",$C46)</f>
        <v>5 x 2</v>
      </c>
      <c r="B46" s="16" t="n">
        <v>5</v>
      </c>
      <c r="C46" s="16" t="n">
        <v>2</v>
      </c>
      <c r="D46" s="14"/>
      <c r="E46" s="16" t="n">
        <f aca="false">$N$6</f>
        <v>0</v>
      </c>
    </row>
    <row r="47" customFormat="false" ht="13.8" hidden="false" customHeight="false" outlineLevel="0" collapsed="false">
      <c r="A47" s="16" t="str">
        <f aca="false">_xlfn.CONCAT($B47," x ",$C47)</f>
        <v>5 x 3</v>
      </c>
      <c r="B47" s="16" t="n">
        <v>5</v>
      </c>
      <c r="C47" s="16" t="n">
        <v>3</v>
      </c>
      <c r="D47" s="14"/>
      <c r="E47" s="16" t="n">
        <f aca="false">$N$6</f>
        <v>0</v>
      </c>
    </row>
    <row r="48" customFormat="false" ht="13.8" hidden="false" customHeight="false" outlineLevel="0" collapsed="false">
      <c r="A48" s="16" t="str">
        <f aca="false">_xlfn.CONCAT($B48," x ",$C48)</f>
        <v>5 x 4</v>
      </c>
      <c r="B48" s="16" t="n">
        <v>5</v>
      </c>
      <c r="C48" s="16" t="n">
        <v>4</v>
      </c>
      <c r="D48" s="14"/>
      <c r="E48" s="16" t="n">
        <f aca="false">$N$6</f>
        <v>0</v>
      </c>
    </row>
    <row r="49" customFormat="false" ht="13.8" hidden="false" customHeight="false" outlineLevel="0" collapsed="false">
      <c r="A49" s="16" t="str">
        <f aca="false">_xlfn.CONCAT($B49," x ",$C49)</f>
        <v>5 x 5</v>
      </c>
      <c r="B49" s="16" t="n">
        <v>5</v>
      </c>
      <c r="C49" s="16" t="n">
        <v>5</v>
      </c>
      <c r="D49" s="14"/>
      <c r="E49" s="16" t="n">
        <f aca="false">$N$6</f>
        <v>0</v>
      </c>
    </row>
    <row r="50" customFormat="false" ht="13.8" hidden="false" customHeight="false" outlineLevel="0" collapsed="false">
      <c r="A50" s="16" t="str">
        <f aca="false">_xlfn.CONCAT($B50," x ",$C50)</f>
        <v>5 x 6</v>
      </c>
      <c r="B50" s="16" t="n">
        <v>5</v>
      </c>
      <c r="C50" s="16" t="n">
        <v>6</v>
      </c>
      <c r="D50" s="14"/>
      <c r="E50" s="16" t="n">
        <f aca="false">$N$6</f>
        <v>0</v>
      </c>
    </row>
    <row r="51" customFormat="false" ht="13.8" hidden="false" customHeight="false" outlineLevel="0" collapsed="false">
      <c r="A51" s="16" t="str">
        <f aca="false">_xlfn.CONCAT($B51," x ",$C51)</f>
        <v>5 x 7</v>
      </c>
      <c r="B51" s="16" t="n">
        <v>5</v>
      </c>
      <c r="C51" s="16" t="n">
        <v>7</v>
      </c>
      <c r="D51" s="14"/>
      <c r="E51" s="16" t="n">
        <f aca="false">$N$6</f>
        <v>0</v>
      </c>
    </row>
    <row r="52" customFormat="false" ht="13.8" hidden="false" customHeight="false" outlineLevel="0" collapsed="false">
      <c r="A52" s="16" t="str">
        <f aca="false">_xlfn.CONCAT($B52," x ",$C52)</f>
        <v>5 x 8</v>
      </c>
      <c r="B52" s="16" t="n">
        <v>5</v>
      </c>
      <c r="C52" s="16" t="n">
        <v>8</v>
      </c>
      <c r="D52" s="14"/>
      <c r="E52" s="16" t="n">
        <f aca="false">$N$6</f>
        <v>0</v>
      </c>
    </row>
    <row r="53" customFormat="false" ht="13.8" hidden="false" customHeight="false" outlineLevel="0" collapsed="false">
      <c r="A53" s="16" t="str">
        <f aca="false">_xlfn.CONCAT($B53," x ",$C53)</f>
        <v>5 x 9</v>
      </c>
      <c r="B53" s="16" t="n">
        <v>5</v>
      </c>
      <c r="C53" s="16" t="n">
        <v>9</v>
      </c>
      <c r="D53" s="14"/>
      <c r="E53" s="16" t="n">
        <f aca="false">$N$6</f>
        <v>0</v>
      </c>
    </row>
    <row r="54" customFormat="false" ht="13.8" hidden="false" customHeight="false" outlineLevel="0" collapsed="false">
      <c r="A54" s="16" t="str">
        <f aca="false">_xlfn.CONCAT($B54," x ",$C54)</f>
        <v>5 x 10</v>
      </c>
      <c r="B54" s="16" t="n">
        <v>5</v>
      </c>
      <c r="C54" s="16" t="n">
        <v>10</v>
      </c>
      <c r="D54" s="14"/>
      <c r="E54" s="16" t="n">
        <f aca="false">$N$6</f>
        <v>0</v>
      </c>
    </row>
    <row r="55" customFormat="false" ht="13.8" hidden="false" customHeight="false" outlineLevel="0" collapsed="false">
      <c r="A55" s="16" t="str">
        <f aca="false">_xlfn.CONCAT($B55," x ",$C55)</f>
        <v>6 x 1</v>
      </c>
      <c r="B55" s="16" t="n">
        <v>6</v>
      </c>
      <c r="C55" s="16" t="n">
        <v>1</v>
      </c>
      <c r="D55" s="14"/>
      <c r="E55" s="16" t="n">
        <f aca="false">$N$6</f>
        <v>0</v>
      </c>
    </row>
    <row r="56" customFormat="false" ht="13.8" hidden="false" customHeight="false" outlineLevel="0" collapsed="false">
      <c r="A56" s="16" t="str">
        <f aca="false">_xlfn.CONCAT($B56," x ",$C56)</f>
        <v>6 x 2</v>
      </c>
      <c r="B56" s="16" t="n">
        <v>6</v>
      </c>
      <c r="C56" s="16" t="n">
        <v>2</v>
      </c>
      <c r="D56" s="14"/>
      <c r="E56" s="16" t="n">
        <f aca="false">$N$6</f>
        <v>0</v>
      </c>
    </row>
    <row r="57" customFormat="false" ht="13.8" hidden="false" customHeight="false" outlineLevel="0" collapsed="false">
      <c r="A57" s="16" t="str">
        <f aca="false">_xlfn.CONCAT($B57," x ",$C57)</f>
        <v>6 x 3</v>
      </c>
      <c r="B57" s="16" t="n">
        <v>6</v>
      </c>
      <c r="C57" s="16" t="n">
        <v>3</v>
      </c>
      <c r="D57" s="14"/>
      <c r="E57" s="16" t="n">
        <f aca="false">$N$6</f>
        <v>0</v>
      </c>
    </row>
    <row r="58" customFormat="false" ht="13.8" hidden="false" customHeight="false" outlineLevel="0" collapsed="false">
      <c r="A58" s="16" t="str">
        <f aca="false">_xlfn.CONCAT($B58," x ",$C58)</f>
        <v>6 x 4</v>
      </c>
      <c r="B58" s="16" t="n">
        <v>6</v>
      </c>
      <c r="C58" s="16" t="n">
        <v>4</v>
      </c>
      <c r="D58" s="14"/>
      <c r="E58" s="16" t="n">
        <f aca="false">$N$6</f>
        <v>0</v>
      </c>
    </row>
    <row r="59" customFormat="false" ht="13.8" hidden="false" customHeight="false" outlineLevel="0" collapsed="false">
      <c r="A59" s="16" t="str">
        <f aca="false">_xlfn.CONCAT($B59," x ",$C59)</f>
        <v>6 x 5</v>
      </c>
      <c r="B59" s="16" t="n">
        <v>6</v>
      </c>
      <c r="C59" s="16" t="n">
        <v>5</v>
      </c>
      <c r="D59" s="14"/>
      <c r="E59" s="16" t="n">
        <f aca="false">$N$6</f>
        <v>0</v>
      </c>
    </row>
    <row r="60" customFormat="false" ht="13.8" hidden="false" customHeight="false" outlineLevel="0" collapsed="false">
      <c r="A60" s="16" t="str">
        <f aca="false">_xlfn.CONCAT($B60," x ",$C60)</f>
        <v>6 x 6</v>
      </c>
      <c r="B60" s="16" t="n">
        <v>6</v>
      </c>
      <c r="C60" s="16" t="n">
        <v>6</v>
      </c>
      <c r="D60" s="14"/>
      <c r="E60" s="16" t="n">
        <f aca="false">$N$6</f>
        <v>0</v>
      </c>
    </row>
    <row r="61" customFormat="false" ht="13.8" hidden="false" customHeight="false" outlineLevel="0" collapsed="false">
      <c r="A61" s="16" t="str">
        <f aca="false">_xlfn.CONCAT($B61," x ",$C61)</f>
        <v>6 x 7</v>
      </c>
      <c r="B61" s="16" t="n">
        <v>6</v>
      </c>
      <c r="C61" s="16" t="n">
        <v>7</v>
      </c>
      <c r="D61" s="14"/>
      <c r="E61" s="16" t="n">
        <f aca="false">$N$6</f>
        <v>0</v>
      </c>
    </row>
    <row r="62" customFormat="false" ht="13.8" hidden="false" customHeight="false" outlineLevel="0" collapsed="false">
      <c r="A62" s="16" t="str">
        <f aca="false">_xlfn.CONCAT($B62," x ",$C62)</f>
        <v>6 x 8</v>
      </c>
      <c r="B62" s="16" t="n">
        <v>6</v>
      </c>
      <c r="C62" s="16" t="n">
        <v>8</v>
      </c>
      <c r="D62" s="14"/>
      <c r="E62" s="16" t="n">
        <f aca="false">$N$6</f>
        <v>0</v>
      </c>
    </row>
    <row r="63" customFormat="false" ht="13.8" hidden="false" customHeight="false" outlineLevel="0" collapsed="false">
      <c r="A63" s="16" t="str">
        <f aca="false">_xlfn.CONCAT($B63," x ",$C63)</f>
        <v>6 x 9</v>
      </c>
      <c r="B63" s="16" t="n">
        <v>6</v>
      </c>
      <c r="C63" s="16" t="n">
        <v>9</v>
      </c>
      <c r="D63" s="14"/>
      <c r="E63" s="16" t="n">
        <f aca="false">$N$6</f>
        <v>0</v>
      </c>
    </row>
    <row r="64" customFormat="false" ht="13.8" hidden="false" customHeight="false" outlineLevel="0" collapsed="false">
      <c r="A64" s="16" t="str">
        <f aca="false">_xlfn.CONCAT($B64," x ",$C64)</f>
        <v>6 x 10</v>
      </c>
      <c r="B64" s="16" t="n">
        <v>6</v>
      </c>
      <c r="C64" s="16" t="n">
        <v>10</v>
      </c>
      <c r="D64" s="14"/>
      <c r="E64" s="16" t="n">
        <f aca="false">$N$6</f>
        <v>0</v>
      </c>
    </row>
    <row r="65" customFormat="false" ht="13.8" hidden="false" customHeight="false" outlineLevel="0" collapsed="false">
      <c r="A65" s="16" t="str">
        <f aca="false">_xlfn.CONCAT($B65," x ",$C65)</f>
        <v>7 x 1</v>
      </c>
      <c r="B65" s="16" t="n">
        <v>7</v>
      </c>
      <c r="C65" s="16" t="n">
        <v>1</v>
      </c>
      <c r="D65" s="14"/>
      <c r="E65" s="16" t="n">
        <f aca="false">$N$6</f>
        <v>0</v>
      </c>
    </row>
    <row r="66" customFormat="false" ht="13.8" hidden="false" customHeight="false" outlineLevel="0" collapsed="false">
      <c r="A66" s="16" t="str">
        <f aca="false">_xlfn.CONCAT($B66," x ",$C66)</f>
        <v>7 x 2</v>
      </c>
      <c r="B66" s="16" t="n">
        <v>7</v>
      </c>
      <c r="C66" s="16" t="n">
        <v>2</v>
      </c>
      <c r="D66" s="14"/>
      <c r="E66" s="16" t="n">
        <f aca="false">$N$6</f>
        <v>0</v>
      </c>
    </row>
    <row r="67" customFormat="false" ht="13.8" hidden="false" customHeight="false" outlineLevel="0" collapsed="false">
      <c r="A67" s="16" t="str">
        <f aca="false">_xlfn.CONCAT($B67," x ",$C67)</f>
        <v>7 x 3</v>
      </c>
      <c r="B67" s="16" t="n">
        <v>7</v>
      </c>
      <c r="C67" s="16" t="n">
        <v>3</v>
      </c>
      <c r="D67" s="14"/>
      <c r="E67" s="16" t="n">
        <f aca="false">$N$6</f>
        <v>0</v>
      </c>
    </row>
    <row r="68" customFormat="false" ht="13.8" hidden="false" customHeight="false" outlineLevel="0" collapsed="false">
      <c r="A68" s="16" t="str">
        <f aca="false">_xlfn.CONCAT($B68," x ",$C68)</f>
        <v>7 x 4</v>
      </c>
      <c r="B68" s="16" t="n">
        <v>7</v>
      </c>
      <c r="C68" s="16" t="n">
        <v>4</v>
      </c>
      <c r="D68" s="14"/>
      <c r="E68" s="16" t="n">
        <f aca="false">$N$6</f>
        <v>0</v>
      </c>
    </row>
    <row r="69" customFormat="false" ht="13.8" hidden="false" customHeight="false" outlineLevel="0" collapsed="false">
      <c r="A69" s="16" t="str">
        <f aca="false">_xlfn.CONCAT($B69," x ",$C69)</f>
        <v>7 x 5</v>
      </c>
      <c r="B69" s="16" t="n">
        <v>7</v>
      </c>
      <c r="C69" s="16" t="n">
        <v>5</v>
      </c>
      <c r="D69" s="14"/>
      <c r="E69" s="16" t="n">
        <f aca="false">$N$6</f>
        <v>0</v>
      </c>
    </row>
    <row r="70" customFormat="false" ht="13.8" hidden="false" customHeight="false" outlineLevel="0" collapsed="false">
      <c r="A70" s="16" t="str">
        <f aca="false">_xlfn.CONCAT($B70," x ",$C70)</f>
        <v>7 x 6</v>
      </c>
      <c r="B70" s="16" t="n">
        <v>7</v>
      </c>
      <c r="C70" s="16" t="n">
        <v>6</v>
      </c>
      <c r="D70" s="14"/>
      <c r="E70" s="16" t="n">
        <f aca="false">$N$6</f>
        <v>0</v>
      </c>
    </row>
    <row r="71" customFormat="false" ht="13.8" hidden="false" customHeight="false" outlineLevel="0" collapsed="false">
      <c r="A71" s="16" t="str">
        <f aca="false">_xlfn.CONCAT($B71," x ",$C71)</f>
        <v>7 x 7</v>
      </c>
      <c r="B71" s="16" t="n">
        <v>7</v>
      </c>
      <c r="C71" s="16" t="n">
        <v>7</v>
      </c>
      <c r="D71" s="14"/>
      <c r="E71" s="16" t="n">
        <f aca="false">$N$6</f>
        <v>0</v>
      </c>
    </row>
    <row r="72" customFormat="false" ht="13.8" hidden="false" customHeight="false" outlineLevel="0" collapsed="false">
      <c r="A72" s="16" t="str">
        <f aca="false">_xlfn.CONCAT($B72," x ",$C72)</f>
        <v>7 x 8</v>
      </c>
      <c r="B72" s="16" t="n">
        <v>7</v>
      </c>
      <c r="C72" s="16" t="n">
        <v>8</v>
      </c>
      <c r="D72" s="14"/>
      <c r="E72" s="16" t="n">
        <f aca="false">$N$6</f>
        <v>0</v>
      </c>
    </row>
    <row r="73" customFormat="false" ht="13.8" hidden="false" customHeight="false" outlineLevel="0" collapsed="false">
      <c r="A73" s="16" t="str">
        <f aca="false">_xlfn.CONCAT($B73," x ",$C73)</f>
        <v>7 x 9</v>
      </c>
      <c r="B73" s="16" t="n">
        <v>7</v>
      </c>
      <c r="C73" s="16" t="n">
        <v>9</v>
      </c>
      <c r="D73" s="14"/>
      <c r="E73" s="16" t="n">
        <f aca="false">$N$6</f>
        <v>0</v>
      </c>
    </row>
    <row r="74" customFormat="false" ht="13.8" hidden="false" customHeight="false" outlineLevel="0" collapsed="false">
      <c r="A74" s="16" t="str">
        <f aca="false">_xlfn.CONCAT($B74," x ",$C74)</f>
        <v>7 x 10</v>
      </c>
      <c r="B74" s="16" t="n">
        <v>7</v>
      </c>
      <c r="C74" s="16" t="n">
        <v>10</v>
      </c>
      <c r="D74" s="14"/>
      <c r="E74" s="16" t="n">
        <f aca="false">$N$6</f>
        <v>0</v>
      </c>
    </row>
    <row r="75" customFormat="false" ht="13.8" hidden="false" customHeight="false" outlineLevel="0" collapsed="false">
      <c r="A75" s="16" t="str">
        <f aca="false">_xlfn.CONCAT($B75," x ",$C75)</f>
        <v>8 x 1</v>
      </c>
      <c r="B75" s="16" t="n">
        <v>8</v>
      </c>
      <c r="C75" s="16" t="n">
        <v>1</v>
      </c>
      <c r="D75" s="14"/>
      <c r="E75" s="16" t="n">
        <f aca="false">$N$6</f>
        <v>0</v>
      </c>
    </row>
    <row r="76" customFormat="false" ht="13.8" hidden="false" customHeight="false" outlineLevel="0" collapsed="false">
      <c r="A76" s="16" t="str">
        <f aca="false">_xlfn.CONCAT($B76," x ",$C76)</f>
        <v>8 x 2</v>
      </c>
      <c r="B76" s="16" t="n">
        <v>8</v>
      </c>
      <c r="C76" s="16" t="n">
        <v>2</v>
      </c>
      <c r="D76" s="14"/>
      <c r="E76" s="16" t="n">
        <f aca="false">$N$6</f>
        <v>0</v>
      </c>
    </row>
    <row r="77" customFormat="false" ht="13.8" hidden="false" customHeight="false" outlineLevel="0" collapsed="false">
      <c r="A77" s="16" t="str">
        <f aca="false">_xlfn.CONCAT($B77," x ",$C77)</f>
        <v>8 x 3</v>
      </c>
      <c r="B77" s="16" t="n">
        <v>8</v>
      </c>
      <c r="C77" s="16" t="n">
        <v>3</v>
      </c>
      <c r="D77" s="14"/>
      <c r="E77" s="16" t="n">
        <f aca="false">$N$6</f>
        <v>0</v>
      </c>
    </row>
    <row r="78" customFormat="false" ht="13.8" hidden="false" customHeight="false" outlineLevel="0" collapsed="false">
      <c r="A78" s="16" t="str">
        <f aca="false">_xlfn.CONCAT($B78," x ",$C78)</f>
        <v>8 x 4</v>
      </c>
      <c r="B78" s="16" t="n">
        <v>8</v>
      </c>
      <c r="C78" s="16" t="n">
        <v>4</v>
      </c>
      <c r="D78" s="14"/>
      <c r="E78" s="16" t="n">
        <f aca="false">$N$6</f>
        <v>0</v>
      </c>
    </row>
    <row r="79" customFormat="false" ht="13.8" hidden="false" customHeight="false" outlineLevel="0" collapsed="false">
      <c r="A79" s="16" t="str">
        <f aca="false">_xlfn.CONCAT($B79," x ",$C79)</f>
        <v>8 x 5</v>
      </c>
      <c r="B79" s="16" t="n">
        <v>8</v>
      </c>
      <c r="C79" s="16" t="n">
        <v>5</v>
      </c>
      <c r="D79" s="14"/>
      <c r="E79" s="16" t="n">
        <f aca="false">$N$6</f>
        <v>0</v>
      </c>
    </row>
    <row r="80" customFormat="false" ht="13.8" hidden="false" customHeight="false" outlineLevel="0" collapsed="false">
      <c r="A80" s="16" t="str">
        <f aca="false">_xlfn.CONCAT($B80," x ",$C80)</f>
        <v>8 x 6</v>
      </c>
      <c r="B80" s="16" t="n">
        <v>8</v>
      </c>
      <c r="C80" s="16" t="n">
        <v>6</v>
      </c>
      <c r="D80" s="14"/>
      <c r="E80" s="16" t="n">
        <f aca="false">$N$6</f>
        <v>0</v>
      </c>
    </row>
    <row r="81" customFormat="false" ht="13.8" hidden="false" customHeight="false" outlineLevel="0" collapsed="false">
      <c r="A81" s="16" t="str">
        <f aca="false">_xlfn.CONCAT($B81," x ",$C81)</f>
        <v>8 x 7</v>
      </c>
      <c r="B81" s="16" t="n">
        <v>8</v>
      </c>
      <c r="C81" s="16" t="n">
        <v>7</v>
      </c>
      <c r="D81" s="14"/>
      <c r="E81" s="16" t="n">
        <f aca="false">$N$6</f>
        <v>0</v>
      </c>
    </row>
    <row r="82" customFormat="false" ht="13.8" hidden="false" customHeight="false" outlineLevel="0" collapsed="false">
      <c r="A82" s="16" t="str">
        <f aca="false">_xlfn.CONCAT($B82," x ",$C82)</f>
        <v>8 x 8</v>
      </c>
      <c r="B82" s="16" t="n">
        <v>8</v>
      </c>
      <c r="C82" s="16" t="n">
        <v>8</v>
      </c>
      <c r="D82" s="14"/>
      <c r="E82" s="16" t="n">
        <f aca="false">$N$6</f>
        <v>0</v>
      </c>
    </row>
    <row r="83" customFormat="false" ht="13.8" hidden="false" customHeight="false" outlineLevel="0" collapsed="false">
      <c r="A83" s="16" t="str">
        <f aca="false">_xlfn.CONCAT($B83," x ",$C83)</f>
        <v>8 x 9</v>
      </c>
      <c r="B83" s="16" t="n">
        <v>8</v>
      </c>
      <c r="C83" s="16" t="n">
        <v>9</v>
      </c>
      <c r="D83" s="14"/>
      <c r="E83" s="16" t="n">
        <f aca="false">$N$6</f>
        <v>0</v>
      </c>
    </row>
    <row r="84" customFormat="false" ht="13.8" hidden="false" customHeight="false" outlineLevel="0" collapsed="false">
      <c r="A84" s="16" t="str">
        <f aca="false">_xlfn.CONCAT($B84," x ",$C84)</f>
        <v>8 x 10</v>
      </c>
      <c r="B84" s="16" t="n">
        <v>8</v>
      </c>
      <c r="C84" s="16" t="n">
        <v>10</v>
      </c>
      <c r="D84" s="14"/>
      <c r="E84" s="16" t="n">
        <f aca="false">$N$6</f>
        <v>0</v>
      </c>
    </row>
    <row r="85" customFormat="false" ht="13.8" hidden="false" customHeight="false" outlineLevel="0" collapsed="false">
      <c r="A85" s="16" t="str">
        <f aca="false">_xlfn.CONCAT($B85," x ",$C85)</f>
        <v>9 x 1</v>
      </c>
      <c r="B85" s="16" t="n">
        <v>9</v>
      </c>
      <c r="C85" s="16" t="n">
        <v>1</v>
      </c>
      <c r="D85" s="14"/>
      <c r="E85" s="16" t="n">
        <f aca="false">$N$6</f>
        <v>0</v>
      </c>
    </row>
    <row r="86" customFormat="false" ht="13.8" hidden="false" customHeight="false" outlineLevel="0" collapsed="false">
      <c r="A86" s="16" t="str">
        <f aca="false">_xlfn.CONCAT($B86," x ",$C86)</f>
        <v>9 x 2</v>
      </c>
      <c r="B86" s="16" t="n">
        <v>9</v>
      </c>
      <c r="C86" s="16" t="n">
        <v>2</v>
      </c>
      <c r="D86" s="14"/>
      <c r="E86" s="16" t="n">
        <f aca="false">$N$6</f>
        <v>0</v>
      </c>
    </row>
    <row r="87" customFormat="false" ht="13.8" hidden="false" customHeight="false" outlineLevel="0" collapsed="false">
      <c r="A87" s="16" t="str">
        <f aca="false">_xlfn.CONCAT($B87," x ",$C87)</f>
        <v>9 x 3</v>
      </c>
      <c r="B87" s="16" t="n">
        <v>9</v>
      </c>
      <c r="C87" s="16" t="n">
        <v>3</v>
      </c>
      <c r="D87" s="14"/>
      <c r="E87" s="16" t="n">
        <f aca="false">$N$6</f>
        <v>0</v>
      </c>
    </row>
    <row r="88" customFormat="false" ht="13.8" hidden="false" customHeight="false" outlineLevel="0" collapsed="false">
      <c r="A88" s="16" t="str">
        <f aca="false">_xlfn.CONCAT($B88," x ",$C88)</f>
        <v>9 x 4</v>
      </c>
      <c r="B88" s="16" t="n">
        <v>9</v>
      </c>
      <c r="C88" s="16" t="n">
        <v>4</v>
      </c>
      <c r="D88" s="14"/>
      <c r="E88" s="16" t="n">
        <f aca="false">$N$6</f>
        <v>0</v>
      </c>
    </row>
    <row r="89" customFormat="false" ht="13.8" hidden="false" customHeight="false" outlineLevel="0" collapsed="false">
      <c r="A89" s="16" t="str">
        <f aca="false">_xlfn.CONCAT($B89," x ",$C89)</f>
        <v>9 x 5</v>
      </c>
      <c r="B89" s="16" t="n">
        <v>9</v>
      </c>
      <c r="C89" s="16" t="n">
        <v>5</v>
      </c>
      <c r="D89" s="14"/>
      <c r="E89" s="16" t="n">
        <f aca="false">$N$6</f>
        <v>0</v>
      </c>
    </row>
    <row r="90" customFormat="false" ht="13.8" hidden="false" customHeight="false" outlineLevel="0" collapsed="false">
      <c r="A90" s="16" t="str">
        <f aca="false">_xlfn.CONCAT($B90," x ",$C90)</f>
        <v>9 x 6</v>
      </c>
      <c r="B90" s="16" t="n">
        <v>9</v>
      </c>
      <c r="C90" s="16" t="n">
        <v>6</v>
      </c>
      <c r="D90" s="14"/>
      <c r="E90" s="16" t="n">
        <f aca="false">$N$6</f>
        <v>0</v>
      </c>
    </row>
    <row r="91" customFormat="false" ht="13.8" hidden="false" customHeight="false" outlineLevel="0" collapsed="false">
      <c r="A91" s="16" t="str">
        <f aca="false">_xlfn.CONCAT($B91," x ",$C91)</f>
        <v>9 x 7</v>
      </c>
      <c r="B91" s="16" t="n">
        <v>9</v>
      </c>
      <c r="C91" s="16" t="n">
        <v>7</v>
      </c>
      <c r="D91" s="14"/>
      <c r="E91" s="16" t="n">
        <f aca="false">$N$6</f>
        <v>0</v>
      </c>
    </row>
    <row r="92" customFormat="false" ht="13.8" hidden="false" customHeight="false" outlineLevel="0" collapsed="false">
      <c r="A92" s="16" t="str">
        <f aca="false">_xlfn.CONCAT($B92," x ",$C92)</f>
        <v>9 x 8</v>
      </c>
      <c r="B92" s="16" t="n">
        <v>9</v>
      </c>
      <c r="C92" s="16" t="n">
        <v>8</v>
      </c>
      <c r="D92" s="14"/>
      <c r="E92" s="16" t="n">
        <f aca="false">$N$6</f>
        <v>0</v>
      </c>
    </row>
    <row r="93" customFormat="false" ht="13.8" hidden="false" customHeight="false" outlineLevel="0" collapsed="false">
      <c r="A93" s="16" t="str">
        <f aca="false">_xlfn.CONCAT($B93," x ",$C93)</f>
        <v>9 x 9</v>
      </c>
      <c r="B93" s="16" t="n">
        <v>9</v>
      </c>
      <c r="C93" s="16" t="n">
        <v>9</v>
      </c>
      <c r="D93" s="14"/>
      <c r="E93" s="16" t="n">
        <f aca="false">$N$6</f>
        <v>0</v>
      </c>
    </row>
    <row r="94" customFormat="false" ht="13.8" hidden="false" customHeight="false" outlineLevel="0" collapsed="false">
      <c r="A94" s="16" t="str">
        <f aca="false">_xlfn.CONCAT($B94," x ",$C94)</f>
        <v>9 x 10</v>
      </c>
      <c r="B94" s="16" t="n">
        <v>9</v>
      </c>
      <c r="C94" s="16" t="n">
        <v>10</v>
      </c>
      <c r="D94" s="14"/>
      <c r="E94" s="16" t="n">
        <f aca="false">$N$6</f>
        <v>0</v>
      </c>
    </row>
    <row r="95" customFormat="false" ht="13.8" hidden="false" customHeight="false" outlineLevel="0" collapsed="false">
      <c r="A95" s="16" t="str">
        <f aca="false">_xlfn.CONCAT($B95," x ",$C95)</f>
        <v>10 x 1</v>
      </c>
      <c r="B95" s="16" t="n">
        <v>10</v>
      </c>
      <c r="C95" s="16" t="n">
        <v>1</v>
      </c>
      <c r="D95" s="14"/>
      <c r="E95" s="16" t="n">
        <f aca="false">$N$6</f>
        <v>0</v>
      </c>
    </row>
    <row r="96" customFormat="false" ht="13.8" hidden="false" customHeight="false" outlineLevel="0" collapsed="false">
      <c r="A96" s="16" t="str">
        <f aca="false">_xlfn.CONCAT($B96," x ",$C96)</f>
        <v>10 x 2</v>
      </c>
      <c r="B96" s="16" t="n">
        <v>10</v>
      </c>
      <c r="C96" s="16" t="n">
        <v>2</v>
      </c>
      <c r="D96" s="14"/>
      <c r="E96" s="16" t="n">
        <f aca="false">$N$6</f>
        <v>0</v>
      </c>
    </row>
    <row r="97" customFormat="false" ht="13.8" hidden="false" customHeight="false" outlineLevel="0" collapsed="false">
      <c r="A97" s="16" t="str">
        <f aca="false">_xlfn.CONCAT($B97," x ",$C97)</f>
        <v>10 x 3</v>
      </c>
      <c r="B97" s="16" t="n">
        <v>10</v>
      </c>
      <c r="C97" s="16" t="n">
        <v>3</v>
      </c>
      <c r="D97" s="14"/>
      <c r="E97" s="16" t="n">
        <f aca="false">$N$6</f>
        <v>0</v>
      </c>
    </row>
    <row r="98" customFormat="false" ht="13.8" hidden="false" customHeight="false" outlineLevel="0" collapsed="false">
      <c r="A98" s="16" t="str">
        <f aca="false">_xlfn.CONCAT($B98," x ",$C98)</f>
        <v>10 x 4</v>
      </c>
      <c r="B98" s="16" t="n">
        <v>10</v>
      </c>
      <c r="C98" s="16" t="n">
        <v>4</v>
      </c>
      <c r="D98" s="14"/>
      <c r="E98" s="16" t="n">
        <f aca="false">$N$6</f>
        <v>0</v>
      </c>
    </row>
    <row r="99" customFormat="false" ht="13.8" hidden="false" customHeight="false" outlineLevel="0" collapsed="false">
      <c r="A99" s="16" t="str">
        <f aca="false">_xlfn.CONCAT($B99," x ",$C99)</f>
        <v>10 x 5</v>
      </c>
      <c r="B99" s="16" t="n">
        <v>10</v>
      </c>
      <c r="C99" s="16" t="n">
        <v>5</v>
      </c>
      <c r="D99" s="14"/>
      <c r="E99" s="16" t="n">
        <f aca="false">$N$6</f>
        <v>0</v>
      </c>
    </row>
    <row r="100" customFormat="false" ht="13.8" hidden="false" customHeight="false" outlineLevel="0" collapsed="false">
      <c r="A100" s="16" t="str">
        <f aca="false">_xlfn.CONCAT($B100," x ",$C100)</f>
        <v>10 x 6</v>
      </c>
      <c r="B100" s="16" t="n">
        <v>10</v>
      </c>
      <c r="C100" s="16" t="n">
        <v>6</v>
      </c>
      <c r="D100" s="14"/>
      <c r="E100" s="16" t="n">
        <f aca="false">$N$6</f>
        <v>0</v>
      </c>
    </row>
    <row r="101" customFormat="false" ht="13.8" hidden="false" customHeight="false" outlineLevel="0" collapsed="false">
      <c r="A101" s="16" t="str">
        <f aca="false">_xlfn.CONCAT($B101," x ",$C101)</f>
        <v>10 x 7</v>
      </c>
      <c r="B101" s="16" t="n">
        <v>10</v>
      </c>
      <c r="C101" s="16" t="n">
        <v>7</v>
      </c>
      <c r="D101" s="14"/>
      <c r="E101" s="16" t="n">
        <f aca="false">$N$6</f>
        <v>0</v>
      </c>
    </row>
    <row r="102" customFormat="false" ht="13.8" hidden="false" customHeight="false" outlineLevel="0" collapsed="false">
      <c r="A102" s="16" t="str">
        <f aca="false">_xlfn.CONCAT($B102," x ",$C102)</f>
        <v>10 x 8</v>
      </c>
      <c r="B102" s="16" t="n">
        <v>10</v>
      </c>
      <c r="C102" s="16" t="n">
        <v>8</v>
      </c>
      <c r="D102" s="14"/>
      <c r="E102" s="16" t="n">
        <f aca="false">$N$6</f>
        <v>0</v>
      </c>
    </row>
    <row r="103" customFormat="false" ht="13.8" hidden="false" customHeight="false" outlineLevel="0" collapsed="false">
      <c r="A103" s="16" t="str">
        <f aca="false">_xlfn.CONCAT($B103," x ",$C103)</f>
        <v>10 x 9</v>
      </c>
      <c r="B103" s="16" t="n">
        <v>10</v>
      </c>
      <c r="C103" s="16" t="n">
        <v>9</v>
      </c>
      <c r="D103" s="14"/>
      <c r="E103" s="16" t="n">
        <f aca="false">$N$6</f>
        <v>0</v>
      </c>
    </row>
    <row r="104" customFormat="false" ht="13.8" hidden="false" customHeight="false" outlineLevel="0" collapsed="false">
      <c r="A104" s="16" t="str">
        <f aca="false">_xlfn.CONCAT($B104," x ",$C104)</f>
        <v>10 x 10</v>
      </c>
      <c r="B104" s="16" t="n">
        <v>10</v>
      </c>
      <c r="C104" s="16" t="n">
        <v>10</v>
      </c>
      <c r="D104" s="14"/>
      <c r="E104" s="16" t="n">
        <f aca="false">$N$6</f>
        <v>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2" activeCellId="1" sqref="A45:H58 I2"/>
    </sheetView>
  </sheetViews>
  <sheetFormatPr defaultColWidth="8.609375" defaultRowHeight="1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12.43"/>
    <col collapsed="false" customWidth="true" hidden="false" outlineLevel="0" max="4" min="4" style="0" width="12.14"/>
    <col collapsed="false" customWidth="true" hidden="false" outlineLevel="0" max="5" min="5" style="0" width="10.86"/>
    <col collapsed="false" customWidth="true" hidden="false" outlineLevel="0" max="7" min="7" style="0" width="16.29"/>
    <col collapsed="false" customWidth="true" hidden="false" outlineLevel="0" max="8" min="8" style="0" width="16.43"/>
    <col collapsed="false" customWidth="true" hidden="false" outlineLevel="0" max="9" min="9" style="0" width="11.72"/>
    <col collapsed="false" customWidth="true" hidden="false" outlineLevel="0" max="10" min="10" style="0" width="11"/>
    <col collapsed="false" customWidth="true" hidden="false" outlineLevel="0" max="11" min="11" style="0" width="11.15"/>
    <col collapsed="false" customWidth="true" hidden="false" outlineLevel="0" max="12" min="12" style="0" width="21.29"/>
    <col collapsed="false" customWidth="true" hidden="false" outlineLevel="0" max="13" min="13" style="0" width="21.57"/>
    <col collapsed="false" customWidth="true" hidden="false" outlineLevel="0" max="14" min="14" style="0" width="36.57"/>
    <col collapsed="false" customWidth="true" hidden="false" outlineLevel="0" max="15" min="15" style="0" width="35.85"/>
    <col collapsed="false" customWidth="true" hidden="false" outlineLevel="0" max="16" min="16" style="0" width="36"/>
    <col collapsed="false" customWidth="true" hidden="false" outlineLevel="0" max="17" min="17" style="0" width="46.14"/>
    <col collapsed="false" customWidth="true" hidden="false" outlineLevel="0" max="18" min="18" style="0" width="46.43"/>
    <col collapsed="false" customWidth="true" hidden="false" outlineLevel="0" max="21" min="21" style="0" width="15.86"/>
  </cols>
  <sheetData>
    <row r="1" customFormat="false" ht="15" hidden="false" customHeight="false" outlineLevel="0" collapsed="false">
      <c r="A1" s="0" t="s">
        <v>49</v>
      </c>
      <c r="B1" s="0" t="s">
        <v>50</v>
      </c>
      <c r="C1" s="1" t="s">
        <v>51</v>
      </c>
      <c r="D1" s="1" t="s">
        <v>46</v>
      </c>
      <c r="E1" s="1" t="s">
        <v>45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0" t="str">
        <f aca="false">_xlfn.CONCAT(D1," ","Alias")</f>
        <v>Length Alias</v>
      </c>
      <c r="O1" s="0" t="str">
        <f aca="false">_xlfn.CONCAT(E1," ","Alias")</f>
        <v>Width Alias</v>
      </c>
      <c r="P1" s="0" t="str">
        <f aca="false">_xlfn.CONCAT(F1," ","Alias")</f>
        <v>Depth Alias</v>
      </c>
      <c r="Q1" s="0" t="str">
        <f aca="false">_xlfn.CONCAT(G1," ","Alias")</f>
        <v>DistanceBetween Alias</v>
      </c>
      <c r="R1" s="0" t="str">
        <f aca="false">_xlfn.CONCAT(H1," ","Alias")</f>
        <v>Distancefromside Alias</v>
      </c>
    </row>
    <row r="2" customFormat="false" ht="15" hidden="false" customHeight="false" outlineLevel="0" collapsed="false">
      <c r="A2" s="0" t="s">
        <v>60</v>
      </c>
      <c r="B2" s="0" t="str">
        <f aca="false">_xlfn.CONCAT(A2,"_",C2)</f>
        <v>MechCart_TopShelf</v>
      </c>
      <c r="C2" s="1" t="s">
        <v>61</v>
      </c>
      <c r="D2" s="0" t="n">
        <f aca="false">I2 * 25.4</f>
        <v>520.7</v>
      </c>
      <c r="E2" s="0" t="n">
        <f aca="false">J2 * 25.4</f>
        <v>647.7</v>
      </c>
      <c r="F2" s="0" t="n">
        <f aca="false">K2 * 25.4</f>
        <v>114.3</v>
      </c>
      <c r="I2" s="0" t="n">
        <v>20.5</v>
      </c>
      <c r="J2" s="0" t="n">
        <v>25.5</v>
      </c>
      <c r="K2" s="0" t="n">
        <v>4.5</v>
      </c>
      <c r="N2" s="0" t="str">
        <f aca="false">_xlfn.CONCAT($A2,"_",$C2,"_",D$1)</f>
        <v>MechCart_TopShelf_Length</v>
      </c>
      <c r="O2" s="0" t="str">
        <f aca="false">_xlfn.CONCAT($A2,"_",$C2,"_",E$1)</f>
        <v>MechCart_TopShelf_Width</v>
      </c>
      <c r="P2" s="0" t="str">
        <f aca="false">_xlfn.CONCAT($A2,"_",$C2,"_",F$1)</f>
        <v>MechCart_TopShelf_Depth</v>
      </c>
      <c r="Q2" s="0" t="str">
        <f aca="false">_xlfn.CONCAT($A2,"_",$C2,"_",G$1)</f>
        <v>MechCart_TopShelf_DistanceBetween</v>
      </c>
      <c r="R2" s="0" t="str">
        <f aca="false">_xlfn.CONCAT($A2,"_",$C2,"_",H$1)</f>
        <v>MechCart_TopShelf_Distancefromside</v>
      </c>
    </row>
    <row r="3" customFormat="false" ht="15" hidden="false" customHeight="false" outlineLevel="0" collapsed="false">
      <c r="A3" s="0" t="s">
        <v>60</v>
      </c>
      <c r="B3" s="0" t="str">
        <f aca="false">_xlfn.CONCAT(A3,"_",C3)</f>
        <v>MechCart_LH1</v>
      </c>
      <c r="C3" s="1" t="s">
        <v>62</v>
      </c>
      <c r="D3" s="0" t="n">
        <f aca="false">I3 * 25.4</f>
        <v>425.45</v>
      </c>
      <c r="E3" s="0" t="n">
        <f aca="false">J3 * 25.4</f>
        <v>292.1</v>
      </c>
      <c r="F3" s="0" t="n">
        <f aca="false">K3 * 25.4</f>
        <v>50.8</v>
      </c>
      <c r="I3" s="0" t="n">
        <v>16.75</v>
      </c>
      <c r="J3" s="0" t="n">
        <v>11.5</v>
      </c>
      <c r="K3" s="0" t="n">
        <v>2</v>
      </c>
      <c r="N3" s="0" t="str">
        <f aca="false">_xlfn.CONCAT($A3,"_",$C3,"_",D$1)</f>
        <v>MechCart_LH1_Length</v>
      </c>
      <c r="O3" s="0" t="str">
        <f aca="false">_xlfn.CONCAT($A3,"_",$C3,"_",E$1)</f>
        <v>MechCart_LH1_Width</v>
      </c>
      <c r="P3" s="0" t="str">
        <f aca="false">_xlfn.CONCAT($A3,"_",$C3,"_",F$1)</f>
        <v>MechCart_LH1_Depth</v>
      </c>
      <c r="Q3" s="0" t="str">
        <f aca="false">_xlfn.CONCAT($A3,"_",$C3,"_",G$1)</f>
        <v>MechCart_LH1_DistanceBetween</v>
      </c>
      <c r="R3" s="0" t="str">
        <f aca="false">_xlfn.CONCAT($A3,"_",$C3,"_",H$1)</f>
        <v>MechCart_LH1_Distancefromside</v>
      </c>
    </row>
    <row r="4" customFormat="false" ht="15" hidden="false" customHeight="false" outlineLevel="0" collapsed="false">
      <c r="A4" s="0" t="s">
        <v>60</v>
      </c>
      <c r="B4" s="0" t="str">
        <f aca="false">_xlfn.CONCAT(A4,"_",C4)</f>
        <v>MechCart_LH2</v>
      </c>
      <c r="C4" s="1" t="s">
        <v>63</v>
      </c>
      <c r="D4" s="0" t="n">
        <f aca="false">I4 * 25.4</f>
        <v>425.45</v>
      </c>
      <c r="E4" s="0" t="n">
        <f aca="false">J4 * 25.4</f>
        <v>292.1</v>
      </c>
      <c r="F4" s="0" t="n">
        <f aca="false">K4 * 25.4</f>
        <v>50.8</v>
      </c>
      <c r="I4" s="0" t="n">
        <f aca="false">I3</f>
        <v>16.75</v>
      </c>
      <c r="J4" s="0" t="n">
        <f aca="false">J3</f>
        <v>11.5</v>
      </c>
      <c r="K4" s="0" t="n">
        <v>2</v>
      </c>
      <c r="N4" s="0" t="str">
        <f aca="false">_xlfn.CONCAT($A4,"_",$C4,"_",D$1)</f>
        <v>MechCart_LH2_Length</v>
      </c>
      <c r="O4" s="0" t="str">
        <f aca="false">_xlfn.CONCAT($A4,"_",$C4,"_",E$1)</f>
        <v>MechCart_LH2_Width</v>
      </c>
      <c r="P4" s="0" t="str">
        <f aca="false">_xlfn.CONCAT($A4,"_",$C4,"_",F$1)</f>
        <v>MechCart_LH2_Depth</v>
      </c>
      <c r="Q4" s="0" t="str">
        <f aca="false">_xlfn.CONCAT($A4,"_",$C4,"_",G$1)</f>
        <v>MechCart_LH2_DistanceBetween</v>
      </c>
      <c r="R4" s="0" t="str">
        <f aca="false">_xlfn.CONCAT($A4,"_",$C4,"_",H$1)</f>
        <v>MechCart_LH2_Distancefromside</v>
      </c>
    </row>
    <row r="5" customFormat="false" ht="15" hidden="false" customHeight="false" outlineLevel="0" collapsed="false">
      <c r="A5" s="0" t="s">
        <v>60</v>
      </c>
      <c r="B5" s="0" t="str">
        <f aca="false">_xlfn.CONCAT(A5,"_",C5)</f>
        <v>MechCart_RH1</v>
      </c>
      <c r="C5" s="1" t="s">
        <v>64</v>
      </c>
      <c r="D5" s="0" t="n">
        <f aca="false">I5 * 25.4</f>
        <v>425.45</v>
      </c>
      <c r="E5" s="0" t="n">
        <f aca="false">J5 * 25.4</f>
        <v>292.1</v>
      </c>
      <c r="F5" s="0" t="n">
        <f aca="false">K5 * 25.4</f>
        <v>114.3</v>
      </c>
      <c r="I5" s="0" t="n">
        <f aca="false">I4</f>
        <v>16.75</v>
      </c>
      <c r="J5" s="0" t="n">
        <f aca="false">J4</f>
        <v>11.5</v>
      </c>
      <c r="K5" s="0" t="n">
        <v>4.5</v>
      </c>
      <c r="N5" s="0" t="str">
        <f aca="false">_xlfn.CONCAT($A5,"_",$C5,"_",D$1)</f>
        <v>MechCart_RH1_Length</v>
      </c>
      <c r="O5" s="0" t="str">
        <f aca="false">_xlfn.CONCAT($A5,"_",$C5,"_",E$1)</f>
        <v>MechCart_RH1_Width</v>
      </c>
      <c r="P5" s="0" t="str">
        <f aca="false">_xlfn.CONCAT($A5,"_",$C5,"_",F$1)</f>
        <v>MechCart_RH1_Depth</v>
      </c>
      <c r="Q5" s="0" t="str">
        <f aca="false">_xlfn.CONCAT($A5,"_",$C5,"_",G$1)</f>
        <v>MechCart_RH1_DistanceBetween</v>
      </c>
      <c r="R5" s="0" t="str">
        <f aca="false">_xlfn.CONCAT($A5,"_",$C5,"_",H$1)</f>
        <v>MechCart_RH1_Distancefromside</v>
      </c>
    </row>
    <row r="6" customFormat="false" ht="15" hidden="false" customHeight="false" outlineLevel="0" collapsed="false">
      <c r="A6" s="0" t="s">
        <v>60</v>
      </c>
      <c r="B6" s="0" t="str">
        <f aca="false">_xlfn.CONCAT(A6,"_",C6)</f>
        <v>MechCart_Drawer3</v>
      </c>
      <c r="C6" s="1" t="s">
        <v>65</v>
      </c>
      <c r="D6" s="0" t="n">
        <f aca="false">I6 * 25.4</f>
        <v>425.45</v>
      </c>
      <c r="E6" s="0" t="n">
        <f aca="false">J6 * 25.4</f>
        <v>622.3</v>
      </c>
      <c r="F6" s="0" t="n">
        <f aca="false">K6 * 25.4</f>
        <v>69.85</v>
      </c>
      <c r="I6" s="0" t="n">
        <f aca="false">I5</f>
        <v>16.75</v>
      </c>
      <c r="J6" s="0" t="n">
        <v>24.5</v>
      </c>
      <c r="K6" s="0" t="n">
        <v>2.75</v>
      </c>
      <c r="N6" s="0" t="str">
        <f aca="false">_xlfn.CONCAT($A6,"_",$C6,"_",D$1)</f>
        <v>MechCart_Drawer3_Length</v>
      </c>
      <c r="O6" s="0" t="str">
        <f aca="false">_xlfn.CONCAT($A6,"_",$C6,"_",E$1)</f>
        <v>MechCart_Drawer3_Width</v>
      </c>
      <c r="P6" s="0" t="str">
        <f aca="false">_xlfn.CONCAT($A6,"_",$C6,"_",F$1)</f>
        <v>MechCart_Drawer3_Depth</v>
      </c>
      <c r="Q6" s="0" t="str">
        <f aca="false">_xlfn.CONCAT($A6,"_",$C6,"_",G$1)</f>
        <v>MechCart_Drawer3_DistanceBetween</v>
      </c>
      <c r="R6" s="0" t="str">
        <f aca="false">_xlfn.CONCAT($A6,"_",$C6,"_",H$1)</f>
        <v>MechCart_Drawer3_Distancefromside</v>
      </c>
    </row>
    <row r="7" customFormat="false" ht="15" hidden="false" customHeight="false" outlineLevel="0" collapsed="false">
      <c r="A7" s="0" t="s">
        <v>60</v>
      </c>
      <c r="B7" s="0" t="str">
        <f aca="false">_xlfn.CONCAT(A7,"_",C7)</f>
        <v>MechCart_Drawer4</v>
      </c>
      <c r="C7" s="1" t="s">
        <v>66</v>
      </c>
      <c r="D7" s="0" t="n">
        <f aca="false">I7 * 25.4</f>
        <v>425.45</v>
      </c>
      <c r="E7" s="0" t="n">
        <f aca="false">J7 * 25.4</f>
        <v>622.3</v>
      </c>
      <c r="F7" s="0" t="n">
        <f aca="false">K7 * 25.4</f>
        <v>114.3</v>
      </c>
      <c r="I7" s="0" t="n">
        <f aca="false">I6</f>
        <v>16.75</v>
      </c>
      <c r="J7" s="0" t="n">
        <v>24.5</v>
      </c>
      <c r="K7" s="0" t="n">
        <v>4.5</v>
      </c>
      <c r="N7" s="0" t="str">
        <f aca="false">_xlfn.CONCAT($A7,"_",$C7,"_",D$1)</f>
        <v>MechCart_Drawer4_Length</v>
      </c>
      <c r="O7" s="0" t="str">
        <f aca="false">_xlfn.CONCAT($A7,"_",$C7,"_",E$1)</f>
        <v>MechCart_Drawer4_Width</v>
      </c>
      <c r="P7" s="0" t="str">
        <f aca="false">_xlfn.CONCAT($A7,"_",$C7,"_",F$1)</f>
        <v>MechCart_Drawer4_Depth</v>
      </c>
      <c r="Q7" s="0" t="str">
        <f aca="false">_xlfn.CONCAT($A7,"_",$C7,"_",G$1)</f>
        <v>MechCart_Drawer4_DistanceBetween</v>
      </c>
      <c r="R7" s="0" t="str">
        <f aca="false">_xlfn.CONCAT($A7,"_",$C7,"_",H$1)</f>
        <v>MechCart_Drawer4_Distancefromside</v>
      </c>
    </row>
    <row r="8" customFormat="false" ht="15" hidden="false" customHeight="false" outlineLevel="0" collapsed="false">
      <c r="A8" s="0" t="s">
        <v>60</v>
      </c>
      <c r="B8" s="0" t="str">
        <f aca="false">_xlfn.CONCAT(A8,"_",C8)</f>
        <v>MechCart_TopshelfLock</v>
      </c>
      <c r="C8" s="1" t="s">
        <v>67</v>
      </c>
      <c r="D8" s="0" t="n">
        <f aca="false">I8 * 25.4</f>
        <v>44.45</v>
      </c>
      <c r="E8" s="0" t="n">
        <f aca="false">J8 * 25.4</f>
        <v>50.8</v>
      </c>
      <c r="F8" s="0" t="n">
        <f aca="false">K8 * 25.4</f>
        <v>114.3</v>
      </c>
      <c r="G8" s="0" t="n">
        <f aca="false">L8 * 25.4</f>
        <v>317.5</v>
      </c>
      <c r="H8" s="0" t="n">
        <f aca="false">M8 * 25.4</f>
        <v>158.75</v>
      </c>
      <c r="I8" s="0" t="n">
        <v>1.75</v>
      </c>
      <c r="J8" s="0" t="n">
        <v>2</v>
      </c>
      <c r="K8" s="0" t="n">
        <v>4.5</v>
      </c>
      <c r="L8" s="0" t="n">
        <v>12.5</v>
      </c>
      <c r="M8" s="0" t="n">
        <v>6.25</v>
      </c>
      <c r="N8" s="0" t="str">
        <f aca="false">_xlfn.CONCAT($A8,"_",$C8,"_",D$1)</f>
        <v>MechCart_TopshelfLock_Length</v>
      </c>
      <c r="O8" s="0" t="str">
        <f aca="false">_xlfn.CONCAT($A8,"_",$C8,"_",E$1)</f>
        <v>MechCart_TopshelfLock_Width</v>
      </c>
      <c r="P8" s="0" t="str">
        <f aca="false">_xlfn.CONCAT($A8,"_",$C8,"_",F$1)</f>
        <v>MechCart_TopshelfLock_Depth</v>
      </c>
      <c r="Q8" s="0" t="str">
        <f aca="false">_xlfn.CONCAT($A8,"_",$C8,"_",G$1)</f>
        <v>MechCart_TopshelfLock_DistanceBetween</v>
      </c>
      <c r="R8" s="0" t="str">
        <f aca="false">_xlfn.CONCAT($A8,"_",$C8,"_",H$1)</f>
        <v>MechCart_TopshelfLock_Distancefromside</v>
      </c>
    </row>
    <row r="9" customFormat="false" ht="15" hidden="false" customHeight="false" outlineLevel="0" collapsed="false">
      <c r="A9" s="0" t="s">
        <v>68</v>
      </c>
      <c r="B9" s="0" t="str">
        <f aca="false">_xlfn.CONCAT(A9,"_",C9)</f>
        <v>HuskyBox1_TopShelf</v>
      </c>
      <c r="C9" s="0" t="s">
        <v>61</v>
      </c>
      <c r="D9" s="0" t="n">
        <f aca="false">I9 * 25.4</f>
        <v>44.45</v>
      </c>
      <c r="E9" s="0" t="n">
        <f aca="false">J9 * 25.4</f>
        <v>50.8</v>
      </c>
      <c r="F9" s="0" t="n">
        <f aca="false">K9 * 25.4</f>
        <v>114.3</v>
      </c>
      <c r="G9" s="0" t="n">
        <f aca="false">L9 * 25.4</f>
        <v>0</v>
      </c>
      <c r="H9" s="0" t="n">
        <f aca="false">M9 * 25.4</f>
        <v>0</v>
      </c>
      <c r="I9" s="0" t="n">
        <v>1.75</v>
      </c>
      <c r="J9" s="0" t="n">
        <v>2</v>
      </c>
      <c r="K9" s="0" t="n">
        <v>4.5</v>
      </c>
      <c r="N9" s="0" t="str">
        <f aca="false">_xlfn.CONCAT($A9,"_",$C9,"_",D$1)</f>
        <v>HuskyBox1_TopShelf_Length</v>
      </c>
      <c r="O9" s="0" t="str">
        <f aca="false">_xlfn.CONCAT($A9,"_",$C9,"_",E$1)</f>
        <v>HuskyBox1_TopShelf_Width</v>
      </c>
      <c r="P9" s="0" t="str">
        <f aca="false">_xlfn.CONCAT($A9,"_",$C9,"_",F$1)</f>
        <v>HuskyBox1_TopShelf_Depth</v>
      </c>
      <c r="Q9" s="0" t="str">
        <f aca="false">_xlfn.CONCAT($A9,"_",$C9,"_",G$1)</f>
        <v>HuskyBox1_TopShelf_DistanceBetween</v>
      </c>
      <c r="R9" s="0" t="str">
        <f aca="false">_xlfn.CONCAT($A9,"_",$C9,"_",H$1)</f>
        <v>HuskyBox1_TopShelf_Distancefromside</v>
      </c>
    </row>
    <row r="10" customFormat="false" ht="15" hidden="false" customHeight="false" outlineLevel="0" collapsed="false">
      <c r="A10" s="0" t="s">
        <v>68</v>
      </c>
      <c r="B10" s="0" t="str">
        <f aca="false">_xlfn.CONCAT(A10,"_",C10)</f>
        <v>HuskyBox1_ChestDrawer1</v>
      </c>
      <c r="C10" s="0" t="s">
        <v>69</v>
      </c>
      <c r="D10" s="0" t="n">
        <f aca="false">I10 * 25.4</f>
        <v>571.5</v>
      </c>
      <c r="E10" s="0" t="n">
        <f aca="false">J10 * 25.4</f>
        <v>254</v>
      </c>
      <c r="F10" s="0" t="n">
        <f aca="false">K10 * 25.4</f>
        <v>44.45</v>
      </c>
      <c r="G10" s="0" t="n">
        <f aca="false">L10 * 25.4</f>
        <v>0</v>
      </c>
      <c r="H10" s="0" t="n">
        <f aca="false">M10 * 25.4</f>
        <v>0</v>
      </c>
      <c r="I10" s="0" t="n">
        <v>22.5</v>
      </c>
      <c r="J10" s="0" t="n">
        <v>10</v>
      </c>
      <c r="K10" s="0" t="n">
        <v>1.75</v>
      </c>
      <c r="N10" s="0" t="str">
        <f aca="false">_xlfn.CONCAT($A10,"_",$C10,"_",D$1)</f>
        <v>HuskyBox1_ChestDrawer1_Length</v>
      </c>
      <c r="O10" s="0" t="str">
        <f aca="false">_xlfn.CONCAT($A10,"_",$C10,"_",E$1)</f>
        <v>HuskyBox1_ChestDrawer1_Width</v>
      </c>
      <c r="P10" s="0" t="str">
        <f aca="false">_xlfn.CONCAT($A10,"_",$C10,"_",F$1)</f>
        <v>HuskyBox1_ChestDrawer1_Depth</v>
      </c>
      <c r="Q10" s="0" t="str">
        <f aca="false">_xlfn.CONCAT($A10,"_",$C10,"_",G$1)</f>
        <v>HuskyBox1_ChestDrawer1_DistanceBetween</v>
      </c>
      <c r="R10" s="0" t="str">
        <f aca="false">_xlfn.CONCAT($A10,"_",$C10,"_",H$1)</f>
        <v>HuskyBox1_ChestDrawer1_Distancefromside</v>
      </c>
    </row>
    <row r="11" customFormat="false" ht="15" hidden="false" customHeight="false" outlineLevel="0" collapsed="false">
      <c r="A11" s="0" t="s">
        <v>68</v>
      </c>
      <c r="B11" s="0" t="str">
        <f aca="false">_xlfn.CONCAT(A11,"_",C11)</f>
        <v>HuskyBox1_ChestDrawer2</v>
      </c>
      <c r="C11" s="0" t="s">
        <v>70</v>
      </c>
      <c r="D11" s="0" t="n">
        <f aca="false">I11 * 25.4</f>
        <v>571.5</v>
      </c>
      <c r="E11" s="0" t="n">
        <f aca="false">J11 * 25.4</f>
        <v>254</v>
      </c>
      <c r="F11" s="0" t="n">
        <f aca="false">K11 * 25.4</f>
        <v>44.45</v>
      </c>
      <c r="G11" s="0" t="n">
        <f aca="false">L11 * 25.4</f>
        <v>0</v>
      </c>
      <c r="H11" s="0" t="n">
        <f aca="false">M11 * 25.4</f>
        <v>0</v>
      </c>
      <c r="I11" s="0" t="n">
        <v>22.5</v>
      </c>
      <c r="J11" s="0" t="n">
        <v>10</v>
      </c>
      <c r="K11" s="0" t="n">
        <v>1.75</v>
      </c>
      <c r="N11" s="0" t="str">
        <f aca="false">_xlfn.CONCAT($A11,"_",$C11,"_",D$1)</f>
        <v>HuskyBox1_ChestDrawer2_Length</v>
      </c>
      <c r="O11" s="0" t="str">
        <f aca="false">_xlfn.CONCAT($A11,"_",$C11,"_",E$1)</f>
        <v>HuskyBox1_ChestDrawer2_Width</v>
      </c>
      <c r="P11" s="0" t="str">
        <f aca="false">_xlfn.CONCAT($A11,"_",$C11,"_",F$1)</f>
        <v>HuskyBox1_ChestDrawer2_Depth</v>
      </c>
      <c r="Q11" s="0" t="str">
        <f aca="false">_xlfn.CONCAT($A11,"_",$C11,"_",G$1)</f>
        <v>HuskyBox1_ChestDrawer2_DistanceBetween</v>
      </c>
      <c r="R11" s="0" t="str">
        <f aca="false">_xlfn.CONCAT($A11,"_",$C11,"_",H$1)</f>
        <v>HuskyBox1_ChestDrawer2_Distancefromside</v>
      </c>
    </row>
    <row r="12" customFormat="false" ht="15" hidden="false" customHeight="false" outlineLevel="0" collapsed="false">
      <c r="A12" s="0" t="s">
        <v>68</v>
      </c>
      <c r="B12" s="0" t="str">
        <f aca="false">_xlfn.CONCAT(A12,"_",C12)</f>
        <v>HuskyBox1_ChestDrawer3</v>
      </c>
      <c r="C12" s="0" t="s">
        <v>71</v>
      </c>
      <c r="D12" s="0" t="n">
        <f aca="false">I12 * 25.4</f>
        <v>571.5</v>
      </c>
      <c r="E12" s="0" t="n">
        <f aca="false">J12 * 25.4</f>
        <v>254</v>
      </c>
      <c r="F12" s="0" t="n">
        <f aca="false">K12 * 25.4</f>
        <v>44.45</v>
      </c>
      <c r="G12" s="0" t="n">
        <f aca="false">L12 * 25.4</f>
        <v>0</v>
      </c>
      <c r="H12" s="0" t="n">
        <f aca="false">M12 * 25.4</f>
        <v>0</v>
      </c>
      <c r="I12" s="0" t="n">
        <v>22.5</v>
      </c>
      <c r="J12" s="0" t="n">
        <v>10</v>
      </c>
      <c r="K12" s="0" t="n">
        <v>1.75</v>
      </c>
      <c r="N12" s="0" t="str">
        <f aca="false">_xlfn.CONCAT($A12,"_",$C12,"_",D$1)</f>
        <v>HuskyBox1_ChestDrawer3_Length</v>
      </c>
      <c r="O12" s="0" t="str">
        <f aca="false">_xlfn.CONCAT($A12,"_",$C12,"_",E$1)</f>
        <v>HuskyBox1_ChestDrawer3_Width</v>
      </c>
      <c r="P12" s="0" t="str">
        <f aca="false">_xlfn.CONCAT($A12,"_",$C12,"_",F$1)</f>
        <v>HuskyBox1_ChestDrawer3_Depth</v>
      </c>
      <c r="Q12" s="0" t="str">
        <f aca="false">_xlfn.CONCAT($A12,"_",$C12,"_",G$1)</f>
        <v>HuskyBox1_ChestDrawer3_DistanceBetween</v>
      </c>
      <c r="R12" s="0" t="str">
        <f aca="false">_xlfn.CONCAT($A12,"_",$C12,"_",H$1)</f>
        <v>HuskyBox1_ChestDrawer3_Distancefromside</v>
      </c>
    </row>
    <row r="13" customFormat="false" ht="15" hidden="false" customHeight="false" outlineLevel="0" collapsed="false">
      <c r="A13" s="0" t="s">
        <v>68</v>
      </c>
      <c r="B13" s="0" t="str">
        <f aca="false">_xlfn.CONCAT(A13,"_",C13)</f>
        <v>HuskyBox1_ChestDrawer4</v>
      </c>
      <c r="C13" s="0" t="s">
        <v>72</v>
      </c>
      <c r="D13" s="0" t="n">
        <f aca="false">I13 * 25.4</f>
        <v>571.5</v>
      </c>
      <c r="E13" s="0" t="n">
        <f aca="false">J13 * 25.4</f>
        <v>254</v>
      </c>
      <c r="F13" s="0" t="n">
        <f aca="false">K13 * 25.4</f>
        <v>76.2</v>
      </c>
      <c r="G13" s="0" t="n">
        <f aca="false">L13 * 25.4</f>
        <v>0</v>
      </c>
      <c r="H13" s="0" t="n">
        <f aca="false">M13 * 25.4</f>
        <v>0</v>
      </c>
      <c r="I13" s="0" t="n">
        <v>22.5</v>
      </c>
      <c r="J13" s="0" t="n">
        <v>10</v>
      </c>
      <c r="K13" s="0" t="n">
        <v>3</v>
      </c>
      <c r="N13" s="0" t="str">
        <f aca="false">_xlfn.CONCAT($A13,"_",$C13,"_",D$1)</f>
        <v>HuskyBox1_ChestDrawer4_Length</v>
      </c>
      <c r="O13" s="0" t="str">
        <f aca="false">_xlfn.CONCAT($A13,"_",$C13,"_",E$1)</f>
        <v>HuskyBox1_ChestDrawer4_Width</v>
      </c>
      <c r="P13" s="0" t="str">
        <f aca="false">_xlfn.CONCAT($A13,"_",$C13,"_",F$1)</f>
        <v>HuskyBox1_ChestDrawer4_Depth</v>
      </c>
      <c r="Q13" s="0" t="str">
        <f aca="false">_xlfn.CONCAT($A13,"_",$C13,"_",G$1)</f>
        <v>HuskyBox1_ChestDrawer4_DistanceBetween</v>
      </c>
      <c r="R13" s="0" t="str">
        <f aca="false">_xlfn.CONCAT($A13,"_",$C13,"_",H$1)</f>
        <v>HuskyBox1_ChestDrawer4_Distancefromside</v>
      </c>
    </row>
    <row r="14" customFormat="false" ht="15" hidden="false" customHeight="false" outlineLevel="0" collapsed="false">
      <c r="A14" s="0" t="s">
        <v>68</v>
      </c>
      <c r="B14" s="0" t="str">
        <f aca="false">_xlfn.CONCAT(A14,"_",C14)</f>
        <v>HuskyBox1_Cabinet1</v>
      </c>
      <c r="C14" s="0" t="s">
        <v>73</v>
      </c>
      <c r="D14" s="0" t="n">
        <f aca="false">I14 * 25.4</f>
        <v>584.2</v>
      </c>
      <c r="E14" s="0" t="n">
        <f aca="false">J14 * 25.4</f>
        <v>381</v>
      </c>
      <c r="F14" s="0" t="n">
        <f aca="false">K14 * 25.4</f>
        <v>69.85</v>
      </c>
      <c r="G14" s="0" t="n">
        <f aca="false">L14 * 25.4</f>
        <v>0</v>
      </c>
      <c r="H14" s="0" t="n">
        <f aca="false">M14 * 25.4</f>
        <v>0</v>
      </c>
      <c r="I14" s="0" t="n">
        <v>23</v>
      </c>
      <c r="J14" s="0" t="n">
        <v>15</v>
      </c>
      <c r="K14" s="0" t="n">
        <v>2.75</v>
      </c>
      <c r="N14" s="0" t="str">
        <f aca="false">_xlfn.CONCAT($A14,"_",$C14,"_",D$1)</f>
        <v>HuskyBox1_Cabinet1_Length</v>
      </c>
      <c r="O14" s="0" t="str">
        <f aca="false">_xlfn.CONCAT($A14,"_",$C14,"_",E$1)</f>
        <v>HuskyBox1_Cabinet1_Width</v>
      </c>
      <c r="P14" s="0" t="str">
        <f aca="false">_xlfn.CONCAT($A14,"_",$C14,"_",F$1)</f>
        <v>HuskyBox1_Cabinet1_Depth</v>
      </c>
      <c r="Q14" s="0" t="str">
        <f aca="false">_xlfn.CONCAT($A14,"_",$C14,"_",G$1)</f>
        <v>HuskyBox1_Cabinet1_DistanceBetween</v>
      </c>
      <c r="R14" s="0" t="str">
        <f aca="false">_xlfn.CONCAT($A14,"_",$C14,"_",H$1)</f>
        <v>HuskyBox1_Cabinet1_Distancefromside</v>
      </c>
    </row>
    <row r="15" customFormat="false" ht="15" hidden="false" customHeight="false" outlineLevel="0" collapsed="false">
      <c r="A15" s="0" t="s">
        <v>68</v>
      </c>
      <c r="B15" s="0" t="str">
        <f aca="false">_xlfn.CONCAT(A15,"_",C15)</f>
        <v>HuskyBox1_Cabinet2</v>
      </c>
      <c r="C15" s="0" t="s">
        <v>74</v>
      </c>
      <c r="D15" s="0" t="n">
        <f aca="false">I15 * 25.4</f>
        <v>584.2</v>
      </c>
      <c r="E15" s="0" t="n">
        <f aca="false">J15 * 25.4</f>
        <v>381</v>
      </c>
      <c r="F15" s="0" t="n">
        <f aca="false">K15 * 25.4</f>
        <v>152.4</v>
      </c>
      <c r="G15" s="0" t="n">
        <f aca="false">L15 * 25.4</f>
        <v>0</v>
      </c>
      <c r="H15" s="0" t="n">
        <f aca="false">M15 * 25.4</f>
        <v>0</v>
      </c>
      <c r="I15" s="0" t="n">
        <v>23</v>
      </c>
      <c r="J15" s="0" t="n">
        <v>15</v>
      </c>
      <c r="K15" s="0" t="n">
        <v>6</v>
      </c>
      <c r="N15" s="0" t="str">
        <f aca="false">_xlfn.CONCAT($A15,"_",$C15,"_",D$1)</f>
        <v>HuskyBox1_Cabinet2_Length</v>
      </c>
      <c r="O15" s="0" t="str">
        <f aca="false">_xlfn.CONCAT($A15,"_",$C15,"_",E$1)</f>
        <v>HuskyBox1_Cabinet2_Width</v>
      </c>
      <c r="P15" s="0" t="str">
        <f aca="false">_xlfn.CONCAT($A15,"_",$C15,"_",F$1)</f>
        <v>HuskyBox1_Cabinet2_Depth</v>
      </c>
      <c r="Q15" s="0" t="str">
        <f aca="false">_xlfn.CONCAT($A15,"_",$C15,"_",G$1)</f>
        <v>HuskyBox1_Cabinet2_DistanceBetween</v>
      </c>
      <c r="R15" s="0" t="str">
        <f aca="false">_xlfn.CONCAT($A15,"_",$C15,"_",H$1)</f>
        <v>HuskyBox1_Cabinet2_Distancefromside</v>
      </c>
    </row>
    <row r="16" customFormat="false" ht="15" hidden="false" customHeight="false" outlineLevel="0" collapsed="false">
      <c r="A16" s="0" t="s">
        <v>68</v>
      </c>
      <c r="B16" s="0" t="str">
        <f aca="false">_xlfn.CONCAT(A16,"_",C16)</f>
        <v>HuskyBox1_Cabinet3</v>
      </c>
      <c r="C16" s="0" t="s">
        <v>75</v>
      </c>
      <c r="D16" s="0" t="n">
        <f aca="false">I16 * 25.4</f>
        <v>584.2</v>
      </c>
      <c r="E16" s="0" t="n">
        <f aca="false">J16 * 25.4</f>
        <v>381</v>
      </c>
      <c r="F16" s="0" t="n">
        <f aca="false">K16 * 25.4</f>
        <v>152.4</v>
      </c>
      <c r="G16" s="0" t="n">
        <f aca="false">L16 * 25.4</f>
        <v>0</v>
      </c>
      <c r="H16" s="0" t="n">
        <f aca="false">M16 * 25.4</f>
        <v>0</v>
      </c>
      <c r="I16" s="0" t="n">
        <v>23</v>
      </c>
      <c r="J16" s="0" t="n">
        <v>15</v>
      </c>
      <c r="K16" s="0" t="n">
        <v>6</v>
      </c>
      <c r="N16" s="0" t="str">
        <f aca="false">_xlfn.CONCAT($A16,"_",$C16,"_",D$1)</f>
        <v>HuskyBox1_Cabinet3_Length</v>
      </c>
      <c r="O16" s="0" t="str">
        <f aca="false">_xlfn.CONCAT($A16,"_",$C16,"_",E$1)</f>
        <v>HuskyBox1_Cabinet3_Width</v>
      </c>
      <c r="P16" s="0" t="str">
        <f aca="false">_xlfn.CONCAT($A16,"_",$C16,"_",F$1)</f>
        <v>HuskyBox1_Cabinet3_Depth</v>
      </c>
      <c r="Q16" s="0" t="str">
        <f aca="false">_xlfn.CONCAT($A16,"_",$C16,"_",G$1)</f>
        <v>HuskyBox1_Cabinet3_DistanceBetween</v>
      </c>
      <c r="R16" s="0" t="str">
        <f aca="false">_xlfn.CONCAT($A16,"_",$C16,"_",H$1)</f>
        <v>HuskyBox1_Cabinet3_Distancefromside</v>
      </c>
    </row>
    <row r="17" customFormat="false" ht="15" hidden="false" customHeight="false" outlineLevel="0" collapsed="false">
      <c r="A17" s="0" t="s">
        <v>68</v>
      </c>
      <c r="B17" s="0" t="str">
        <f aca="false">_xlfn.CONCAT(A17,"_",C17)</f>
        <v>HuskyBox1_Cabinet4</v>
      </c>
      <c r="C17" s="0" t="s">
        <v>76</v>
      </c>
      <c r="D17" s="0" t="n">
        <f aca="false">I17 * 25.4</f>
        <v>584.2</v>
      </c>
      <c r="E17" s="0" t="n">
        <f aca="false">J17 * 25.4</f>
        <v>381</v>
      </c>
      <c r="F17" s="0" t="n">
        <f aca="false">K17 * 25.4</f>
        <v>171.45</v>
      </c>
      <c r="G17" s="0" t="n">
        <f aca="false">L17 * 25.4</f>
        <v>0</v>
      </c>
      <c r="H17" s="0" t="n">
        <f aca="false">M17 * 25.4</f>
        <v>0</v>
      </c>
      <c r="I17" s="0" t="n">
        <v>23</v>
      </c>
      <c r="J17" s="0" t="n">
        <v>15</v>
      </c>
      <c r="K17" s="0" t="n">
        <v>6.75</v>
      </c>
      <c r="N17" s="0" t="str">
        <f aca="false">_xlfn.CONCAT($A17,"_",$C17,"_",D$1)</f>
        <v>HuskyBox1_Cabinet4_Length</v>
      </c>
      <c r="O17" s="0" t="str">
        <f aca="false">_xlfn.CONCAT($A17,"_",$C17,"_",E$1)</f>
        <v>HuskyBox1_Cabinet4_Width</v>
      </c>
      <c r="P17" s="0" t="str">
        <f aca="false">_xlfn.CONCAT($A17,"_",$C17,"_",F$1)</f>
        <v>HuskyBox1_Cabinet4_Depth</v>
      </c>
      <c r="Q17" s="0" t="str">
        <f aca="false">_xlfn.CONCAT($A17,"_",$C17,"_",G$1)</f>
        <v>HuskyBox1_Cabinet4_DistanceBetween</v>
      </c>
      <c r="R17" s="0" t="str">
        <f aca="false">_xlfn.CONCAT($A17,"_",$C17,"_",H$1)</f>
        <v>HuskyBox1_Cabinet4_Distancefromside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A45:H58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3.29"/>
    <col collapsed="false" customWidth="true" hidden="false" outlineLevel="0" max="3" min="3" style="0" width="14.14"/>
    <col collapsed="false" customWidth="true" hidden="false" outlineLevel="0" max="4" min="4" style="0" width="13.57"/>
    <col collapsed="false" customWidth="true" hidden="false" outlineLevel="0" max="5" min="5" style="0" width="9"/>
    <col collapsed="false" customWidth="true" hidden="false" outlineLevel="0" max="6" min="6" style="0" width="16"/>
    <col collapsed="false" customWidth="true" hidden="false" outlineLevel="0" max="8" min="7" style="0" width="12.72"/>
    <col collapsed="false" customWidth="true" hidden="false" outlineLevel="0" max="9" min="9" style="0" width="16.14"/>
  </cols>
  <sheetData>
    <row r="1" customFormat="false" ht="13.8" hidden="false" customHeight="false" outlineLevel="0" collapsed="false">
      <c r="A1" s="29" t="s">
        <v>77</v>
      </c>
      <c r="B1" s="29"/>
      <c r="C1" s="29"/>
      <c r="D1" s="29"/>
      <c r="E1" s="29"/>
      <c r="F1" s="29"/>
      <c r="G1" s="29"/>
      <c r="H1" s="29"/>
      <c r="I1" s="29"/>
    </row>
    <row r="2" customFormat="false" ht="13.8" hidden="false" customHeight="false" outlineLevel="0" collapsed="false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O2" s="30" t="s">
        <v>87</v>
      </c>
      <c r="P2" s="30" t="s">
        <v>88</v>
      </c>
      <c r="Q2" s="30" t="s">
        <v>89</v>
      </c>
      <c r="R2" s="30" t="s">
        <v>90</v>
      </c>
    </row>
    <row r="3" customFormat="false" ht="13.8" hidden="true" customHeight="false" outlineLevel="0" collapsed="false">
      <c r="A3" s="30" t="s">
        <v>90</v>
      </c>
      <c r="B3" s="0" t="s">
        <v>91</v>
      </c>
      <c r="D3" s="0" t="s">
        <v>92</v>
      </c>
      <c r="G3" s="0" t="n">
        <f aca="false">H3*25.4</f>
        <v>21.9075</v>
      </c>
      <c r="H3" s="0" t="n">
        <v>0.8625</v>
      </c>
      <c r="O3" s="0" t="s">
        <v>93</v>
      </c>
      <c r="P3" s="0" t="s">
        <v>94</v>
      </c>
      <c r="Q3" s="0" t="s">
        <v>95</v>
      </c>
      <c r="R3" s="0" t="s">
        <v>96</v>
      </c>
      <c r="S3" s="30"/>
      <c r="T3" s="30"/>
      <c r="U3" s="30"/>
    </row>
    <row r="4" customFormat="false" ht="13.8" hidden="true" customHeight="false" outlineLevel="0" collapsed="false">
      <c r="A4" s="30" t="s">
        <v>90</v>
      </c>
      <c r="B4" s="0" t="s">
        <v>91</v>
      </c>
      <c r="D4" s="0" t="s">
        <v>97</v>
      </c>
      <c r="G4" s="0" t="n">
        <f aca="false">H4*25.4</f>
        <v>21.9075</v>
      </c>
      <c r="H4" s="0" t="n">
        <v>0.8625</v>
      </c>
      <c r="O4" s="0" t="s">
        <v>98</v>
      </c>
      <c r="P4" s="0" t="s">
        <v>99</v>
      </c>
      <c r="Q4" s="0" t="s">
        <v>100</v>
      </c>
      <c r="R4" s="0" t="s">
        <v>101</v>
      </c>
    </row>
    <row r="5" customFormat="false" ht="13.8" hidden="true" customHeight="false" outlineLevel="0" collapsed="false">
      <c r="A5" s="30" t="s">
        <v>90</v>
      </c>
      <c r="B5" s="0" t="s">
        <v>91</v>
      </c>
      <c r="D5" s="0" t="s">
        <v>102</v>
      </c>
      <c r="G5" s="0" t="n">
        <f aca="false">H5*25.4</f>
        <v>21.9075</v>
      </c>
      <c r="H5" s="0" t="n">
        <v>0.8625</v>
      </c>
      <c r="O5" s="0" t="s">
        <v>96</v>
      </c>
      <c r="P5" s="0" t="s">
        <v>103</v>
      </c>
      <c r="Q5" s="0" t="s">
        <v>104</v>
      </c>
      <c r="R5" s="0" t="s">
        <v>105</v>
      </c>
    </row>
    <row r="6" customFormat="false" ht="13.8" hidden="true" customHeight="false" outlineLevel="0" collapsed="false">
      <c r="A6" s="30" t="s">
        <v>90</v>
      </c>
      <c r="B6" s="0" t="s">
        <v>91</v>
      </c>
      <c r="D6" s="0" t="s">
        <v>106</v>
      </c>
      <c r="G6" s="0" t="n">
        <f aca="false">H6*25.4</f>
        <v>21.9075</v>
      </c>
      <c r="H6" s="0" t="n">
        <v>0.8625</v>
      </c>
      <c r="O6" s="0" t="s">
        <v>101</v>
      </c>
      <c r="P6" s="0" t="s">
        <v>93</v>
      </c>
      <c r="Q6" s="0" t="s">
        <v>107</v>
      </c>
      <c r="R6" s="0" t="s">
        <v>108</v>
      </c>
    </row>
    <row r="7" customFormat="false" ht="13.8" hidden="true" customHeight="false" outlineLevel="0" collapsed="false">
      <c r="A7" s="30" t="s">
        <v>90</v>
      </c>
      <c r="B7" s="0" t="s">
        <v>91</v>
      </c>
      <c r="D7" s="0" t="s">
        <v>109</v>
      </c>
      <c r="G7" s="0" t="n">
        <f aca="false">H7*25.4</f>
        <v>21.9075</v>
      </c>
      <c r="H7" s="0" t="n">
        <v>0.8625</v>
      </c>
      <c r="O7" s="0" t="s">
        <v>105</v>
      </c>
      <c r="P7" s="0" t="s">
        <v>110</v>
      </c>
      <c r="Q7" s="0" t="s">
        <v>111</v>
      </c>
      <c r="R7" s="0" t="s">
        <v>112</v>
      </c>
    </row>
    <row r="8" customFormat="false" ht="13.8" hidden="true" customHeight="false" outlineLevel="0" collapsed="false">
      <c r="A8" s="30" t="s">
        <v>90</v>
      </c>
      <c r="B8" s="0" t="s">
        <v>91</v>
      </c>
      <c r="D8" s="0" t="s">
        <v>113</v>
      </c>
      <c r="G8" s="0" t="n">
        <f aca="false">H8*25.4</f>
        <v>21.9075</v>
      </c>
      <c r="H8" s="0" t="n">
        <v>0.8625</v>
      </c>
      <c r="O8" s="0" t="s">
        <v>108</v>
      </c>
      <c r="P8" s="0" t="s">
        <v>98</v>
      </c>
      <c r="Q8" s="0" t="s">
        <v>114</v>
      </c>
      <c r="R8" s="0" t="s">
        <v>115</v>
      </c>
    </row>
    <row r="9" customFormat="false" ht="13.8" hidden="true" customHeight="false" outlineLevel="0" collapsed="false">
      <c r="A9" s="30" t="s">
        <v>90</v>
      </c>
      <c r="B9" s="0" t="s">
        <v>91</v>
      </c>
      <c r="D9" s="0" t="s">
        <v>116</v>
      </c>
      <c r="G9" s="0" t="n">
        <f aca="false">H9*25.4</f>
        <v>21.9075</v>
      </c>
      <c r="H9" s="0" t="n">
        <v>0.8625</v>
      </c>
      <c r="O9" s="0" t="s">
        <v>115</v>
      </c>
      <c r="P9" s="0" t="s">
        <v>117</v>
      </c>
      <c r="Q9" s="0" t="s">
        <v>118</v>
      </c>
      <c r="R9" s="0" t="s">
        <v>119</v>
      </c>
    </row>
    <row r="10" customFormat="false" ht="13.8" hidden="true" customHeight="false" outlineLevel="0" collapsed="false">
      <c r="A10" s="30" t="s">
        <v>90</v>
      </c>
      <c r="B10" s="0" t="s">
        <v>91</v>
      </c>
      <c r="D10" s="0" t="s">
        <v>120</v>
      </c>
      <c r="G10" s="0" t="n">
        <f aca="false">H10*25.4</f>
        <v>21.9075</v>
      </c>
      <c r="H10" s="0" t="n">
        <v>0.8625</v>
      </c>
      <c r="O10" s="0" t="s">
        <v>121</v>
      </c>
      <c r="P10" s="0" t="s">
        <v>96</v>
      </c>
      <c r="Q10" s="0" t="s">
        <v>122</v>
      </c>
      <c r="R10" s="0" t="s">
        <v>121</v>
      </c>
    </row>
    <row r="11" customFormat="false" ht="13.8" hidden="true" customHeight="false" outlineLevel="0" collapsed="false">
      <c r="A11" s="30" t="s">
        <v>90</v>
      </c>
      <c r="B11" s="0" t="s">
        <v>91</v>
      </c>
      <c r="D11" s="0" t="s">
        <v>123</v>
      </c>
      <c r="G11" s="0" t="n">
        <f aca="false">H11*25.4</f>
        <v>21.9075</v>
      </c>
      <c r="H11" s="0" t="n">
        <v>0.8625</v>
      </c>
      <c r="O11" s="0" t="s">
        <v>124</v>
      </c>
      <c r="P11" s="0" t="s">
        <v>101</v>
      </c>
      <c r="Q11" s="0" t="s">
        <v>125</v>
      </c>
      <c r="R11" s="0" t="s">
        <v>124</v>
      </c>
    </row>
    <row r="12" customFormat="false" ht="13.8" hidden="true" customHeight="false" outlineLevel="0" collapsed="false">
      <c r="A12" s="30" t="s">
        <v>90</v>
      </c>
      <c r="B12" s="0" t="s">
        <v>91</v>
      </c>
      <c r="D12" s="0" t="s">
        <v>126</v>
      </c>
      <c r="G12" s="0" t="n">
        <f aca="false">H12*25.4</f>
        <v>23.7998</v>
      </c>
      <c r="H12" s="0" t="n">
        <v>0.937</v>
      </c>
      <c r="O12" s="0" t="s">
        <v>127</v>
      </c>
      <c r="P12" s="0" t="s">
        <v>105</v>
      </c>
      <c r="Q12" s="0" t="s">
        <v>128</v>
      </c>
      <c r="R12" s="0" t="s">
        <v>129</v>
      </c>
    </row>
    <row r="13" customFormat="false" ht="13.8" hidden="true" customHeight="false" outlineLevel="0" collapsed="false">
      <c r="A13" s="30" t="s">
        <v>90</v>
      </c>
      <c r="B13" s="0" t="s">
        <v>91</v>
      </c>
      <c r="D13" s="0" t="s">
        <v>130</v>
      </c>
      <c r="G13" s="0" t="n">
        <f aca="false">H13*25.4</f>
        <v>25.908</v>
      </c>
      <c r="H13" s="0" t="n">
        <v>1.02</v>
      </c>
      <c r="O13" s="0" t="s">
        <v>95</v>
      </c>
      <c r="P13" s="0" t="s">
        <v>108</v>
      </c>
      <c r="Q13" s="0" t="s">
        <v>131</v>
      </c>
      <c r="R13" s="0" t="s">
        <v>127</v>
      </c>
    </row>
    <row r="14" customFormat="false" ht="13.8" hidden="true" customHeight="false" outlineLevel="0" collapsed="false">
      <c r="A14" s="30" t="s">
        <v>90</v>
      </c>
      <c r="B14" s="0" t="s">
        <v>91</v>
      </c>
      <c r="D14" s="0" t="s">
        <v>132</v>
      </c>
      <c r="G14" s="0" t="n">
        <f aca="false">H14*25.4</f>
        <v>25.908</v>
      </c>
      <c r="H14" s="0" t="n">
        <v>1.02</v>
      </c>
      <c r="O14" s="0" t="s">
        <v>100</v>
      </c>
      <c r="Q14" s="0" t="s">
        <v>133</v>
      </c>
      <c r="R14" s="0" t="s">
        <v>95</v>
      </c>
    </row>
    <row r="15" customFormat="false" ht="13.8" hidden="true" customHeight="false" outlineLevel="0" collapsed="false">
      <c r="A15" s="30" t="s">
        <v>90</v>
      </c>
      <c r="B15" s="0" t="s">
        <v>91</v>
      </c>
      <c r="D15" s="0" t="s">
        <v>134</v>
      </c>
      <c r="G15" s="0" t="n">
        <f aca="false">H15*25.4</f>
        <v>27.7622</v>
      </c>
      <c r="H15" s="0" t="n">
        <v>1.093</v>
      </c>
      <c r="O15" s="0" t="s">
        <v>104</v>
      </c>
      <c r="Q15" s="0" t="s">
        <v>135</v>
      </c>
      <c r="R15" s="0" t="s">
        <v>100</v>
      </c>
    </row>
    <row r="16" customFormat="false" ht="13.8" hidden="true" customHeight="false" outlineLevel="0" collapsed="false">
      <c r="A16" s="30" t="s">
        <v>90</v>
      </c>
      <c r="B16" s="0" t="s">
        <v>91</v>
      </c>
      <c r="D16" s="0" t="s">
        <v>136</v>
      </c>
      <c r="G16" s="0" t="n">
        <f aca="false">H16*25.4</f>
        <v>27.7622</v>
      </c>
      <c r="H16" s="0" t="n">
        <v>1.093</v>
      </c>
      <c r="Q16" s="0" t="s">
        <v>137</v>
      </c>
      <c r="R16" s="0" t="s">
        <v>104</v>
      </c>
    </row>
    <row r="17" customFormat="false" ht="13.8" hidden="true" customHeight="false" outlineLevel="0" collapsed="false">
      <c r="A17" s="30" t="s">
        <v>90</v>
      </c>
      <c r="B17" s="0" t="s">
        <v>91</v>
      </c>
      <c r="D17" s="0" t="s">
        <v>138</v>
      </c>
      <c r="G17" s="0" t="n">
        <f aca="false">H17*25.4</f>
        <v>29.845</v>
      </c>
      <c r="H17" s="0" t="n">
        <v>1.175</v>
      </c>
    </row>
    <row r="18" customFormat="false" ht="13.8" hidden="true" customHeight="false" outlineLevel="0" collapsed="false">
      <c r="A18" s="30" t="s">
        <v>90</v>
      </c>
      <c r="B18" s="0" t="s">
        <v>91</v>
      </c>
      <c r="D18" s="0" t="s">
        <v>139</v>
      </c>
      <c r="G18" s="0" t="n">
        <f aca="false">H18*25.4</f>
        <v>0</v>
      </c>
    </row>
    <row r="19" customFormat="false" ht="13.8" hidden="true" customHeight="false" outlineLevel="0" collapsed="false">
      <c r="A19" s="30" t="s">
        <v>90</v>
      </c>
      <c r="B19" s="0" t="s">
        <v>91</v>
      </c>
      <c r="D19" s="0" t="s">
        <v>140</v>
      </c>
      <c r="G19" s="0" t="n">
        <f aca="false">H19*25.4</f>
        <v>0</v>
      </c>
    </row>
    <row r="20" customFormat="false" ht="13.8" hidden="true" customHeight="false" outlineLevel="0" collapsed="false">
      <c r="A20" s="30" t="s">
        <v>90</v>
      </c>
      <c r="B20" s="0" t="s">
        <v>91</v>
      </c>
      <c r="D20" s="0" t="s">
        <v>141</v>
      </c>
      <c r="G20" s="0" t="n">
        <f aca="false">H20*25.4</f>
        <v>0</v>
      </c>
    </row>
    <row r="21" customFormat="false" ht="13.8" hidden="true" customHeight="false" outlineLevel="0" collapsed="false">
      <c r="A21" s="30" t="s">
        <v>90</v>
      </c>
      <c r="B21" s="0" t="s">
        <v>91</v>
      </c>
      <c r="D21" s="0" t="s">
        <v>142</v>
      </c>
      <c r="G21" s="0" t="n">
        <f aca="false">H21*25.4</f>
        <v>0</v>
      </c>
    </row>
    <row r="22" customFormat="false" ht="13.8" hidden="true" customHeight="false" outlineLevel="0" collapsed="false">
      <c r="A22" s="30" t="s">
        <v>90</v>
      </c>
      <c r="B22" s="0" t="s">
        <v>91</v>
      </c>
      <c r="D22" s="0" t="s">
        <v>143</v>
      </c>
      <c r="G22" s="0" t="n">
        <f aca="false">H22*25.4</f>
        <v>36.0172</v>
      </c>
      <c r="H22" s="0" t="n">
        <v>1.418</v>
      </c>
    </row>
    <row r="23" customFormat="false" ht="13.8" hidden="true" customHeight="false" outlineLevel="0" collapsed="false">
      <c r="A23" s="30" t="s">
        <v>90</v>
      </c>
      <c r="B23" s="0" t="s">
        <v>91</v>
      </c>
      <c r="D23" s="0" t="s">
        <v>144</v>
      </c>
      <c r="G23" s="0" t="n">
        <f aca="false">H23*25.4</f>
        <v>0</v>
      </c>
    </row>
    <row r="24" customFormat="false" ht="13.8" hidden="true" customHeight="false" outlineLevel="0" collapsed="false">
      <c r="A24" s="30" t="s">
        <v>90</v>
      </c>
      <c r="B24" s="0" t="s">
        <v>91</v>
      </c>
      <c r="D24" s="0" t="s">
        <v>145</v>
      </c>
      <c r="G24" s="0" t="n">
        <f aca="false">H24*25.4</f>
        <v>48.006</v>
      </c>
      <c r="H24" s="0" t="n">
        <v>1.89</v>
      </c>
    </row>
    <row r="25" customFormat="false" ht="13.8" hidden="true" customHeight="false" outlineLevel="0" collapsed="false">
      <c r="A25" s="30" t="s">
        <v>90</v>
      </c>
      <c r="B25" s="0" t="s">
        <v>91</v>
      </c>
      <c r="D25" s="0" t="s">
        <v>146</v>
      </c>
      <c r="G25" s="0" t="n">
        <f aca="false">H25*25.4</f>
        <v>0</v>
      </c>
    </row>
    <row r="26" customFormat="false" ht="13.8" hidden="true" customHeight="false" outlineLevel="0" collapsed="false">
      <c r="A26" s="30" t="s">
        <v>90</v>
      </c>
      <c r="B26" s="0" t="s">
        <v>147</v>
      </c>
      <c r="D26" s="0" t="s">
        <v>96</v>
      </c>
      <c r="G26" s="0" t="n">
        <f aca="false">H26*25.4</f>
        <v>21.9075</v>
      </c>
      <c r="H26" s="0" t="n">
        <v>0.8625</v>
      </c>
    </row>
    <row r="27" customFormat="false" ht="13.8" hidden="true" customHeight="false" outlineLevel="0" collapsed="false">
      <c r="A27" s="30" t="s">
        <v>90</v>
      </c>
      <c r="B27" s="0" t="s">
        <v>147</v>
      </c>
      <c r="D27" s="0" t="s">
        <v>101</v>
      </c>
      <c r="G27" s="0" t="n">
        <f aca="false">H27*25.4</f>
        <v>21.9075</v>
      </c>
      <c r="H27" s="0" t="n">
        <v>0.8625</v>
      </c>
    </row>
    <row r="28" customFormat="false" ht="13.8" hidden="true" customHeight="false" outlineLevel="0" collapsed="false">
      <c r="A28" s="30" t="s">
        <v>90</v>
      </c>
      <c r="B28" s="0" t="s">
        <v>147</v>
      </c>
      <c r="D28" s="0" t="s">
        <v>105</v>
      </c>
      <c r="G28" s="0" t="n">
        <f aca="false">H28*25.4</f>
        <v>21.9075</v>
      </c>
      <c r="H28" s="0" t="n">
        <v>0.8625</v>
      </c>
    </row>
    <row r="29" customFormat="false" ht="13.8" hidden="true" customHeight="false" outlineLevel="0" collapsed="false">
      <c r="A29" s="30" t="s">
        <v>90</v>
      </c>
      <c r="B29" s="0" t="s">
        <v>147</v>
      </c>
      <c r="D29" s="0" t="s">
        <v>108</v>
      </c>
      <c r="G29" s="0" t="n">
        <f aca="false">H29*25.4</f>
        <v>21.9075</v>
      </c>
      <c r="H29" s="0" t="n">
        <v>0.8625</v>
      </c>
    </row>
    <row r="30" customFormat="false" ht="13.8" hidden="true" customHeight="false" outlineLevel="0" collapsed="false">
      <c r="A30" s="30" t="s">
        <v>90</v>
      </c>
      <c r="B30" s="0" t="s">
        <v>147</v>
      </c>
      <c r="D30" s="0" t="s">
        <v>112</v>
      </c>
      <c r="G30" s="0" t="n">
        <f aca="false">H30*25.4</f>
        <v>21.9075</v>
      </c>
      <c r="H30" s="0" t="n">
        <v>0.8625</v>
      </c>
    </row>
    <row r="31" customFormat="false" ht="13.8" hidden="true" customHeight="false" outlineLevel="0" collapsed="false">
      <c r="A31" s="30" t="s">
        <v>90</v>
      </c>
      <c r="B31" s="0" t="s">
        <v>147</v>
      </c>
      <c r="D31" s="0" t="s">
        <v>115</v>
      </c>
      <c r="G31" s="0" t="n">
        <f aca="false">H31*25.4</f>
        <v>21.9075</v>
      </c>
      <c r="H31" s="0" t="n">
        <v>0.8625</v>
      </c>
    </row>
    <row r="32" customFormat="false" ht="13.8" hidden="true" customHeight="false" outlineLevel="0" collapsed="false">
      <c r="A32" s="30" t="s">
        <v>90</v>
      </c>
      <c r="B32" s="0" t="s">
        <v>147</v>
      </c>
      <c r="D32" s="0" t="s">
        <v>119</v>
      </c>
      <c r="G32" s="0" t="n">
        <f aca="false">H32*25.4</f>
        <v>0</v>
      </c>
    </row>
    <row r="33" customFormat="false" ht="13.8" hidden="true" customHeight="false" outlineLevel="0" collapsed="false">
      <c r="A33" s="30" t="s">
        <v>90</v>
      </c>
      <c r="B33" s="0" t="s">
        <v>147</v>
      </c>
      <c r="D33" s="0" t="s">
        <v>121</v>
      </c>
      <c r="G33" s="0" t="n">
        <f aca="false">H33*25.4</f>
        <v>0</v>
      </c>
    </row>
    <row r="34" customFormat="false" ht="13.8" hidden="true" customHeight="false" outlineLevel="0" collapsed="false">
      <c r="A34" s="30" t="s">
        <v>90</v>
      </c>
      <c r="B34" s="0" t="s">
        <v>147</v>
      </c>
      <c r="D34" s="0" t="s">
        <v>124</v>
      </c>
      <c r="G34" s="0" t="n">
        <f aca="false">H34*25.4</f>
        <v>26.0096</v>
      </c>
      <c r="H34" s="0" t="n">
        <v>1.024</v>
      </c>
    </row>
    <row r="35" customFormat="false" ht="13.8" hidden="true" customHeight="false" outlineLevel="0" collapsed="false">
      <c r="A35" s="30" t="s">
        <v>90</v>
      </c>
      <c r="B35" s="0" t="s">
        <v>147</v>
      </c>
      <c r="D35" s="0" t="s">
        <v>129</v>
      </c>
      <c r="G35" s="0" t="n">
        <f aca="false">H35*25.4</f>
        <v>0</v>
      </c>
    </row>
    <row r="36" customFormat="false" ht="13.8" hidden="true" customHeight="false" outlineLevel="0" collapsed="false">
      <c r="A36" s="30" t="s">
        <v>90</v>
      </c>
      <c r="B36" s="0" t="s">
        <v>147</v>
      </c>
      <c r="D36" s="0" t="s">
        <v>127</v>
      </c>
      <c r="G36" s="0" t="n">
        <f aca="false">H36*25.4</f>
        <v>27.9908</v>
      </c>
      <c r="H36" s="0" t="n">
        <v>1.102</v>
      </c>
    </row>
    <row r="37" customFormat="false" ht="13.8" hidden="true" customHeight="false" outlineLevel="0" collapsed="false">
      <c r="A37" s="30" t="s">
        <v>90</v>
      </c>
      <c r="B37" s="0" t="s">
        <v>147</v>
      </c>
      <c r="D37" s="0" t="s">
        <v>95</v>
      </c>
      <c r="G37" s="0" t="n">
        <f aca="false">H37*25.4</f>
        <v>29.8704</v>
      </c>
      <c r="H37" s="0" t="n">
        <v>1.176</v>
      </c>
    </row>
    <row r="38" customFormat="false" ht="13.8" hidden="true" customHeight="false" outlineLevel="0" collapsed="false">
      <c r="A38" s="30" t="s">
        <v>90</v>
      </c>
      <c r="B38" s="0" t="s">
        <v>147</v>
      </c>
      <c r="D38" s="0" t="s">
        <v>100</v>
      </c>
      <c r="G38" s="0" t="n">
        <f aca="false">H38*25.4</f>
        <v>33.8582</v>
      </c>
      <c r="H38" s="0" t="n">
        <v>1.333</v>
      </c>
    </row>
    <row r="39" customFormat="false" ht="13.8" hidden="true" customHeight="false" outlineLevel="0" collapsed="false">
      <c r="A39" s="30" t="s">
        <v>90</v>
      </c>
      <c r="B39" s="0" t="s">
        <v>147</v>
      </c>
      <c r="D39" s="0" t="s">
        <v>104</v>
      </c>
      <c r="G39" s="0" t="n">
        <f aca="false">H39*25.4</f>
        <v>33.8582</v>
      </c>
      <c r="H39" s="0" t="n">
        <v>1.333</v>
      </c>
    </row>
    <row r="40" customFormat="false" ht="13.8" hidden="true" customHeight="false" outlineLevel="0" collapsed="false">
      <c r="A40" s="30" t="s">
        <v>90</v>
      </c>
      <c r="B40" s="0" t="s">
        <v>147</v>
      </c>
      <c r="D40" s="0" t="s">
        <v>107</v>
      </c>
      <c r="G40" s="0" t="n">
        <f aca="false">H40*25.4</f>
        <v>35.7886</v>
      </c>
      <c r="H40" s="0" t="n">
        <v>1.409</v>
      </c>
    </row>
    <row r="41" customFormat="false" ht="13.8" hidden="true" customHeight="false" outlineLevel="0" collapsed="false">
      <c r="A41" s="30" t="s">
        <v>90</v>
      </c>
      <c r="B41" s="0" t="s">
        <v>147</v>
      </c>
      <c r="D41" s="0" t="s">
        <v>111</v>
      </c>
      <c r="G41" s="0" t="n">
        <f aca="false">H41*25.4</f>
        <v>0</v>
      </c>
    </row>
    <row r="42" customFormat="false" ht="13.8" hidden="true" customHeight="false" outlineLevel="0" collapsed="false">
      <c r="A42" s="30" t="s">
        <v>90</v>
      </c>
      <c r="B42" s="0" t="s">
        <v>147</v>
      </c>
      <c r="D42" s="0" t="s">
        <v>114</v>
      </c>
      <c r="G42" s="0" t="n">
        <f aca="false">H42*25.4</f>
        <v>0</v>
      </c>
    </row>
    <row r="43" customFormat="false" ht="13.8" hidden="true" customHeight="false" outlineLevel="0" collapsed="false">
      <c r="A43" s="30" t="s">
        <v>90</v>
      </c>
      <c r="B43" s="0" t="s">
        <v>147</v>
      </c>
      <c r="D43" s="0" t="s">
        <v>118</v>
      </c>
      <c r="G43" s="0" t="n">
        <f aca="false">H43*25.4</f>
        <v>0</v>
      </c>
    </row>
    <row r="44" customFormat="false" ht="13.8" hidden="true" customHeight="false" outlineLevel="0" collapsed="false">
      <c r="A44" s="30" t="s">
        <v>90</v>
      </c>
      <c r="B44" s="0" t="s">
        <v>147</v>
      </c>
      <c r="D44" s="0" t="s">
        <v>131</v>
      </c>
      <c r="G44" s="0" t="n">
        <f aca="false">H44*25.4</f>
        <v>0</v>
      </c>
    </row>
    <row r="45" customFormat="false" ht="13.8" hidden="false" customHeight="false" outlineLevel="0" collapsed="false">
      <c r="A45" s="30" t="s">
        <v>88</v>
      </c>
      <c r="B45" s="31" t="s">
        <v>91</v>
      </c>
      <c r="D45" s="0" t="s">
        <v>148</v>
      </c>
      <c r="E45" s="0" t="n">
        <v>6</v>
      </c>
      <c r="F45" s="0" t="s">
        <v>149</v>
      </c>
      <c r="G45" s="0" t="n">
        <f aca="false">H45*25.4</f>
        <v>12.0396</v>
      </c>
      <c r="H45" s="0" t="n">
        <v>0.474</v>
      </c>
    </row>
    <row r="46" customFormat="false" ht="13.8" hidden="false" customHeight="false" outlineLevel="0" collapsed="false">
      <c r="A46" s="30" t="s">
        <v>88</v>
      </c>
      <c r="B46" s="31" t="s">
        <v>91</v>
      </c>
      <c r="D46" s="0" t="s">
        <v>150</v>
      </c>
      <c r="E46" s="0" t="n">
        <v>6</v>
      </c>
      <c r="F46" s="0" t="s">
        <v>149</v>
      </c>
      <c r="G46" s="0" t="n">
        <f aca="false">H46*25.4</f>
        <v>12.0396</v>
      </c>
      <c r="H46" s="0" t="n">
        <v>0.474</v>
      </c>
    </row>
    <row r="47" customFormat="false" ht="13.8" hidden="false" customHeight="false" outlineLevel="0" collapsed="false">
      <c r="A47" s="30" t="s">
        <v>88</v>
      </c>
      <c r="B47" s="31" t="s">
        <v>91</v>
      </c>
      <c r="D47" s="0" t="s">
        <v>151</v>
      </c>
      <c r="E47" s="0" t="n">
        <v>6</v>
      </c>
      <c r="F47" s="0" t="s">
        <v>149</v>
      </c>
      <c r="G47" s="0" t="n">
        <f aca="false">H47*25.4</f>
        <v>12.0396</v>
      </c>
      <c r="H47" s="0" t="n">
        <v>0.474</v>
      </c>
    </row>
    <row r="48" customFormat="false" ht="13.8" hidden="false" customHeight="false" outlineLevel="0" collapsed="false">
      <c r="A48" s="30" t="s">
        <v>88</v>
      </c>
      <c r="B48" s="31" t="s">
        <v>91</v>
      </c>
      <c r="D48" s="0" t="s">
        <v>152</v>
      </c>
      <c r="E48" s="0" t="n">
        <v>6</v>
      </c>
      <c r="F48" s="0" t="s">
        <v>149</v>
      </c>
      <c r="G48" s="0" t="n">
        <f aca="false">H48*25.4</f>
        <v>12.0396</v>
      </c>
      <c r="H48" s="0" t="n">
        <v>0.474</v>
      </c>
    </row>
    <row r="49" customFormat="false" ht="13.8" hidden="false" customHeight="false" outlineLevel="0" collapsed="false">
      <c r="A49" s="30" t="s">
        <v>88</v>
      </c>
      <c r="B49" s="31" t="s">
        <v>91</v>
      </c>
      <c r="D49" s="0" t="s">
        <v>153</v>
      </c>
      <c r="E49" s="0" t="n">
        <v>6</v>
      </c>
      <c r="F49" s="0" t="s">
        <v>149</v>
      </c>
      <c r="G49" s="0" t="n">
        <f aca="false">H49*25.4</f>
        <v>12.0396</v>
      </c>
      <c r="H49" s="0" t="n">
        <v>0.474</v>
      </c>
    </row>
    <row r="50" customFormat="false" ht="13.8" hidden="false" customHeight="false" outlineLevel="0" collapsed="false">
      <c r="A50" s="30" t="s">
        <v>88</v>
      </c>
      <c r="B50" s="31" t="s">
        <v>91</v>
      </c>
      <c r="D50" s="0" t="s">
        <v>154</v>
      </c>
      <c r="E50" s="0" t="n">
        <v>6</v>
      </c>
      <c r="F50" s="0" t="s">
        <v>149</v>
      </c>
      <c r="G50" s="0" t="n">
        <f aca="false">H50*25.4</f>
        <v>12.0396</v>
      </c>
      <c r="H50" s="0" t="n">
        <v>0.474</v>
      </c>
    </row>
    <row r="51" customFormat="false" ht="13.8" hidden="false" customHeight="false" outlineLevel="0" collapsed="false">
      <c r="A51" s="30" t="s">
        <v>88</v>
      </c>
      <c r="B51" s="31" t="s">
        <v>91</v>
      </c>
      <c r="D51" s="0" t="s">
        <v>92</v>
      </c>
      <c r="E51" s="0" t="n">
        <v>6</v>
      </c>
      <c r="F51" s="0" t="s">
        <v>149</v>
      </c>
      <c r="G51" s="0" t="n">
        <f aca="false">H51*25.4</f>
        <v>12.0396</v>
      </c>
      <c r="H51" s="0" t="n">
        <v>0.474</v>
      </c>
    </row>
    <row r="52" customFormat="false" ht="13.8" hidden="false" customHeight="false" outlineLevel="0" collapsed="false">
      <c r="A52" s="30" t="s">
        <v>88</v>
      </c>
      <c r="B52" s="31" t="s">
        <v>91</v>
      </c>
      <c r="D52" s="0" t="s">
        <v>97</v>
      </c>
      <c r="E52" s="0" t="n">
        <v>6</v>
      </c>
      <c r="F52" s="0" t="s">
        <v>149</v>
      </c>
      <c r="G52" s="0" t="n">
        <f aca="false">H52*25.4</f>
        <v>13.081</v>
      </c>
      <c r="H52" s="0" t="n">
        <v>0.515</v>
      </c>
    </row>
    <row r="53" customFormat="false" ht="13.8" hidden="false" customHeight="false" outlineLevel="0" collapsed="false">
      <c r="A53" s="30" t="s">
        <v>88</v>
      </c>
      <c r="B53" s="31" t="s">
        <v>91</v>
      </c>
      <c r="D53" s="0" t="s">
        <v>102</v>
      </c>
      <c r="E53" s="0" t="n">
        <v>6</v>
      </c>
      <c r="F53" s="0" t="s">
        <v>149</v>
      </c>
      <c r="G53" s="0" t="n">
        <f aca="false">H53*25.4</f>
        <v>14.8082</v>
      </c>
      <c r="H53" s="0" t="n">
        <v>0.583</v>
      </c>
    </row>
    <row r="54" customFormat="false" ht="13.8" hidden="false" customHeight="false" outlineLevel="0" collapsed="false">
      <c r="A54" s="30" t="s">
        <v>88</v>
      </c>
      <c r="B54" s="31" t="s">
        <v>91</v>
      </c>
      <c r="D54" s="0" t="s">
        <v>106</v>
      </c>
      <c r="E54" s="0" t="n">
        <v>6</v>
      </c>
      <c r="F54" s="0" t="s">
        <v>149</v>
      </c>
      <c r="G54" s="0" t="n">
        <f aca="false">H54*25.4</f>
        <v>16.002</v>
      </c>
      <c r="H54" s="0" t="n">
        <v>0.63</v>
      </c>
    </row>
    <row r="55" customFormat="false" ht="13.8" hidden="false" customHeight="false" outlineLevel="0" collapsed="false">
      <c r="A55" s="30" t="s">
        <v>88</v>
      </c>
      <c r="B55" s="31" t="s">
        <v>91</v>
      </c>
      <c r="D55" s="0" t="s">
        <v>109</v>
      </c>
      <c r="E55" s="0" t="n">
        <v>6</v>
      </c>
      <c r="F55" s="0" t="s">
        <v>149</v>
      </c>
      <c r="G55" s="0" t="n">
        <f aca="false">H55*25.4</f>
        <v>16.9418</v>
      </c>
      <c r="H55" s="0" t="n">
        <v>0.667</v>
      </c>
    </row>
    <row r="56" customFormat="false" ht="13.8" hidden="false" customHeight="false" outlineLevel="0" collapsed="false">
      <c r="A56" s="30" t="s">
        <v>88</v>
      </c>
      <c r="B56" s="31" t="s">
        <v>91</v>
      </c>
      <c r="D56" s="0" t="s">
        <v>113</v>
      </c>
      <c r="E56" s="0" t="n">
        <v>6</v>
      </c>
      <c r="F56" s="0" t="s">
        <v>149</v>
      </c>
      <c r="G56" s="0" t="n">
        <f aca="false">H56*25.4</f>
        <v>17.6276</v>
      </c>
      <c r="H56" s="0" t="n">
        <v>0.694</v>
      </c>
    </row>
    <row r="57" customFormat="false" ht="13.8" hidden="false" customHeight="false" outlineLevel="0" collapsed="false">
      <c r="A57" s="30" t="s">
        <v>88</v>
      </c>
      <c r="B57" s="31" t="s">
        <v>91</v>
      </c>
      <c r="D57" s="0" t="s">
        <v>116</v>
      </c>
      <c r="E57" s="0" t="n">
        <v>6</v>
      </c>
      <c r="F57" s="0" t="s">
        <v>149</v>
      </c>
      <c r="G57" s="0" t="n">
        <f aca="false">H57*25.4</f>
        <v>0</v>
      </c>
    </row>
    <row r="58" customFormat="false" ht="13.8" hidden="false" customHeight="false" outlineLevel="0" collapsed="false">
      <c r="A58" s="30" t="s">
        <v>88</v>
      </c>
      <c r="B58" s="31" t="s">
        <v>91</v>
      </c>
      <c r="D58" s="0" t="s">
        <v>120</v>
      </c>
      <c r="E58" s="0" t="n">
        <v>6</v>
      </c>
      <c r="F58" s="0" t="s">
        <v>149</v>
      </c>
      <c r="G58" s="0" t="n">
        <f aca="false">H58*25.4</f>
        <v>0</v>
      </c>
    </row>
    <row r="59" customFormat="false" ht="13.8" hidden="true" customHeight="false" outlineLevel="0" collapsed="false">
      <c r="A59" s="30"/>
      <c r="B59" s="31"/>
    </row>
    <row r="60" customFormat="false" ht="13.8" hidden="true" customHeight="false" outlineLevel="0" collapsed="false">
      <c r="A60" s="30"/>
      <c r="B60" s="31"/>
    </row>
    <row r="61" customFormat="false" ht="13.8" hidden="true" customHeight="false" outlineLevel="0" collapsed="false">
      <c r="A61" s="30"/>
      <c r="B61" s="31"/>
    </row>
    <row r="62" customFormat="false" ht="13.8" hidden="true" customHeight="false" outlineLevel="0" collapsed="false">
      <c r="A62" s="30"/>
      <c r="B62" s="31"/>
    </row>
    <row r="63" customFormat="false" ht="13.8" hidden="true" customHeight="false" outlineLevel="0" collapsed="false">
      <c r="A63" s="30"/>
      <c r="B63" s="31"/>
    </row>
    <row r="64" customFormat="false" ht="13.8" hidden="true" customHeight="false" outlineLevel="0" collapsed="false">
      <c r="A64" s="30"/>
      <c r="B64" s="31"/>
    </row>
    <row r="65" customFormat="false" ht="13.8" hidden="true" customHeight="false" outlineLevel="0" collapsed="false">
      <c r="A65" s="30"/>
      <c r="B65" s="31"/>
    </row>
    <row r="66" customFormat="false" ht="13.8" hidden="true" customHeight="false" outlineLevel="0" collapsed="false">
      <c r="A66" s="30"/>
      <c r="B66" s="31"/>
    </row>
    <row r="67" customFormat="false" ht="13.8" hidden="true" customHeight="false" outlineLevel="0" collapsed="false">
      <c r="A67" s="30"/>
      <c r="B67" s="31"/>
    </row>
    <row r="68" customFormat="false" ht="13.8" hidden="true" customHeight="false" outlineLevel="0" collapsed="false">
      <c r="A68" s="30"/>
      <c r="B68" s="31"/>
    </row>
    <row r="69" customFormat="false" ht="13.8" hidden="true" customHeight="false" outlineLevel="0" collapsed="false">
      <c r="A69" s="30"/>
      <c r="B69" s="31"/>
    </row>
    <row r="70" customFormat="false" ht="13.8" hidden="true" customHeight="false" outlineLevel="0" collapsed="false">
      <c r="A70" s="30"/>
      <c r="B70" s="31"/>
    </row>
    <row r="71" customFormat="false" ht="13.8" hidden="true" customHeight="false" outlineLevel="0" collapsed="false">
      <c r="A71" s="30"/>
      <c r="B71" s="31"/>
    </row>
    <row r="72" customFormat="false" ht="13.8" hidden="true" customHeight="false" outlineLevel="0" collapsed="false">
      <c r="A72" s="30"/>
      <c r="B72" s="31"/>
    </row>
    <row r="73" customFormat="false" ht="13.8" hidden="true" customHeight="false" outlineLevel="0" collapsed="false">
      <c r="A73" s="30"/>
      <c r="B73" s="31"/>
    </row>
    <row r="74" customFormat="false" ht="13.8" hidden="true" customHeight="false" outlineLevel="0" collapsed="false">
      <c r="A74" s="30"/>
      <c r="B74" s="31"/>
    </row>
    <row r="75" customFormat="false" ht="13.8" hidden="true" customHeight="false" outlineLevel="0" collapsed="false">
      <c r="A75" s="30"/>
      <c r="B75" s="31"/>
    </row>
    <row r="76" customFormat="false" ht="13.8" hidden="true" customHeight="false" outlineLevel="0" collapsed="false">
      <c r="A76" s="30"/>
      <c r="B76" s="31"/>
    </row>
    <row r="77" customFormat="false" ht="13.8" hidden="true" customHeight="false" outlineLevel="0" collapsed="false">
      <c r="A77" s="30"/>
      <c r="B77" s="31"/>
    </row>
    <row r="78" customFormat="false" ht="13.8" hidden="true" customHeight="false" outlineLevel="0" collapsed="false">
      <c r="A78" s="30"/>
      <c r="B78" s="31"/>
    </row>
    <row r="79" customFormat="false" ht="13.8" hidden="true" customHeight="false" outlineLevel="0" collapsed="false">
      <c r="A79" s="30"/>
      <c r="B79" s="31"/>
    </row>
    <row r="80" customFormat="false" ht="13.8" hidden="true" customHeight="false" outlineLevel="0" collapsed="false">
      <c r="A80" s="30"/>
      <c r="B80" s="31"/>
    </row>
    <row r="81" customFormat="false" ht="13.8" hidden="true" customHeight="false" outlineLevel="0" collapsed="false">
      <c r="A81" s="30"/>
      <c r="B81" s="31"/>
    </row>
    <row r="82" customFormat="false" ht="13.8" hidden="true" customHeight="false" outlineLevel="0" collapsed="false">
      <c r="A82" s="30"/>
      <c r="B82" s="31"/>
    </row>
    <row r="83" customFormat="false" ht="13.8" hidden="true" customHeight="false" outlineLevel="0" collapsed="false">
      <c r="A83" s="30"/>
      <c r="B83" s="31"/>
    </row>
    <row r="84" customFormat="false" ht="13.8" hidden="true" customHeight="false" outlineLevel="0" collapsed="false">
      <c r="A84" s="30"/>
      <c r="B84" s="31"/>
    </row>
    <row r="85" customFormat="false" ht="13.8" hidden="true" customHeight="false" outlineLevel="0" collapsed="false">
      <c r="A85" s="30"/>
      <c r="B85" s="31"/>
    </row>
    <row r="86" customFormat="false" ht="13.8" hidden="true" customHeight="false" outlineLevel="0" collapsed="false">
      <c r="A86" s="30"/>
      <c r="B86" s="31"/>
    </row>
    <row r="87" customFormat="false" ht="13.8" hidden="true" customHeight="false" outlineLevel="0" collapsed="false">
      <c r="A87" s="30"/>
      <c r="B87" s="31"/>
    </row>
    <row r="88" customFormat="false" ht="13.8" hidden="true" customHeight="false" outlineLevel="0" collapsed="false">
      <c r="A88" s="30"/>
      <c r="B88" s="31"/>
    </row>
    <row r="89" customFormat="false" ht="13.8" hidden="true" customHeight="false" outlineLevel="0" collapsed="false">
      <c r="A89" s="30"/>
      <c r="B89" s="31"/>
    </row>
    <row r="90" customFormat="false" ht="13.8" hidden="true" customHeight="false" outlineLevel="0" collapsed="false">
      <c r="A90" s="30"/>
      <c r="B90" s="31"/>
    </row>
    <row r="91" customFormat="false" ht="13.8" hidden="true" customHeight="false" outlineLevel="0" collapsed="false">
      <c r="A91" s="30"/>
      <c r="B91" s="31"/>
    </row>
    <row r="92" customFormat="false" ht="13.8" hidden="true" customHeight="false" outlineLevel="0" collapsed="false">
      <c r="A92" s="30"/>
      <c r="B92" s="31"/>
    </row>
    <row r="93" customFormat="false" ht="13.8" hidden="true" customHeight="false" outlineLevel="0" collapsed="false">
      <c r="A93" s="30"/>
      <c r="B93" s="31"/>
    </row>
    <row r="94" customFormat="false" ht="13.8" hidden="true" customHeight="false" outlineLevel="0" collapsed="false">
      <c r="A94" s="30"/>
      <c r="B94" s="31"/>
    </row>
    <row r="95" customFormat="false" ht="13.8" hidden="true" customHeight="false" outlineLevel="0" collapsed="false">
      <c r="A95" s="30"/>
      <c r="B95" s="31"/>
    </row>
    <row r="96" customFormat="false" ht="13.8" hidden="true" customHeight="false" outlineLevel="0" collapsed="false">
      <c r="A96" s="30"/>
      <c r="B96" s="31"/>
    </row>
    <row r="97" customFormat="false" ht="13.8" hidden="true" customHeight="false" outlineLevel="0" collapsed="false">
      <c r="A97" s="30"/>
      <c r="B97" s="31"/>
    </row>
    <row r="98" customFormat="false" ht="13.8" hidden="true" customHeight="false" outlineLevel="0" collapsed="false">
      <c r="A98" s="30"/>
      <c r="B98" s="31"/>
    </row>
    <row r="99" customFormat="false" ht="13.8" hidden="true" customHeight="false" outlineLevel="0" collapsed="false">
      <c r="A99" s="30" t="s">
        <v>88</v>
      </c>
      <c r="B99" s="31" t="s">
        <v>147</v>
      </c>
      <c r="D99" s="0" t="s">
        <v>94</v>
      </c>
      <c r="F99" s="0" t="s">
        <v>149</v>
      </c>
      <c r="G99" s="0" t="n">
        <f aca="false">H99*25.4</f>
        <v>12.0396</v>
      </c>
      <c r="H99" s="0" t="n">
        <v>0.474</v>
      </c>
      <c r="Q99" s="0" t="s">
        <v>155</v>
      </c>
      <c r="R99" s="0" t="s">
        <v>107</v>
      </c>
    </row>
    <row r="100" customFormat="false" ht="13.8" hidden="true" customHeight="false" outlineLevel="0" collapsed="false">
      <c r="A100" s="30" t="s">
        <v>88</v>
      </c>
      <c r="B100" s="31" t="s">
        <v>147</v>
      </c>
      <c r="D100" s="0" t="s">
        <v>99</v>
      </c>
      <c r="F100" s="0" t="s">
        <v>149</v>
      </c>
      <c r="G100" s="0" t="n">
        <f aca="false">H100*25.4</f>
        <v>12.0396</v>
      </c>
      <c r="H100" s="0" t="n">
        <v>0.474</v>
      </c>
      <c r="Q100" s="0" t="s">
        <v>156</v>
      </c>
      <c r="R100" s="0" t="s">
        <v>111</v>
      </c>
    </row>
    <row r="101" customFormat="false" ht="13.8" hidden="true" customHeight="false" outlineLevel="0" collapsed="false">
      <c r="A101" s="30" t="s">
        <v>88</v>
      </c>
      <c r="B101" s="31" t="s">
        <v>147</v>
      </c>
      <c r="D101" s="0" t="s">
        <v>103</v>
      </c>
      <c r="F101" s="0" t="s">
        <v>149</v>
      </c>
      <c r="G101" s="0" t="n">
        <f aca="false">H101*25.4</f>
        <v>12.0396</v>
      </c>
      <c r="H101" s="0" t="n">
        <v>0.474</v>
      </c>
      <c r="Q101" s="0" t="s">
        <v>157</v>
      </c>
      <c r="R101" s="0" t="s">
        <v>114</v>
      </c>
    </row>
    <row r="102" customFormat="false" ht="13.8" hidden="true" customHeight="false" outlineLevel="0" collapsed="false">
      <c r="A102" s="30" t="s">
        <v>88</v>
      </c>
      <c r="B102" s="31" t="s">
        <v>147</v>
      </c>
      <c r="D102" s="0" t="s">
        <v>93</v>
      </c>
      <c r="F102" s="0" t="s">
        <v>149</v>
      </c>
      <c r="G102" s="0" t="n">
        <f aca="false">H102*25.4</f>
        <v>12.0396</v>
      </c>
      <c r="H102" s="0" t="n">
        <v>0.474</v>
      </c>
      <c r="Q102" s="0" t="s">
        <v>158</v>
      </c>
      <c r="R102" s="0" t="s">
        <v>118</v>
      </c>
    </row>
    <row r="103" customFormat="false" ht="13.8" hidden="true" customHeight="false" outlineLevel="0" collapsed="false">
      <c r="A103" s="30" t="s">
        <v>88</v>
      </c>
      <c r="B103" s="31" t="s">
        <v>147</v>
      </c>
      <c r="D103" s="0" t="s">
        <v>110</v>
      </c>
      <c r="F103" s="0" t="s">
        <v>149</v>
      </c>
      <c r="G103" s="0" t="n">
        <f aca="false">H103*25.4</f>
        <v>12.0396</v>
      </c>
      <c r="H103" s="0" t="n">
        <v>0.474</v>
      </c>
      <c r="Q103" s="0" t="s">
        <v>159</v>
      </c>
      <c r="R103" s="0" t="s">
        <v>131</v>
      </c>
    </row>
    <row r="104" customFormat="false" ht="13.8" hidden="true" customHeight="false" outlineLevel="0" collapsed="false">
      <c r="A104" s="30" t="s">
        <v>88</v>
      </c>
      <c r="B104" s="31" t="s">
        <v>147</v>
      </c>
      <c r="D104" s="0" t="s">
        <v>98</v>
      </c>
      <c r="F104" s="0" t="s">
        <v>149</v>
      </c>
      <c r="G104" s="0" t="n">
        <f aca="false">H104*25.4</f>
        <v>12.0396</v>
      </c>
      <c r="H104" s="0" t="n">
        <v>0.474</v>
      </c>
      <c r="Q104" s="0" t="s">
        <v>160</v>
      </c>
    </row>
    <row r="105" customFormat="false" ht="13.8" hidden="true" customHeight="false" outlineLevel="0" collapsed="false">
      <c r="A105" s="30" t="s">
        <v>88</v>
      </c>
      <c r="B105" s="31" t="s">
        <v>147</v>
      </c>
      <c r="D105" s="0" t="s">
        <v>117</v>
      </c>
      <c r="F105" s="0" t="s">
        <v>149</v>
      </c>
      <c r="G105" s="0" t="n">
        <f aca="false">H105*25.4</f>
        <v>13.081</v>
      </c>
      <c r="H105" s="0" t="n">
        <v>0.515</v>
      </c>
    </row>
    <row r="106" customFormat="false" ht="13.8" hidden="true" customHeight="false" outlineLevel="0" collapsed="false">
      <c r="A106" s="30" t="s">
        <v>88</v>
      </c>
      <c r="B106" s="31" t="s">
        <v>147</v>
      </c>
      <c r="D106" s="0" t="s">
        <v>96</v>
      </c>
      <c r="F106" s="0" t="s">
        <v>149</v>
      </c>
      <c r="G106" s="0" t="n">
        <f aca="false">H106*25.4</f>
        <v>13.843</v>
      </c>
      <c r="H106" s="0" t="n">
        <v>0.545</v>
      </c>
    </row>
    <row r="107" customFormat="false" ht="13.8" hidden="true" customHeight="false" outlineLevel="0" collapsed="false">
      <c r="A107" s="30" t="s">
        <v>88</v>
      </c>
      <c r="B107" s="31" t="s">
        <v>147</v>
      </c>
      <c r="D107" s="0" t="s">
        <v>101</v>
      </c>
      <c r="F107" s="0" t="s">
        <v>149</v>
      </c>
      <c r="G107" s="0" t="n">
        <f aca="false">H107*25.4</f>
        <v>1.6002</v>
      </c>
      <c r="H107" s="0" t="n">
        <v>0.063</v>
      </c>
    </row>
    <row r="108" customFormat="false" ht="13.8" hidden="true" customHeight="false" outlineLevel="0" collapsed="false">
      <c r="A108" s="30" t="s">
        <v>88</v>
      </c>
      <c r="B108" s="31" t="s">
        <v>147</v>
      </c>
      <c r="D108" s="0" t="s">
        <v>105</v>
      </c>
      <c r="F108" s="0" t="s">
        <v>149</v>
      </c>
      <c r="G108" s="0" t="n">
        <f aca="false">H108*25.4</f>
        <v>17.7292</v>
      </c>
      <c r="H108" s="0" t="n">
        <v>0.698</v>
      </c>
    </row>
    <row r="109" customFormat="false" ht="13.8" hidden="true" customHeight="false" outlineLevel="0" collapsed="false">
      <c r="A109" s="30" t="s">
        <v>88</v>
      </c>
      <c r="B109" s="31" t="s">
        <v>147</v>
      </c>
      <c r="D109" s="0" t="s">
        <v>108</v>
      </c>
      <c r="F109" s="0" t="s">
        <v>149</v>
      </c>
      <c r="G109" s="0" t="n">
        <f aca="false">H109*25.4</f>
        <v>0</v>
      </c>
    </row>
    <row r="110" customFormat="false" ht="13.8" hidden="true" customHeight="false" outlineLevel="0" collapsed="false">
      <c r="A110" s="30" t="s">
        <v>88</v>
      </c>
      <c r="B110" s="0" t="s">
        <v>147</v>
      </c>
      <c r="D110" s="0" t="s">
        <v>94</v>
      </c>
      <c r="G110" s="0" t="n">
        <f aca="false">H110*25.4</f>
        <v>0</v>
      </c>
    </row>
    <row r="111" customFormat="false" ht="13.8" hidden="true" customHeight="false" outlineLevel="0" collapsed="false">
      <c r="A111" s="30" t="s">
        <v>88</v>
      </c>
      <c r="B111" s="0" t="s">
        <v>147</v>
      </c>
      <c r="D111" s="0" t="s">
        <v>99</v>
      </c>
      <c r="G111" s="0" t="n">
        <f aca="false">H111*25.4</f>
        <v>0</v>
      </c>
    </row>
    <row r="112" customFormat="false" ht="13.8" hidden="true" customHeight="false" outlineLevel="0" collapsed="false">
      <c r="A112" s="30" t="s">
        <v>88</v>
      </c>
      <c r="B112" s="0" t="s">
        <v>147</v>
      </c>
      <c r="D112" s="0" t="s">
        <v>103</v>
      </c>
      <c r="G112" s="0" t="n">
        <f aca="false">H112*25.4</f>
        <v>0</v>
      </c>
    </row>
    <row r="113" customFormat="false" ht="13.8" hidden="true" customHeight="false" outlineLevel="0" collapsed="false">
      <c r="A113" s="30" t="s">
        <v>88</v>
      </c>
      <c r="B113" s="0" t="s">
        <v>147</v>
      </c>
      <c r="D113" s="0" t="s">
        <v>93</v>
      </c>
      <c r="G113" s="0" t="n">
        <f aca="false">H113*25.4</f>
        <v>0</v>
      </c>
    </row>
    <row r="114" customFormat="false" ht="13.8" hidden="true" customHeight="false" outlineLevel="0" collapsed="false">
      <c r="A114" s="30" t="s">
        <v>88</v>
      </c>
      <c r="B114" s="0" t="s">
        <v>147</v>
      </c>
      <c r="D114" s="0" t="s">
        <v>110</v>
      </c>
      <c r="G114" s="0" t="n">
        <f aca="false">H114*25.4</f>
        <v>0</v>
      </c>
    </row>
    <row r="115" customFormat="false" ht="13.8" hidden="true" customHeight="false" outlineLevel="0" collapsed="false">
      <c r="A115" s="30" t="s">
        <v>88</v>
      </c>
      <c r="B115" s="0" t="s">
        <v>147</v>
      </c>
      <c r="D115" s="0" t="s">
        <v>98</v>
      </c>
      <c r="G115" s="0" t="n">
        <f aca="false">H115*25.4</f>
        <v>0</v>
      </c>
    </row>
    <row r="116" customFormat="false" ht="13.8" hidden="true" customHeight="false" outlineLevel="0" collapsed="false">
      <c r="A116" s="30" t="s">
        <v>88</v>
      </c>
      <c r="B116" s="0" t="s">
        <v>147</v>
      </c>
      <c r="D116" s="0" t="s">
        <v>117</v>
      </c>
      <c r="G116" s="0" t="n">
        <f aca="false">H116*25.4</f>
        <v>0</v>
      </c>
    </row>
    <row r="117" customFormat="false" ht="13.8" hidden="true" customHeight="false" outlineLevel="0" collapsed="false">
      <c r="A117" s="30" t="s">
        <v>88</v>
      </c>
      <c r="B117" s="0" t="s">
        <v>147</v>
      </c>
      <c r="D117" s="0" t="s">
        <v>96</v>
      </c>
      <c r="G117" s="0" t="n">
        <f aca="false">H117*25.4</f>
        <v>0</v>
      </c>
    </row>
    <row r="118" customFormat="false" ht="13.8" hidden="true" customHeight="false" outlineLevel="0" collapsed="false">
      <c r="A118" s="30" t="s">
        <v>88</v>
      </c>
      <c r="B118" s="0" t="s">
        <v>147</v>
      </c>
      <c r="D118" s="0" t="s">
        <v>101</v>
      </c>
      <c r="G118" s="0" t="n">
        <f aca="false">H118*25.4</f>
        <v>0</v>
      </c>
    </row>
    <row r="119" customFormat="false" ht="13.8" hidden="true" customHeight="false" outlineLevel="0" collapsed="false">
      <c r="A119" s="30" t="s">
        <v>88</v>
      </c>
      <c r="B119" s="0" t="s">
        <v>147</v>
      </c>
      <c r="D119" s="0" t="s">
        <v>105</v>
      </c>
      <c r="G119" s="0" t="n">
        <f aca="false">H119*25.4</f>
        <v>0</v>
      </c>
    </row>
    <row r="120" customFormat="false" ht="13.8" hidden="true" customHeight="false" outlineLevel="0" collapsed="false">
      <c r="A120" s="30" t="s">
        <v>88</v>
      </c>
      <c r="B120" s="0" t="s">
        <v>147</v>
      </c>
      <c r="D120" s="0" t="s">
        <v>108</v>
      </c>
      <c r="G120" s="0" t="n">
        <f aca="false">H120*25.4</f>
        <v>0</v>
      </c>
    </row>
    <row r="121" customFormat="false" ht="13.8" hidden="true" customHeight="false" outlineLevel="0" collapsed="false">
      <c r="A121" s="30" t="s">
        <v>89</v>
      </c>
      <c r="B121" s="0" t="s">
        <v>91</v>
      </c>
      <c r="D121" s="0" t="s">
        <v>132</v>
      </c>
      <c r="G121" s="0" t="n">
        <f aca="false">H121*25.4</f>
        <v>0</v>
      </c>
    </row>
    <row r="122" customFormat="false" ht="13.8" hidden="true" customHeight="false" outlineLevel="0" collapsed="false">
      <c r="A122" s="30" t="s">
        <v>89</v>
      </c>
      <c r="B122" s="0" t="s">
        <v>91</v>
      </c>
      <c r="D122" s="0" t="s">
        <v>134</v>
      </c>
      <c r="G122" s="0" t="n">
        <f aca="false">H122*25.4</f>
        <v>0</v>
      </c>
    </row>
    <row r="123" customFormat="false" ht="13.8" hidden="true" customHeight="false" outlineLevel="0" collapsed="false">
      <c r="A123" s="30" t="s">
        <v>89</v>
      </c>
      <c r="B123" s="0" t="s">
        <v>91</v>
      </c>
      <c r="D123" s="0" t="s">
        <v>136</v>
      </c>
      <c r="G123" s="0" t="n">
        <f aca="false">H123*25.4</f>
        <v>0</v>
      </c>
    </row>
    <row r="124" customFormat="false" ht="13.8" hidden="true" customHeight="false" outlineLevel="0" collapsed="false">
      <c r="A124" s="30" t="s">
        <v>89</v>
      </c>
      <c r="B124" s="0" t="s">
        <v>91</v>
      </c>
      <c r="D124" s="0" t="s">
        <v>138</v>
      </c>
      <c r="G124" s="0" t="n">
        <f aca="false">H124*25.4</f>
        <v>0</v>
      </c>
    </row>
    <row r="125" customFormat="false" ht="13.8" hidden="true" customHeight="false" outlineLevel="0" collapsed="false">
      <c r="A125" s="30" t="s">
        <v>89</v>
      </c>
      <c r="B125" s="0" t="s">
        <v>91</v>
      </c>
      <c r="D125" s="0" t="s">
        <v>139</v>
      </c>
      <c r="G125" s="0" t="n">
        <f aca="false">H125*25.4</f>
        <v>0</v>
      </c>
    </row>
    <row r="126" customFormat="false" ht="13.8" hidden="true" customHeight="false" outlineLevel="0" collapsed="false">
      <c r="A126" s="30" t="s">
        <v>89</v>
      </c>
      <c r="B126" s="0" t="s">
        <v>91</v>
      </c>
      <c r="D126" s="0" t="s">
        <v>140</v>
      </c>
      <c r="G126" s="0" t="n">
        <f aca="false">H126*25.4</f>
        <v>0</v>
      </c>
    </row>
    <row r="127" customFormat="false" ht="13.8" hidden="true" customHeight="false" outlineLevel="0" collapsed="false">
      <c r="A127" s="30" t="s">
        <v>89</v>
      </c>
      <c r="B127" s="0" t="s">
        <v>91</v>
      </c>
      <c r="D127" s="0" t="s">
        <v>141</v>
      </c>
      <c r="G127" s="0" t="n">
        <f aca="false">H127*25.4</f>
        <v>0</v>
      </c>
    </row>
    <row r="128" customFormat="false" ht="13.8" hidden="true" customHeight="false" outlineLevel="0" collapsed="false">
      <c r="A128" s="30" t="s">
        <v>89</v>
      </c>
      <c r="B128" s="0" t="s">
        <v>91</v>
      </c>
      <c r="D128" s="0" t="s">
        <v>142</v>
      </c>
      <c r="G128" s="0" t="n">
        <f aca="false">H128*25.4</f>
        <v>0</v>
      </c>
    </row>
    <row r="129" customFormat="false" ht="13.8" hidden="true" customHeight="false" outlineLevel="0" collapsed="false">
      <c r="A129" s="30" t="s">
        <v>89</v>
      </c>
      <c r="B129" s="0" t="s">
        <v>91</v>
      </c>
      <c r="D129" s="0" t="s">
        <v>143</v>
      </c>
      <c r="G129" s="0" t="n">
        <f aca="false">H129*25.4</f>
        <v>0</v>
      </c>
    </row>
    <row r="130" customFormat="false" ht="13.8" hidden="true" customHeight="false" outlineLevel="0" collapsed="false">
      <c r="A130" s="30" t="s">
        <v>89</v>
      </c>
      <c r="B130" s="0" t="s">
        <v>91</v>
      </c>
      <c r="D130" s="0" t="s">
        <v>144</v>
      </c>
      <c r="G130" s="0" t="n">
        <f aca="false">H130*25.4</f>
        <v>0</v>
      </c>
    </row>
    <row r="131" customFormat="false" ht="13.8" hidden="true" customHeight="false" outlineLevel="0" collapsed="false">
      <c r="A131" s="30" t="s">
        <v>89</v>
      </c>
      <c r="B131" s="0" t="s">
        <v>91</v>
      </c>
      <c r="D131" s="0" t="s">
        <v>161</v>
      </c>
      <c r="G131" s="0" t="n">
        <f aca="false">H131*25.4</f>
        <v>0</v>
      </c>
    </row>
    <row r="132" customFormat="false" ht="13.8" hidden="true" customHeight="false" outlineLevel="0" collapsed="false">
      <c r="A132" s="30" t="s">
        <v>89</v>
      </c>
      <c r="B132" s="0" t="s">
        <v>91</v>
      </c>
      <c r="D132" s="0" t="s">
        <v>146</v>
      </c>
      <c r="G132" s="0" t="n">
        <f aca="false">H132*25.4</f>
        <v>0</v>
      </c>
    </row>
    <row r="133" customFormat="false" ht="13.8" hidden="true" customHeight="false" outlineLevel="0" collapsed="false">
      <c r="A133" s="30" t="s">
        <v>89</v>
      </c>
      <c r="B133" s="0" t="s">
        <v>91</v>
      </c>
      <c r="D133" s="0" t="s">
        <v>162</v>
      </c>
      <c r="G133" s="0" t="n">
        <f aca="false">H133*25.4</f>
        <v>0</v>
      </c>
    </row>
    <row r="134" customFormat="false" ht="13.8" hidden="true" customHeight="false" outlineLevel="0" collapsed="false">
      <c r="A134" s="30" t="s">
        <v>89</v>
      </c>
      <c r="B134" s="0" t="s">
        <v>91</v>
      </c>
      <c r="D134" s="0" t="s">
        <v>163</v>
      </c>
      <c r="G134" s="0" t="n">
        <f aca="false">H134*25.4</f>
        <v>0</v>
      </c>
    </row>
    <row r="135" customFormat="false" ht="13.8" hidden="true" customHeight="false" outlineLevel="0" collapsed="false">
      <c r="A135" s="30" t="s">
        <v>89</v>
      </c>
      <c r="B135" s="0" t="s">
        <v>91</v>
      </c>
      <c r="D135" s="0" t="s">
        <v>164</v>
      </c>
      <c r="G135" s="0" t="n">
        <f aca="false">H135*25.4</f>
        <v>0</v>
      </c>
    </row>
    <row r="136" customFormat="false" ht="13.8" hidden="true" customHeight="false" outlineLevel="0" collapsed="false">
      <c r="A136" s="30" t="s">
        <v>89</v>
      </c>
      <c r="B136" s="0" t="s">
        <v>91</v>
      </c>
      <c r="D136" s="0" t="s">
        <v>165</v>
      </c>
      <c r="G136" s="0" t="n">
        <f aca="false">H136*25.4</f>
        <v>0</v>
      </c>
    </row>
    <row r="137" customFormat="false" ht="13.8" hidden="true" customHeight="false" outlineLevel="0" collapsed="false">
      <c r="A137" s="30" t="s">
        <v>89</v>
      </c>
      <c r="B137" s="0" t="s">
        <v>91</v>
      </c>
      <c r="D137" s="0" t="s">
        <v>145</v>
      </c>
      <c r="G137" s="0" t="n">
        <f aca="false">H137*25.4</f>
        <v>0</v>
      </c>
    </row>
    <row r="138" customFormat="false" ht="13.8" hidden="true" customHeight="false" outlineLevel="0" collapsed="false">
      <c r="A138" s="30" t="s">
        <v>89</v>
      </c>
      <c r="B138" s="0" t="s">
        <v>91</v>
      </c>
      <c r="D138" s="0" t="s">
        <v>166</v>
      </c>
      <c r="G138" s="0" t="n">
        <f aca="false">H138*25.4</f>
        <v>0</v>
      </c>
    </row>
    <row r="139" customFormat="false" ht="13.8" hidden="true" customHeight="false" outlineLevel="0" collapsed="false">
      <c r="A139" s="30" t="s">
        <v>89</v>
      </c>
      <c r="B139" s="0" t="s">
        <v>91</v>
      </c>
      <c r="D139" s="0" t="s">
        <v>167</v>
      </c>
      <c r="G139" s="0" t="n">
        <f aca="false">H139*25.4</f>
        <v>0</v>
      </c>
    </row>
    <row r="140" customFormat="false" ht="13.8" hidden="true" customHeight="false" outlineLevel="0" collapsed="false">
      <c r="A140" s="30" t="s">
        <v>89</v>
      </c>
      <c r="B140" s="0" t="s">
        <v>91</v>
      </c>
      <c r="D140" s="0" t="s">
        <v>168</v>
      </c>
      <c r="G140" s="0" t="n">
        <f aca="false">H140*25.4</f>
        <v>0</v>
      </c>
    </row>
    <row r="141" customFormat="false" ht="13.8" hidden="true" customHeight="false" outlineLevel="0" collapsed="false">
      <c r="A141" s="30" t="s">
        <v>89</v>
      </c>
      <c r="B141" s="0" t="s">
        <v>91</v>
      </c>
      <c r="D141" s="0" t="s">
        <v>169</v>
      </c>
      <c r="G141" s="0" t="n">
        <f aca="false">H141*25.4</f>
        <v>0</v>
      </c>
    </row>
    <row r="142" customFormat="false" ht="13.8" hidden="true" customHeight="false" outlineLevel="0" collapsed="false">
      <c r="A142" s="30" t="s">
        <v>89</v>
      </c>
      <c r="B142" s="0" t="s">
        <v>91</v>
      </c>
      <c r="D142" s="0" t="s">
        <v>170</v>
      </c>
      <c r="G142" s="0" t="n">
        <f aca="false">H142*25.4</f>
        <v>0</v>
      </c>
    </row>
    <row r="143" customFormat="false" ht="13.8" hidden="true" customHeight="false" outlineLevel="0" collapsed="false">
      <c r="A143" s="30" t="s">
        <v>89</v>
      </c>
      <c r="D143" s="0" t="s">
        <v>95</v>
      </c>
      <c r="G143" s="0" t="n">
        <f aca="false">H143*25.4</f>
        <v>0</v>
      </c>
    </row>
    <row r="144" customFormat="false" ht="13.8" hidden="true" customHeight="false" outlineLevel="0" collapsed="false">
      <c r="A144" s="30" t="s">
        <v>89</v>
      </c>
      <c r="D144" s="0" t="s">
        <v>100</v>
      </c>
      <c r="G144" s="0" t="n">
        <f aca="false">H144*25.4</f>
        <v>0</v>
      </c>
    </row>
    <row r="145" customFormat="false" ht="13.8" hidden="true" customHeight="false" outlineLevel="0" collapsed="false">
      <c r="A145" s="30" t="s">
        <v>89</v>
      </c>
      <c r="D145" s="0" t="s">
        <v>104</v>
      </c>
      <c r="G145" s="0" t="n">
        <f aca="false">H145*25.4</f>
        <v>0</v>
      </c>
    </row>
    <row r="146" customFormat="false" ht="13.8" hidden="true" customHeight="false" outlineLevel="0" collapsed="false">
      <c r="A146" s="30" t="s">
        <v>89</v>
      </c>
      <c r="D146" s="0" t="s">
        <v>107</v>
      </c>
      <c r="G146" s="0" t="n">
        <f aca="false">H146*25.4</f>
        <v>0</v>
      </c>
    </row>
    <row r="147" customFormat="false" ht="13.8" hidden="true" customHeight="false" outlineLevel="0" collapsed="false">
      <c r="A147" s="30" t="s">
        <v>89</v>
      </c>
      <c r="D147" s="0" t="s">
        <v>111</v>
      </c>
      <c r="G147" s="0" t="n">
        <f aca="false">H147*25.4</f>
        <v>0</v>
      </c>
    </row>
    <row r="148" customFormat="false" ht="13.8" hidden="true" customHeight="false" outlineLevel="0" collapsed="false">
      <c r="A148" s="30" t="s">
        <v>89</v>
      </c>
      <c r="D148" s="0" t="s">
        <v>114</v>
      </c>
      <c r="G148" s="0" t="n">
        <f aca="false">H148*25.4</f>
        <v>0</v>
      </c>
    </row>
    <row r="149" customFormat="false" ht="13.8" hidden="true" customHeight="false" outlineLevel="0" collapsed="false">
      <c r="A149" s="30" t="s">
        <v>89</v>
      </c>
      <c r="D149" s="0" t="s">
        <v>118</v>
      </c>
      <c r="G149" s="0" t="n">
        <f aca="false">H149*25.4</f>
        <v>0</v>
      </c>
    </row>
    <row r="150" customFormat="false" ht="13.8" hidden="true" customHeight="false" outlineLevel="0" collapsed="false">
      <c r="A150" s="30" t="s">
        <v>89</v>
      </c>
      <c r="D150" s="0" t="s">
        <v>122</v>
      </c>
      <c r="G150" s="0" t="n">
        <f aca="false">H150*25.4</f>
        <v>0</v>
      </c>
    </row>
    <row r="151" customFormat="false" ht="13.8" hidden="true" customHeight="false" outlineLevel="0" collapsed="false">
      <c r="A151" s="30" t="s">
        <v>89</v>
      </c>
      <c r="D151" s="0" t="s">
        <v>125</v>
      </c>
      <c r="G151" s="0" t="n">
        <f aca="false">H151*25.4</f>
        <v>0</v>
      </c>
    </row>
    <row r="152" customFormat="false" ht="13.8" hidden="true" customHeight="false" outlineLevel="0" collapsed="false">
      <c r="A152" s="30" t="s">
        <v>89</v>
      </c>
      <c r="D152" s="0" t="s">
        <v>128</v>
      </c>
      <c r="G152" s="0" t="n">
        <f aca="false">H152*25.4</f>
        <v>0</v>
      </c>
    </row>
    <row r="153" customFormat="false" ht="13.8" hidden="true" customHeight="false" outlineLevel="0" collapsed="false">
      <c r="A153" s="30" t="s">
        <v>89</v>
      </c>
      <c r="D153" s="0" t="s">
        <v>131</v>
      </c>
      <c r="G153" s="0" t="n">
        <f aca="false">H153*25.4</f>
        <v>0</v>
      </c>
    </row>
    <row r="154" customFormat="false" ht="13.8" hidden="true" customHeight="false" outlineLevel="0" collapsed="false">
      <c r="A154" s="30" t="s">
        <v>89</v>
      </c>
      <c r="D154" s="0" t="s">
        <v>133</v>
      </c>
      <c r="G154" s="0" t="n">
        <f aca="false">H154*25.4</f>
        <v>0</v>
      </c>
    </row>
    <row r="155" customFormat="false" ht="13.8" hidden="true" customHeight="false" outlineLevel="0" collapsed="false">
      <c r="A155" s="30" t="s">
        <v>89</v>
      </c>
      <c r="D155" s="0" t="s">
        <v>135</v>
      </c>
      <c r="G155" s="0" t="n">
        <f aca="false">H155*25.4</f>
        <v>0</v>
      </c>
    </row>
    <row r="156" customFormat="false" ht="13.8" hidden="true" customHeight="false" outlineLevel="0" collapsed="false">
      <c r="A156" s="30" t="s">
        <v>89</v>
      </c>
      <c r="D156" s="0" t="s">
        <v>137</v>
      </c>
      <c r="G156" s="0" t="n">
        <f aca="false">H156*25.4</f>
        <v>0</v>
      </c>
    </row>
    <row r="157" customFormat="false" ht="13.8" hidden="true" customHeight="false" outlineLevel="0" collapsed="false">
      <c r="A157" s="30" t="s">
        <v>89</v>
      </c>
      <c r="D157" s="0" t="s">
        <v>155</v>
      </c>
      <c r="G157" s="0" t="n">
        <f aca="false">H157*25.4</f>
        <v>0</v>
      </c>
    </row>
    <row r="158" customFormat="false" ht="13.8" hidden="true" customHeight="false" outlineLevel="0" collapsed="false">
      <c r="A158" s="30" t="s">
        <v>89</v>
      </c>
      <c r="D158" s="0" t="s">
        <v>156</v>
      </c>
      <c r="G158" s="0" t="n">
        <f aca="false">H158*25.4</f>
        <v>0</v>
      </c>
    </row>
    <row r="159" customFormat="false" ht="13.8" hidden="true" customHeight="false" outlineLevel="0" collapsed="false">
      <c r="A159" s="30" t="s">
        <v>89</v>
      </c>
      <c r="D159" s="0" t="s">
        <v>157</v>
      </c>
      <c r="G159" s="0" t="n">
        <f aca="false">H159*25.4</f>
        <v>0</v>
      </c>
    </row>
    <row r="160" customFormat="false" ht="13.8" hidden="true" customHeight="false" outlineLevel="0" collapsed="false">
      <c r="A160" s="30" t="s">
        <v>89</v>
      </c>
      <c r="D160" s="0" t="s">
        <v>158</v>
      </c>
      <c r="G160" s="0" t="n">
        <f aca="false">H160*25.4</f>
        <v>0</v>
      </c>
    </row>
    <row r="161" customFormat="false" ht="13.8" hidden="true" customHeight="false" outlineLevel="0" collapsed="false">
      <c r="A161" s="30" t="s">
        <v>89</v>
      </c>
      <c r="D161" s="0" t="s">
        <v>159</v>
      </c>
      <c r="G161" s="0" t="n">
        <f aca="false">H161*25.4</f>
        <v>0</v>
      </c>
    </row>
    <row r="162" customFormat="false" ht="13.8" hidden="true" customHeight="false" outlineLevel="0" collapsed="false">
      <c r="A162" s="30" t="s">
        <v>89</v>
      </c>
      <c r="D162" s="0" t="s">
        <v>160</v>
      </c>
      <c r="G162" s="0" t="n">
        <f aca="false">H162*25.4</f>
        <v>0</v>
      </c>
    </row>
    <row r="163" customFormat="false" ht="13.8" hidden="true" customHeight="false" outlineLevel="0" collapsed="false">
      <c r="A163" s="32" t="s">
        <v>87</v>
      </c>
      <c r="B163" s="33" t="s">
        <v>91</v>
      </c>
      <c r="C163" s="33"/>
      <c r="D163" s="33" t="s">
        <v>152</v>
      </c>
      <c r="F163" s="0" t="s">
        <v>171</v>
      </c>
      <c r="G163" s="0" t="n">
        <f aca="false">H163*25.4</f>
        <v>16.9418</v>
      </c>
      <c r="H163" s="0" t="n">
        <v>0.667</v>
      </c>
      <c r="I163" s="0" t="n">
        <v>1.11</v>
      </c>
    </row>
    <row r="164" customFormat="false" ht="13.8" hidden="true" customHeight="false" outlineLevel="0" collapsed="false">
      <c r="A164" s="32" t="s">
        <v>87</v>
      </c>
      <c r="B164" s="33" t="s">
        <v>91</v>
      </c>
      <c r="C164" s="33"/>
      <c r="D164" s="33" t="s">
        <v>153</v>
      </c>
      <c r="F164" s="0" t="s">
        <v>171</v>
      </c>
      <c r="G164" s="0" t="n">
        <f aca="false">H164*25.4</f>
        <v>16.9418</v>
      </c>
      <c r="H164" s="0" t="n">
        <v>0.667</v>
      </c>
      <c r="I164" s="0" t="n">
        <v>1.11</v>
      </c>
    </row>
    <row r="165" customFormat="false" ht="13.8" hidden="true" customHeight="false" outlineLevel="0" collapsed="false">
      <c r="A165" s="32" t="s">
        <v>87</v>
      </c>
      <c r="B165" s="33" t="s">
        <v>91</v>
      </c>
      <c r="C165" s="33"/>
      <c r="D165" s="33" t="s">
        <v>154</v>
      </c>
      <c r="F165" s="0" t="s">
        <v>171</v>
      </c>
      <c r="G165" s="0" t="n">
        <f aca="false">H165*25.4</f>
        <v>16.9418</v>
      </c>
      <c r="H165" s="0" t="n">
        <v>0.667</v>
      </c>
      <c r="I165" s="0" t="n">
        <v>1.11</v>
      </c>
    </row>
    <row r="166" customFormat="false" ht="13.8" hidden="true" customHeight="false" outlineLevel="0" collapsed="false">
      <c r="A166" s="32" t="s">
        <v>87</v>
      </c>
      <c r="B166" s="33" t="s">
        <v>91</v>
      </c>
      <c r="C166" s="33"/>
      <c r="D166" s="33" t="s">
        <v>92</v>
      </c>
      <c r="F166" s="0" t="s">
        <v>171</v>
      </c>
      <c r="G166" s="0" t="n">
        <f aca="false">H166*25.4</f>
        <v>16.9418</v>
      </c>
      <c r="H166" s="0" t="n">
        <v>0.667</v>
      </c>
      <c r="I166" s="0" t="n">
        <v>1.11</v>
      </c>
    </row>
    <row r="167" customFormat="false" ht="13.8" hidden="true" customHeight="false" outlineLevel="0" collapsed="false">
      <c r="A167" s="32" t="s">
        <v>87</v>
      </c>
      <c r="B167" s="33" t="s">
        <v>91</v>
      </c>
      <c r="C167" s="33"/>
      <c r="D167" s="33" t="s">
        <v>97</v>
      </c>
      <c r="F167" s="0" t="s">
        <v>171</v>
      </c>
      <c r="G167" s="0" t="n">
        <f aca="false">H167*25.4</f>
        <v>16.9418</v>
      </c>
      <c r="H167" s="0" t="n">
        <v>0.667</v>
      </c>
      <c r="I167" s="0" t="n">
        <v>1.11</v>
      </c>
    </row>
    <row r="168" customFormat="false" ht="13.8" hidden="true" customHeight="false" outlineLevel="0" collapsed="false">
      <c r="A168" s="32" t="s">
        <v>87</v>
      </c>
      <c r="B168" s="33" t="s">
        <v>91</v>
      </c>
      <c r="C168" s="33"/>
      <c r="D168" s="33" t="s">
        <v>102</v>
      </c>
      <c r="F168" s="0" t="s">
        <v>171</v>
      </c>
      <c r="G168" s="0" t="n">
        <f aca="false">H168*25.4</f>
        <v>16.9418</v>
      </c>
      <c r="H168" s="0" t="n">
        <v>0.667</v>
      </c>
      <c r="I168" s="0" t="n">
        <v>1.11</v>
      </c>
    </row>
    <row r="169" customFormat="false" ht="13.8" hidden="true" customHeight="false" outlineLevel="0" collapsed="false">
      <c r="A169" s="32" t="s">
        <v>87</v>
      </c>
      <c r="B169" s="33" t="s">
        <v>91</v>
      </c>
      <c r="C169" s="33"/>
      <c r="D169" s="33" t="s">
        <v>106</v>
      </c>
      <c r="F169" s="0" t="s">
        <v>171</v>
      </c>
      <c r="G169" s="0" t="n">
        <f aca="false">H169*25.4</f>
        <v>16.9418</v>
      </c>
      <c r="H169" s="0" t="n">
        <v>0.667</v>
      </c>
      <c r="I169" s="0" t="n">
        <v>1.11</v>
      </c>
    </row>
    <row r="170" customFormat="false" ht="13.8" hidden="true" customHeight="false" outlineLevel="0" collapsed="false">
      <c r="A170" s="32" t="s">
        <v>87</v>
      </c>
      <c r="B170" s="33" t="s">
        <v>91</v>
      </c>
      <c r="C170" s="33"/>
      <c r="D170" s="33" t="s">
        <v>109</v>
      </c>
      <c r="F170" s="0" t="s">
        <v>171</v>
      </c>
      <c r="G170" s="0" t="n">
        <f aca="false">H170*25.4</f>
        <v>16.9418</v>
      </c>
      <c r="H170" s="0" t="n">
        <v>0.667</v>
      </c>
      <c r="I170" s="0" t="n">
        <v>1.11</v>
      </c>
    </row>
    <row r="171" customFormat="false" ht="13.8" hidden="true" customHeight="false" outlineLevel="0" collapsed="false">
      <c r="A171" s="32" t="s">
        <v>87</v>
      </c>
      <c r="B171" s="33" t="s">
        <v>91</v>
      </c>
      <c r="C171" s="33"/>
      <c r="D171" s="33" t="s">
        <v>113</v>
      </c>
      <c r="F171" s="0" t="s">
        <v>171</v>
      </c>
      <c r="G171" s="0" t="n">
        <f aca="false">H171*25.4</f>
        <v>17.78</v>
      </c>
      <c r="H171" s="0" t="n">
        <v>0.7</v>
      </c>
      <c r="I171" s="0" t="n">
        <v>1.11</v>
      </c>
    </row>
    <row r="172" customFormat="false" ht="13.8" hidden="true" customHeight="false" outlineLevel="0" collapsed="false">
      <c r="A172" s="32" t="s">
        <v>87</v>
      </c>
      <c r="B172" s="33" t="s">
        <v>91</v>
      </c>
      <c r="C172" s="33"/>
      <c r="D172" s="33" t="s">
        <v>116</v>
      </c>
      <c r="F172" s="0" t="s">
        <v>171</v>
      </c>
      <c r="G172" s="0" t="n">
        <f aca="false">H172*25.4</f>
        <v>19.9644</v>
      </c>
      <c r="H172" s="0" t="n">
        <v>0.786</v>
      </c>
      <c r="I172" s="0" t="n">
        <v>1.11</v>
      </c>
    </row>
    <row r="173" customFormat="false" ht="13.8" hidden="true" customHeight="false" outlineLevel="0" collapsed="false">
      <c r="A173" s="32" t="s">
        <v>87</v>
      </c>
      <c r="B173" s="33" t="s">
        <v>91</v>
      </c>
      <c r="C173" s="33"/>
      <c r="D173" s="33" t="s">
        <v>120</v>
      </c>
      <c r="F173" s="0" t="s">
        <v>171</v>
      </c>
      <c r="G173" s="0" t="n">
        <f aca="false">H173*25.4</f>
        <v>21.844</v>
      </c>
      <c r="H173" s="0" t="n">
        <v>0.86</v>
      </c>
      <c r="I173" s="0" t="n">
        <v>1.11</v>
      </c>
    </row>
    <row r="174" customFormat="false" ht="13.8" hidden="true" customHeight="false" outlineLevel="0" collapsed="false">
      <c r="A174" s="32" t="s">
        <v>87</v>
      </c>
      <c r="B174" s="33" t="s">
        <v>91</v>
      </c>
      <c r="C174" s="33"/>
      <c r="D174" s="33" t="s">
        <v>123</v>
      </c>
      <c r="F174" s="0" t="s">
        <v>171</v>
      </c>
      <c r="G174" s="0" t="n">
        <f aca="false">H174*25.4</f>
        <v>21.844</v>
      </c>
      <c r="H174" s="0" t="n">
        <v>0.86</v>
      </c>
      <c r="I174" s="0" t="n">
        <v>1.11</v>
      </c>
    </row>
    <row r="175" customFormat="false" ht="13.8" hidden="true" customHeight="false" outlineLevel="0" collapsed="false">
      <c r="A175" s="32" t="s">
        <v>87</v>
      </c>
      <c r="B175" s="33" t="s">
        <v>91</v>
      </c>
      <c r="C175" s="33"/>
      <c r="D175" s="33" t="s">
        <v>126</v>
      </c>
      <c r="F175" s="0" t="s">
        <v>171</v>
      </c>
      <c r="G175" s="0" t="n">
        <f aca="false">H175*25.4</f>
        <v>0</v>
      </c>
      <c r="I175" s="0" t="n">
        <v>1.11</v>
      </c>
    </row>
    <row r="176" customFormat="false" ht="13.8" hidden="true" customHeight="false" outlineLevel="0" collapsed="false">
      <c r="A176" s="32" t="s">
        <v>87</v>
      </c>
      <c r="B176" s="33" t="s">
        <v>91</v>
      </c>
      <c r="C176" s="33"/>
      <c r="D176" s="33" t="s">
        <v>130</v>
      </c>
      <c r="F176" s="0" t="s">
        <v>171</v>
      </c>
      <c r="G176" s="0" t="n">
        <f aca="false">H176*25.4</f>
        <v>24.9174</v>
      </c>
      <c r="H176" s="0" t="n">
        <v>0.981</v>
      </c>
      <c r="I176" s="0" t="n">
        <v>1.11</v>
      </c>
    </row>
    <row r="177" customFormat="false" ht="13.8" hidden="true" customHeight="false" outlineLevel="0" collapsed="false">
      <c r="A177" s="32" t="s">
        <v>87</v>
      </c>
      <c r="B177" s="33" t="s">
        <v>91</v>
      </c>
      <c r="C177" s="33"/>
      <c r="D177" s="33" t="s">
        <v>132</v>
      </c>
      <c r="F177" s="0" t="s">
        <v>171</v>
      </c>
      <c r="G177" s="0" t="n">
        <f aca="false">H177*25.4</f>
        <v>28.1178</v>
      </c>
      <c r="H177" s="0" t="n">
        <v>1.107</v>
      </c>
      <c r="I177" s="0" t="n">
        <v>1.11</v>
      </c>
    </row>
    <row r="178" customFormat="false" ht="13.8" hidden="true" customHeight="false" outlineLevel="0" collapsed="false">
      <c r="A178" s="32" t="s">
        <v>87</v>
      </c>
      <c r="B178" s="33" t="s">
        <v>91</v>
      </c>
      <c r="C178" s="33"/>
      <c r="D178" s="33" t="s">
        <v>134</v>
      </c>
      <c r="F178" s="0" t="s">
        <v>171</v>
      </c>
      <c r="G178" s="0" t="n">
        <f aca="false">H178*25.4</f>
        <v>0</v>
      </c>
      <c r="I178" s="0" t="n">
        <v>1.11</v>
      </c>
    </row>
    <row r="179" customFormat="false" ht="13.8" hidden="true" customHeight="false" outlineLevel="0" collapsed="false">
      <c r="A179" s="32" t="s">
        <v>87</v>
      </c>
      <c r="B179" s="33" t="s">
        <v>91</v>
      </c>
      <c r="C179" s="33"/>
      <c r="D179" s="33" t="s">
        <v>136</v>
      </c>
      <c r="F179" s="0" t="s">
        <v>171</v>
      </c>
      <c r="G179" s="0" t="n">
        <f aca="false">H179*25.4</f>
        <v>0</v>
      </c>
      <c r="I179" s="0" t="n">
        <v>1.11</v>
      </c>
    </row>
    <row r="180" customFormat="false" ht="13.8" hidden="true" customHeight="false" outlineLevel="0" collapsed="false">
      <c r="A180" s="32" t="s">
        <v>87</v>
      </c>
      <c r="B180" s="33" t="s">
        <v>91</v>
      </c>
      <c r="C180" s="33"/>
      <c r="D180" s="33" t="s">
        <v>138</v>
      </c>
      <c r="F180" s="0" t="s">
        <v>171</v>
      </c>
      <c r="G180" s="0" t="n">
        <f aca="false">H180*25.4</f>
        <v>0</v>
      </c>
      <c r="I180" s="0" t="n">
        <v>1.11</v>
      </c>
    </row>
    <row r="181" customFormat="false" ht="13.8" hidden="true" customHeight="false" outlineLevel="0" collapsed="false">
      <c r="A181" s="32" t="s">
        <v>87</v>
      </c>
      <c r="B181" s="33" t="s">
        <v>147</v>
      </c>
      <c r="C181" s="33"/>
      <c r="D181" s="33" t="s">
        <v>93</v>
      </c>
      <c r="F181" s="0" t="s">
        <v>171</v>
      </c>
      <c r="G181" s="0" t="n">
        <f aca="false">H181*25.4</f>
        <v>16.9418</v>
      </c>
      <c r="H181" s="0" t="n">
        <v>0.667</v>
      </c>
      <c r="I181" s="0" t="n">
        <v>1.11</v>
      </c>
    </row>
    <row r="182" customFormat="false" ht="13.8" hidden="true" customHeight="false" outlineLevel="0" collapsed="false">
      <c r="A182" s="30"/>
    </row>
    <row r="183" customFormat="false" ht="13.8" hidden="true" customHeight="false" outlineLevel="0" collapsed="false">
      <c r="A183" s="32" t="s">
        <v>87</v>
      </c>
      <c r="B183" s="33" t="s">
        <v>147</v>
      </c>
      <c r="C183" s="33"/>
      <c r="D183" s="33" t="s">
        <v>98</v>
      </c>
      <c r="F183" s="0" t="s">
        <v>171</v>
      </c>
      <c r="G183" s="0" t="n">
        <f aca="false">H183*25.4</f>
        <v>16.9418</v>
      </c>
      <c r="H183" s="0" t="n">
        <v>0.667</v>
      </c>
      <c r="I183" s="0" t="n">
        <v>1.11</v>
      </c>
    </row>
    <row r="184" customFormat="false" ht="13.8" hidden="true" customHeight="false" outlineLevel="0" collapsed="false">
      <c r="A184" s="32" t="s">
        <v>87</v>
      </c>
      <c r="B184" s="33" t="s">
        <v>147</v>
      </c>
      <c r="C184" s="33"/>
      <c r="D184" s="33" t="s">
        <v>96</v>
      </c>
      <c r="F184" s="0" t="s">
        <v>171</v>
      </c>
      <c r="G184" s="0" t="n">
        <f aca="false">H184*25.4</f>
        <v>16.9418</v>
      </c>
      <c r="H184" s="0" t="n">
        <v>0.667</v>
      </c>
      <c r="I184" s="0" t="n">
        <v>1.11</v>
      </c>
    </row>
    <row r="185" customFormat="false" ht="13.8" hidden="true" customHeight="false" outlineLevel="0" collapsed="false">
      <c r="A185" s="32" t="s">
        <v>87</v>
      </c>
      <c r="B185" s="33" t="s">
        <v>147</v>
      </c>
      <c r="C185" s="33"/>
      <c r="D185" s="33" t="s">
        <v>101</v>
      </c>
      <c r="F185" s="0" t="s">
        <v>171</v>
      </c>
      <c r="G185" s="0" t="n">
        <f aca="false">H185*25.4</f>
        <v>16.9418</v>
      </c>
      <c r="H185" s="0" t="n">
        <v>0.667</v>
      </c>
      <c r="I185" s="0" t="n">
        <v>1.11</v>
      </c>
    </row>
    <row r="186" customFormat="false" ht="13.8" hidden="true" customHeight="false" outlineLevel="0" collapsed="false">
      <c r="A186" s="32" t="s">
        <v>87</v>
      </c>
      <c r="B186" s="33" t="s">
        <v>147</v>
      </c>
      <c r="C186" s="33"/>
      <c r="D186" s="33" t="s">
        <v>105</v>
      </c>
      <c r="F186" s="0" t="s">
        <v>171</v>
      </c>
      <c r="G186" s="0" t="n">
        <f aca="false">H186*25.4</f>
        <v>17.8562</v>
      </c>
      <c r="H186" s="0" t="n">
        <v>0.703</v>
      </c>
      <c r="I186" s="0" t="n">
        <v>1.11</v>
      </c>
    </row>
    <row r="187" customFormat="false" ht="13.8" hidden="true" customHeight="false" outlineLevel="0" collapsed="false">
      <c r="A187" s="32" t="s">
        <v>87</v>
      </c>
      <c r="B187" s="33" t="s">
        <v>147</v>
      </c>
      <c r="C187" s="33"/>
      <c r="D187" s="33" t="s">
        <v>108</v>
      </c>
      <c r="F187" s="0" t="s">
        <v>171</v>
      </c>
      <c r="G187" s="0" t="n">
        <f aca="false">H187*25.4</f>
        <v>19.939</v>
      </c>
      <c r="H187" s="0" t="n">
        <v>0.785</v>
      </c>
      <c r="I187" s="0" t="n">
        <v>1.11</v>
      </c>
    </row>
    <row r="188" customFormat="false" ht="13.8" hidden="true" customHeight="false" outlineLevel="0" collapsed="false">
      <c r="A188" s="32" t="s">
        <v>87</v>
      </c>
      <c r="B188" s="33" t="s">
        <v>147</v>
      </c>
      <c r="C188" s="33"/>
      <c r="D188" s="33" t="s">
        <v>115</v>
      </c>
      <c r="F188" s="0" t="s">
        <v>171</v>
      </c>
      <c r="G188" s="0" t="n">
        <f aca="false">H188*25.4</f>
        <v>21.844</v>
      </c>
      <c r="H188" s="0" t="n">
        <v>0.86</v>
      </c>
      <c r="I188" s="0" t="n">
        <v>1.11</v>
      </c>
    </row>
    <row r="189" customFormat="false" ht="13.8" hidden="true" customHeight="false" outlineLevel="0" collapsed="false">
      <c r="A189" s="32" t="s">
        <v>87</v>
      </c>
      <c r="B189" s="33" t="s">
        <v>147</v>
      </c>
      <c r="C189" s="33"/>
      <c r="D189" s="33" t="s">
        <v>99</v>
      </c>
      <c r="F189" s="0" t="s">
        <v>171</v>
      </c>
      <c r="G189" s="0" t="n">
        <f aca="false">H189*25.4</f>
        <v>23.749</v>
      </c>
      <c r="H189" s="0" t="n">
        <v>0.935</v>
      </c>
      <c r="I189" s="0" t="n">
        <v>1.109</v>
      </c>
    </row>
    <row r="190" customFormat="false" ht="13.8" hidden="true" customHeight="false" outlineLevel="0" collapsed="false">
      <c r="A190" s="32" t="s">
        <v>87</v>
      </c>
      <c r="B190" s="33" t="s">
        <v>147</v>
      </c>
      <c r="C190" s="33"/>
      <c r="D190" s="33" t="s">
        <v>103</v>
      </c>
      <c r="F190" s="0" t="s">
        <v>171</v>
      </c>
      <c r="G190" s="0" t="n">
        <f aca="false">H190*25.4</f>
        <v>26.035</v>
      </c>
      <c r="H190" s="0" t="n">
        <v>1.025</v>
      </c>
      <c r="I190" s="0" t="n">
        <v>1.1015</v>
      </c>
    </row>
    <row r="191" customFormat="false" ht="13.8" hidden="true" customHeight="false" outlineLevel="0" collapsed="false">
      <c r="A191" s="32" t="s">
        <v>87</v>
      </c>
      <c r="B191" s="33" t="s">
        <v>147</v>
      </c>
      <c r="C191" s="33"/>
      <c r="D191" s="33" t="s">
        <v>93</v>
      </c>
      <c r="F191" s="0" t="s">
        <v>171</v>
      </c>
      <c r="G191" s="0" t="n">
        <f aca="false">H191*25.4</f>
        <v>0</v>
      </c>
      <c r="I191" s="0" t="n">
        <v>1.2</v>
      </c>
    </row>
    <row r="192" customFormat="false" ht="13.8" hidden="true" customHeight="false" outlineLevel="0" collapsed="false">
      <c r="A192" s="32" t="s">
        <v>87</v>
      </c>
      <c r="B192" s="33" t="s">
        <v>147</v>
      </c>
      <c r="C192" s="33"/>
      <c r="D192" s="33" t="s">
        <v>110</v>
      </c>
      <c r="F192" s="0" t="s">
        <v>171</v>
      </c>
      <c r="G192" s="0" t="n">
        <f aca="false">H192*25.4</f>
        <v>0</v>
      </c>
      <c r="I192" s="0" t="n">
        <v>1.2</v>
      </c>
    </row>
    <row r="193" customFormat="false" ht="13.8" hidden="true" customHeight="false" outlineLevel="0" collapsed="false">
      <c r="A193" s="32" t="s">
        <v>87</v>
      </c>
      <c r="B193" s="33" t="s">
        <v>147</v>
      </c>
      <c r="C193" s="33"/>
      <c r="D193" s="33" t="s">
        <v>98</v>
      </c>
      <c r="F193" s="0" t="s">
        <v>171</v>
      </c>
      <c r="G193" s="0" t="n">
        <f aca="false">H193*25.4</f>
        <v>0</v>
      </c>
    </row>
    <row r="194" customFormat="false" ht="13.8" hidden="true" customHeight="false" outlineLevel="0" collapsed="false">
      <c r="A194" s="32" t="s">
        <v>87</v>
      </c>
      <c r="B194" s="33" t="s">
        <v>147</v>
      </c>
      <c r="C194" s="33"/>
      <c r="D194" s="33" t="s">
        <v>117</v>
      </c>
      <c r="F194" s="0" t="s">
        <v>171</v>
      </c>
      <c r="G194" s="0" t="n">
        <f aca="false">H194*25.4</f>
        <v>0</v>
      </c>
    </row>
    <row r="195" customFormat="false" ht="13.8" hidden="true" customHeight="false" outlineLevel="0" collapsed="false">
      <c r="A195" s="32" t="s">
        <v>87</v>
      </c>
      <c r="B195" s="33" t="s">
        <v>91</v>
      </c>
      <c r="C195" s="33"/>
      <c r="D195" s="33" t="s">
        <v>152</v>
      </c>
      <c r="F195" s="0" t="s">
        <v>149</v>
      </c>
      <c r="G195" s="0" t="n">
        <f aca="false">H195*25.4</f>
        <v>16.9418</v>
      </c>
      <c r="H195" s="0" t="n">
        <v>0.667</v>
      </c>
      <c r="I195" s="0" t="n">
        <v>1.11</v>
      </c>
    </row>
    <row r="196" customFormat="false" ht="13.8" hidden="true" customHeight="false" outlineLevel="0" collapsed="false">
      <c r="A196" s="32" t="s">
        <v>87</v>
      </c>
      <c r="B196" s="33" t="s">
        <v>91</v>
      </c>
      <c r="C196" s="33"/>
      <c r="D196" s="33" t="s">
        <v>153</v>
      </c>
      <c r="F196" s="0" t="s">
        <v>149</v>
      </c>
      <c r="G196" s="0" t="n">
        <f aca="false">H196*25.4</f>
        <v>16.9418</v>
      </c>
      <c r="H196" s="0" t="n">
        <v>0.667</v>
      </c>
      <c r="I196" s="0" t="n">
        <v>1.11</v>
      </c>
    </row>
    <row r="197" customFormat="false" ht="13.8" hidden="true" customHeight="false" outlineLevel="0" collapsed="false">
      <c r="A197" s="32" t="s">
        <v>87</v>
      </c>
      <c r="B197" s="33" t="s">
        <v>91</v>
      </c>
      <c r="C197" s="33"/>
      <c r="D197" s="33" t="s">
        <v>154</v>
      </c>
      <c r="F197" s="0" t="s">
        <v>149</v>
      </c>
      <c r="G197" s="0" t="n">
        <f aca="false">H197*25.4</f>
        <v>16.9418</v>
      </c>
      <c r="H197" s="0" t="n">
        <v>0.667</v>
      </c>
      <c r="I197" s="0" t="n">
        <v>1.11</v>
      </c>
    </row>
    <row r="198" customFormat="false" ht="13.8" hidden="true" customHeight="false" outlineLevel="0" collapsed="false">
      <c r="A198" s="32" t="s">
        <v>87</v>
      </c>
      <c r="B198" s="33" t="s">
        <v>91</v>
      </c>
      <c r="C198" s="33"/>
      <c r="D198" s="33" t="s">
        <v>92</v>
      </c>
      <c r="F198" s="0" t="s">
        <v>149</v>
      </c>
      <c r="G198" s="0" t="n">
        <f aca="false">H198*25.4</f>
        <v>16.9418</v>
      </c>
      <c r="H198" s="0" t="n">
        <v>0.667</v>
      </c>
      <c r="I198" s="0" t="n">
        <v>1.11</v>
      </c>
    </row>
    <row r="199" customFormat="false" ht="13.8" hidden="true" customHeight="false" outlineLevel="0" collapsed="false">
      <c r="A199" s="32" t="s">
        <v>87</v>
      </c>
      <c r="B199" s="33" t="s">
        <v>91</v>
      </c>
      <c r="C199" s="33"/>
      <c r="D199" s="33" t="s">
        <v>97</v>
      </c>
      <c r="F199" s="0" t="s">
        <v>149</v>
      </c>
      <c r="G199" s="0" t="n">
        <f aca="false">H199*25.4</f>
        <v>16.9418</v>
      </c>
      <c r="H199" s="0" t="n">
        <v>0.667</v>
      </c>
      <c r="I199" s="0" t="n">
        <v>1.11</v>
      </c>
    </row>
    <row r="200" customFormat="false" ht="13.8" hidden="true" customHeight="false" outlineLevel="0" collapsed="false">
      <c r="A200" s="32" t="s">
        <v>87</v>
      </c>
      <c r="B200" s="33" t="s">
        <v>91</v>
      </c>
      <c r="C200" s="33"/>
      <c r="D200" s="33" t="s">
        <v>102</v>
      </c>
      <c r="F200" s="0" t="s">
        <v>149</v>
      </c>
      <c r="G200" s="0" t="n">
        <f aca="false">H200*25.4</f>
        <v>16.9418</v>
      </c>
      <c r="H200" s="0" t="n">
        <v>0.667</v>
      </c>
      <c r="I200" s="0" t="n">
        <v>1.11</v>
      </c>
    </row>
    <row r="201" customFormat="false" ht="13.8" hidden="true" customHeight="false" outlineLevel="0" collapsed="false">
      <c r="A201" s="32" t="s">
        <v>87</v>
      </c>
      <c r="B201" s="33" t="s">
        <v>91</v>
      </c>
      <c r="C201" s="33"/>
      <c r="D201" s="33" t="s">
        <v>106</v>
      </c>
      <c r="F201" s="0" t="s">
        <v>149</v>
      </c>
      <c r="G201" s="0" t="n">
        <f aca="false">H201*25.4</f>
        <v>16.9418</v>
      </c>
      <c r="H201" s="0" t="n">
        <v>0.667</v>
      </c>
      <c r="I201" s="0" t="n">
        <v>1.11</v>
      </c>
    </row>
    <row r="202" customFormat="false" ht="13.8" hidden="true" customHeight="false" outlineLevel="0" collapsed="false">
      <c r="A202" s="32" t="s">
        <v>87</v>
      </c>
      <c r="B202" s="33" t="s">
        <v>91</v>
      </c>
      <c r="C202" s="33"/>
      <c r="D202" s="33" t="s">
        <v>109</v>
      </c>
      <c r="F202" s="0" t="s">
        <v>149</v>
      </c>
      <c r="G202" s="0" t="n">
        <f aca="false">H202*25.4</f>
        <v>16.9418</v>
      </c>
      <c r="H202" s="0" t="n">
        <v>0.667</v>
      </c>
      <c r="I202" s="0" t="n">
        <v>1.11</v>
      </c>
    </row>
    <row r="203" customFormat="false" ht="13.8" hidden="true" customHeight="false" outlineLevel="0" collapsed="false">
      <c r="A203" s="32" t="s">
        <v>87</v>
      </c>
      <c r="B203" s="33" t="s">
        <v>91</v>
      </c>
      <c r="C203" s="33"/>
      <c r="D203" s="33" t="s">
        <v>113</v>
      </c>
      <c r="F203" s="0" t="s">
        <v>149</v>
      </c>
      <c r="G203" s="0" t="n">
        <f aca="false">H203*25.4</f>
        <v>17.78</v>
      </c>
      <c r="H203" s="0" t="n">
        <v>0.7</v>
      </c>
      <c r="I203" s="0" t="n">
        <v>1.11</v>
      </c>
    </row>
    <row r="204" customFormat="false" ht="13.8" hidden="true" customHeight="false" outlineLevel="0" collapsed="false">
      <c r="A204" s="32" t="s">
        <v>87</v>
      </c>
      <c r="B204" s="33" t="s">
        <v>91</v>
      </c>
      <c r="C204" s="33"/>
      <c r="D204" s="33" t="s">
        <v>116</v>
      </c>
      <c r="F204" s="0" t="s">
        <v>149</v>
      </c>
      <c r="G204" s="0" t="n">
        <f aca="false">H204*25.4</f>
        <v>19.9644</v>
      </c>
      <c r="H204" s="0" t="n">
        <v>0.786</v>
      </c>
      <c r="I204" s="0" t="n">
        <v>1.11</v>
      </c>
    </row>
    <row r="205" customFormat="false" ht="13.8" hidden="true" customHeight="false" outlineLevel="0" collapsed="false">
      <c r="A205" s="32" t="s">
        <v>87</v>
      </c>
      <c r="B205" s="33" t="s">
        <v>91</v>
      </c>
      <c r="C205" s="33"/>
      <c r="D205" s="33" t="s">
        <v>120</v>
      </c>
      <c r="F205" s="0" t="s">
        <v>149</v>
      </c>
      <c r="G205" s="0" t="n">
        <f aca="false">H205*25.4</f>
        <v>21.844</v>
      </c>
      <c r="H205" s="0" t="n">
        <v>0.86</v>
      </c>
      <c r="I205" s="0" t="n">
        <v>1.11</v>
      </c>
    </row>
    <row r="206" customFormat="false" ht="13.8" hidden="true" customHeight="false" outlineLevel="0" collapsed="false">
      <c r="A206" s="32" t="s">
        <v>87</v>
      </c>
      <c r="B206" s="33" t="s">
        <v>91</v>
      </c>
      <c r="C206" s="33"/>
      <c r="D206" s="33" t="s">
        <v>123</v>
      </c>
      <c r="F206" s="0" t="s">
        <v>149</v>
      </c>
      <c r="G206" s="0" t="n">
        <f aca="false">H206*25.4</f>
        <v>21.844</v>
      </c>
      <c r="H206" s="0" t="n">
        <v>0.86</v>
      </c>
      <c r="I206" s="0" t="n">
        <v>1.11</v>
      </c>
    </row>
    <row r="207" customFormat="false" ht="13.8" hidden="true" customHeight="false" outlineLevel="0" collapsed="false">
      <c r="A207" s="32" t="s">
        <v>87</v>
      </c>
      <c r="B207" s="33" t="s">
        <v>91</v>
      </c>
      <c r="C207" s="33"/>
      <c r="D207" s="33" t="s">
        <v>126</v>
      </c>
      <c r="F207" s="0" t="s">
        <v>149</v>
      </c>
      <c r="G207" s="0" t="n">
        <f aca="false">H207*25.4</f>
        <v>0</v>
      </c>
      <c r="I207" s="0" t="n">
        <v>1.11</v>
      </c>
    </row>
    <row r="208" customFormat="false" ht="13.8" hidden="true" customHeight="false" outlineLevel="0" collapsed="false">
      <c r="A208" s="32" t="s">
        <v>87</v>
      </c>
      <c r="B208" s="33" t="s">
        <v>91</v>
      </c>
      <c r="C208" s="33"/>
      <c r="D208" s="33" t="s">
        <v>130</v>
      </c>
      <c r="F208" s="0" t="s">
        <v>149</v>
      </c>
      <c r="G208" s="0" t="n">
        <f aca="false">H208*25.4</f>
        <v>24.9174</v>
      </c>
      <c r="H208" s="0" t="n">
        <v>0.981</v>
      </c>
      <c r="I208" s="0" t="n">
        <v>1.11</v>
      </c>
    </row>
    <row r="209" customFormat="false" ht="13.8" hidden="true" customHeight="false" outlineLevel="0" collapsed="false">
      <c r="A209" s="32" t="s">
        <v>87</v>
      </c>
      <c r="B209" s="33" t="s">
        <v>91</v>
      </c>
      <c r="C209" s="33"/>
      <c r="D209" s="33" t="s">
        <v>132</v>
      </c>
      <c r="F209" s="0" t="s">
        <v>149</v>
      </c>
      <c r="G209" s="0" t="n">
        <f aca="false">H209*25.4</f>
        <v>28.1178</v>
      </c>
      <c r="H209" s="0" t="n">
        <v>1.107</v>
      </c>
      <c r="I209" s="0" t="n">
        <v>1.11</v>
      </c>
    </row>
    <row r="210" customFormat="false" ht="13.8" hidden="true" customHeight="false" outlineLevel="0" collapsed="false">
      <c r="A210" s="32" t="s">
        <v>87</v>
      </c>
      <c r="B210" s="33" t="s">
        <v>91</v>
      </c>
      <c r="C210" s="33"/>
      <c r="D210" s="33" t="s">
        <v>134</v>
      </c>
      <c r="F210" s="0" t="s">
        <v>149</v>
      </c>
      <c r="G210" s="0" t="n">
        <f aca="false">H210*25.4</f>
        <v>0</v>
      </c>
      <c r="I210" s="0" t="n">
        <v>1.11</v>
      </c>
    </row>
    <row r="211" customFormat="false" ht="13.8" hidden="true" customHeight="false" outlineLevel="0" collapsed="false">
      <c r="A211" s="32" t="s">
        <v>87</v>
      </c>
      <c r="B211" s="33" t="s">
        <v>91</v>
      </c>
      <c r="C211" s="33"/>
      <c r="D211" s="33" t="s">
        <v>136</v>
      </c>
      <c r="F211" s="0" t="s">
        <v>149</v>
      </c>
      <c r="G211" s="0" t="n">
        <f aca="false">H211*25.4</f>
        <v>0</v>
      </c>
      <c r="I211" s="0" t="n">
        <v>1.11</v>
      </c>
    </row>
    <row r="212" customFormat="false" ht="13.8" hidden="true" customHeight="false" outlineLevel="0" collapsed="false">
      <c r="A212" s="32" t="s">
        <v>87</v>
      </c>
      <c r="B212" s="33" t="s">
        <v>91</v>
      </c>
      <c r="C212" s="33"/>
      <c r="D212" s="33" t="s">
        <v>138</v>
      </c>
      <c r="F212" s="0" t="s">
        <v>149</v>
      </c>
      <c r="G212" s="0" t="n">
        <f aca="false">H212*25.4</f>
        <v>0</v>
      </c>
      <c r="I212" s="0" t="n">
        <v>1.11</v>
      </c>
    </row>
    <row r="213" customFormat="false" ht="13.8" hidden="true" customHeight="false" outlineLevel="0" collapsed="false">
      <c r="A213" s="32" t="s">
        <v>87</v>
      </c>
      <c r="B213" s="33" t="s">
        <v>147</v>
      </c>
      <c r="C213" s="33"/>
      <c r="D213" s="33" t="s">
        <v>93</v>
      </c>
      <c r="F213" s="0" t="s">
        <v>149</v>
      </c>
      <c r="G213" s="0" t="n">
        <f aca="false">H213*25.4</f>
        <v>16.9418</v>
      </c>
      <c r="H213" s="0" t="n">
        <v>0.667</v>
      </c>
      <c r="I213" s="0" t="n">
        <v>1.11</v>
      </c>
    </row>
    <row r="214" customFormat="false" ht="13.8" hidden="true" customHeight="false" outlineLevel="0" collapsed="false">
      <c r="A214" s="32" t="s">
        <v>87</v>
      </c>
      <c r="B214" s="33" t="s">
        <v>147</v>
      </c>
      <c r="C214" s="33"/>
      <c r="D214" s="33" t="s">
        <v>98</v>
      </c>
      <c r="F214" s="0" t="s">
        <v>149</v>
      </c>
      <c r="G214" s="0" t="n">
        <f aca="false">H214*25.4</f>
        <v>16.9418</v>
      </c>
      <c r="H214" s="0" t="n">
        <v>0.667</v>
      </c>
      <c r="I214" s="0" t="n">
        <v>1.11</v>
      </c>
    </row>
    <row r="215" customFormat="false" ht="13.8" hidden="true" customHeight="false" outlineLevel="0" collapsed="false">
      <c r="A215" s="32" t="s">
        <v>87</v>
      </c>
      <c r="B215" s="33" t="s">
        <v>147</v>
      </c>
      <c r="C215" s="33"/>
      <c r="D215" s="33" t="s">
        <v>96</v>
      </c>
      <c r="F215" s="0" t="s">
        <v>149</v>
      </c>
      <c r="G215" s="0" t="n">
        <f aca="false">H215*25.4</f>
        <v>16.9418</v>
      </c>
      <c r="H215" s="0" t="n">
        <v>0.667</v>
      </c>
      <c r="I215" s="0" t="n">
        <v>1.11</v>
      </c>
    </row>
    <row r="216" customFormat="false" ht="13.8" hidden="true" customHeight="false" outlineLevel="0" collapsed="false">
      <c r="A216" s="32" t="s">
        <v>87</v>
      </c>
      <c r="B216" s="33" t="s">
        <v>147</v>
      </c>
      <c r="C216" s="33"/>
      <c r="D216" s="33" t="s">
        <v>101</v>
      </c>
      <c r="F216" s="0" t="s">
        <v>149</v>
      </c>
      <c r="G216" s="0" t="n">
        <f aca="false">H216*25.4</f>
        <v>16.9418</v>
      </c>
      <c r="H216" s="0" t="n">
        <v>0.667</v>
      </c>
      <c r="I216" s="0" t="n">
        <v>1.11</v>
      </c>
    </row>
    <row r="217" customFormat="false" ht="13.8" hidden="true" customHeight="false" outlineLevel="0" collapsed="false">
      <c r="A217" s="32" t="s">
        <v>87</v>
      </c>
      <c r="B217" s="33" t="s">
        <v>147</v>
      </c>
      <c r="C217" s="33"/>
      <c r="D217" s="33" t="s">
        <v>105</v>
      </c>
      <c r="F217" s="0" t="s">
        <v>149</v>
      </c>
      <c r="G217" s="0" t="n">
        <f aca="false">H217*25.4</f>
        <v>17.8562</v>
      </c>
      <c r="H217" s="0" t="n">
        <v>0.703</v>
      </c>
      <c r="I217" s="0" t="n">
        <v>1.11</v>
      </c>
    </row>
    <row r="218" customFormat="false" ht="13.8" hidden="true" customHeight="false" outlineLevel="0" collapsed="false">
      <c r="A218" s="32" t="s">
        <v>87</v>
      </c>
      <c r="B218" s="33" t="s">
        <v>147</v>
      </c>
      <c r="C218" s="33"/>
      <c r="D218" s="33" t="s">
        <v>108</v>
      </c>
      <c r="F218" s="0" t="s">
        <v>149</v>
      </c>
      <c r="G218" s="0" t="n">
        <f aca="false">H218*25.4</f>
        <v>19.939</v>
      </c>
      <c r="H218" s="0" t="n">
        <v>0.785</v>
      </c>
      <c r="I218" s="0" t="n">
        <v>1.11</v>
      </c>
    </row>
    <row r="219" customFormat="false" ht="13.8" hidden="true" customHeight="false" outlineLevel="0" collapsed="false">
      <c r="A219" s="32" t="s">
        <v>87</v>
      </c>
      <c r="B219" s="33" t="s">
        <v>147</v>
      </c>
      <c r="C219" s="33"/>
      <c r="D219" s="33" t="s">
        <v>115</v>
      </c>
      <c r="F219" s="0" t="s">
        <v>149</v>
      </c>
      <c r="G219" s="0" t="n">
        <f aca="false">H219*25.4</f>
        <v>21.844</v>
      </c>
      <c r="H219" s="0" t="n">
        <v>0.86</v>
      </c>
      <c r="I219" s="0" t="n">
        <v>1.11</v>
      </c>
    </row>
    <row r="220" customFormat="false" ht="13.8" hidden="true" customHeight="false" outlineLevel="0" collapsed="false">
      <c r="A220" s="32" t="s">
        <v>87</v>
      </c>
      <c r="B220" s="33" t="s">
        <v>147</v>
      </c>
      <c r="C220" s="33"/>
      <c r="D220" s="33" t="s">
        <v>121</v>
      </c>
      <c r="F220" s="0" t="s">
        <v>149</v>
      </c>
      <c r="G220" s="0" t="n">
        <f aca="false">H220*25.4</f>
        <v>23.749</v>
      </c>
      <c r="H220" s="0" t="n">
        <v>0.935</v>
      </c>
      <c r="I220" s="0" t="n">
        <v>1.109</v>
      </c>
    </row>
    <row r="221" customFormat="false" ht="13.8" hidden="true" customHeight="false" outlineLevel="0" collapsed="false">
      <c r="A221" s="32" t="s">
        <v>87</v>
      </c>
      <c r="B221" s="33" t="s">
        <v>147</v>
      </c>
      <c r="C221" s="33"/>
      <c r="D221" s="33" t="s">
        <v>121</v>
      </c>
      <c r="F221" s="0" t="s">
        <v>171</v>
      </c>
      <c r="G221" s="0" t="n">
        <f aca="false">H221*25.4</f>
        <v>23.9395</v>
      </c>
      <c r="H221" s="0" t="n">
        <v>0.9425</v>
      </c>
      <c r="I221" s="0" t="n">
        <v>2.482</v>
      </c>
    </row>
    <row r="222" customFormat="false" ht="13.8" hidden="true" customHeight="false" outlineLevel="0" collapsed="false">
      <c r="A222" s="32" t="s">
        <v>87</v>
      </c>
      <c r="B222" s="33" t="s">
        <v>147</v>
      </c>
      <c r="C222" s="33"/>
      <c r="D222" s="33" t="s">
        <v>124</v>
      </c>
      <c r="F222" s="0" t="s">
        <v>149</v>
      </c>
      <c r="G222" s="0" t="n">
        <f aca="false">H222*25.4</f>
        <v>0</v>
      </c>
      <c r="I222" s="0" t="n">
        <v>1.1015</v>
      </c>
    </row>
    <row r="223" customFormat="false" ht="13.8" hidden="true" customHeight="false" outlineLevel="0" collapsed="false">
      <c r="A223" s="32" t="s">
        <v>87</v>
      </c>
      <c r="B223" s="33" t="s">
        <v>147</v>
      </c>
      <c r="C223" s="33"/>
      <c r="D223" s="33" t="s">
        <v>127</v>
      </c>
      <c r="F223" s="0" t="s">
        <v>149</v>
      </c>
      <c r="G223" s="0" t="n">
        <f aca="false">H223*25.4</f>
        <v>0</v>
      </c>
      <c r="I223" s="0" t="n">
        <v>1.2</v>
      </c>
    </row>
    <row r="224" customFormat="false" ht="13.8" hidden="true" customHeight="false" outlineLevel="0" collapsed="false">
      <c r="A224" s="32" t="s">
        <v>87</v>
      </c>
      <c r="B224" s="33" t="s">
        <v>147</v>
      </c>
      <c r="C224" s="33"/>
      <c r="D224" s="33" t="s">
        <v>95</v>
      </c>
      <c r="F224" s="0" t="s">
        <v>149</v>
      </c>
      <c r="G224" s="0" t="n">
        <f aca="false">H224*25.4</f>
        <v>0</v>
      </c>
      <c r="I224" s="0" t="n">
        <v>1.2</v>
      </c>
    </row>
    <row r="225" customFormat="false" ht="13.8" hidden="true" customHeight="false" outlineLevel="0" collapsed="false">
      <c r="A225" s="32" t="s">
        <v>87</v>
      </c>
      <c r="B225" s="33" t="s">
        <v>147</v>
      </c>
      <c r="C225" s="33"/>
      <c r="D225" s="33" t="s">
        <v>100</v>
      </c>
      <c r="F225" s="0" t="s">
        <v>149</v>
      </c>
      <c r="G225" s="0" t="n">
        <f aca="false">H225*25.4</f>
        <v>0</v>
      </c>
    </row>
    <row r="226" customFormat="false" ht="13.8" hidden="true" customHeight="false" outlineLevel="0" collapsed="false">
      <c r="A226" s="32" t="s">
        <v>87</v>
      </c>
      <c r="B226" s="33" t="s">
        <v>147</v>
      </c>
      <c r="C226" s="33"/>
      <c r="D226" s="33" t="s">
        <v>104</v>
      </c>
      <c r="F226" s="0" t="s">
        <v>149</v>
      </c>
      <c r="G226" s="0" t="n">
        <f aca="false">H226*25.4</f>
        <v>0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A45:H58 B17"/>
    </sheetView>
  </sheetViews>
  <sheetFormatPr defaultColWidth="8.609375" defaultRowHeight="15" zeroHeight="false" outlineLevelRow="0" outlineLevelCol="0"/>
  <cols>
    <col collapsed="false" customWidth="true" hidden="false" outlineLevel="0" max="2" min="2" style="0" width="10.57"/>
    <col collapsed="false" customWidth="true" hidden="false" outlineLevel="0" max="3" min="3" style="0" width="5.14"/>
    <col collapsed="false" customWidth="true" hidden="false" outlineLevel="0" max="4" min="4" style="0" width="7"/>
    <col collapsed="false" customWidth="true" hidden="false" outlineLevel="0" max="5" min="5" style="0" width="18.71"/>
    <col collapsed="false" customWidth="true" hidden="false" outlineLevel="0" max="6" min="6" style="0" width="13.86"/>
    <col collapsed="false" customWidth="true" hidden="false" outlineLevel="0" max="7" min="7" style="0" width="10.29"/>
  </cols>
  <sheetData>
    <row r="1" customFormat="false" ht="15" hidden="false" customHeight="false" outlineLevel="0" collapsed="false">
      <c r="A1" s="0" t="s">
        <v>172</v>
      </c>
    </row>
    <row r="2" customFormat="false" ht="15" hidden="false" customHeight="false" outlineLevel="0" collapsed="false">
      <c r="A2" s="0" t="s">
        <v>44</v>
      </c>
      <c r="B2" s="0" t="s">
        <v>79</v>
      </c>
      <c r="C2" s="0" t="s">
        <v>173</v>
      </c>
      <c r="D2" s="0" t="s">
        <v>46</v>
      </c>
      <c r="E2" s="0" t="s">
        <v>174</v>
      </c>
      <c r="F2" s="0" t="s">
        <v>175</v>
      </c>
      <c r="G2" s="0" t="s">
        <v>176</v>
      </c>
    </row>
    <row r="3" customFormat="false" ht="15" hidden="false" customHeight="false" outlineLevel="0" collapsed="false">
      <c r="A3" s="33" t="s">
        <v>177</v>
      </c>
      <c r="B3" s="0" t="s">
        <v>147</v>
      </c>
      <c r="F3" s="0" t="n">
        <v>0.146</v>
      </c>
    </row>
    <row r="4" customFormat="false" ht="15" hidden="false" customHeight="false" outlineLevel="0" collapsed="false">
      <c r="A4" s="33" t="s">
        <v>178</v>
      </c>
      <c r="B4" s="0" t="s">
        <v>147</v>
      </c>
      <c r="F4" s="0" t="n">
        <v>0.181</v>
      </c>
    </row>
    <row r="5" customFormat="false" ht="15" hidden="false" customHeight="false" outlineLevel="0" collapsed="false">
      <c r="A5" s="33" t="s">
        <v>179</v>
      </c>
      <c r="B5" s="0" t="s">
        <v>147</v>
      </c>
      <c r="F5" s="0" t="n">
        <v>0.201</v>
      </c>
    </row>
    <row r="6" customFormat="false" ht="15" hidden="false" customHeight="false" outlineLevel="0" collapsed="false">
      <c r="A6" s="33" t="s">
        <v>180</v>
      </c>
      <c r="B6" s="0" t="s">
        <v>147</v>
      </c>
      <c r="F6" s="0" t="n">
        <v>0.2235</v>
      </c>
    </row>
    <row r="7" customFormat="false" ht="15" hidden="false" customHeight="false" outlineLevel="0" collapsed="false">
      <c r="A7" s="33" t="s">
        <v>181</v>
      </c>
      <c r="B7" s="0" t="s">
        <v>147</v>
      </c>
      <c r="F7" s="0" t="n">
        <v>0.2345</v>
      </c>
    </row>
    <row r="8" customFormat="false" ht="15" hidden="false" customHeight="false" outlineLevel="0" collapsed="false">
      <c r="A8" s="33" t="s">
        <v>182</v>
      </c>
      <c r="B8" s="0" t="s">
        <v>147</v>
      </c>
      <c r="F8" s="0" t="n">
        <v>0.2465</v>
      </c>
    </row>
    <row r="9" customFormat="false" ht="15" hidden="false" customHeight="false" outlineLevel="0" collapsed="false">
      <c r="A9" s="33" t="s">
        <v>183</v>
      </c>
      <c r="B9" s="0" t="s">
        <v>147</v>
      </c>
      <c r="F9" s="0" t="n">
        <v>0.2635</v>
      </c>
    </row>
    <row r="10" customFormat="false" ht="15" hidden="false" customHeight="false" outlineLevel="0" collapsed="false">
      <c r="A10" s="33" t="s">
        <v>184</v>
      </c>
      <c r="B10" s="0" t="s">
        <v>147</v>
      </c>
      <c r="F10" s="0" t="n">
        <v>0.268</v>
      </c>
    </row>
    <row r="11" customFormat="false" ht="15" hidden="false" customHeight="false" outlineLevel="0" collapsed="false">
      <c r="A11" s="33" t="s">
        <v>185</v>
      </c>
      <c r="B11" s="0" t="s">
        <v>147</v>
      </c>
      <c r="F11" s="0" t="n">
        <v>0.27</v>
      </c>
    </row>
    <row r="12" customFormat="false" ht="15" hidden="false" customHeight="false" outlineLevel="0" collapsed="false">
      <c r="A12" s="33" t="s">
        <v>186</v>
      </c>
      <c r="B12" s="0" t="s">
        <v>147</v>
      </c>
      <c r="F12" s="0" t="n">
        <v>0.314</v>
      </c>
    </row>
    <row r="13" customFormat="false" ht="15" hidden="false" customHeight="false" outlineLevel="0" collapsed="false">
      <c r="A13" s="33" t="s">
        <v>187</v>
      </c>
      <c r="B13" s="0" t="s">
        <v>147</v>
      </c>
      <c r="F13" s="0" t="n">
        <v>0.315</v>
      </c>
    </row>
    <row r="14" customFormat="false" ht="15" hidden="false" customHeight="false" outlineLevel="0" collapsed="false">
      <c r="A14" s="33" t="s">
        <v>188</v>
      </c>
      <c r="B14" s="0" t="s">
        <v>147</v>
      </c>
      <c r="F14" s="0" t="n">
        <v>0.334</v>
      </c>
    </row>
    <row r="15" customFormat="false" ht="15" hidden="false" customHeight="false" outlineLevel="0" collapsed="false">
      <c r="A15" s="33" t="s">
        <v>189</v>
      </c>
      <c r="B15" s="0" t="s">
        <v>147</v>
      </c>
      <c r="F15" s="0" t="n">
        <v>0.3515</v>
      </c>
    </row>
    <row r="16" customFormat="false" ht="15" hidden="false" customHeight="false" outlineLevel="0" collapsed="false">
      <c r="A16" s="33" t="s">
        <v>190</v>
      </c>
      <c r="B16" s="0" t="s">
        <v>147</v>
      </c>
      <c r="F16" s="0" t="n">
        <v>0.3935</v>
      </c>
    </row>
    <row r="17" customFormat="false" ht="15" hidden="false" customHeight="false" outlineLevel="0" collapsed="false">
      <c r="A17" s="33" t="s">
        <v>191</v>
      </c>
      <c r="B17" s="0" t="s">
        <v>91</v>
      </c>
      <c r="F17" s="0" t="n">
        <v>0.36</v>
      </c>
    </row>
    <row r="18" customFormat="false" ht="15" hidden="false" customHeight="false" outlineLevel="0" collapsed="false">
      <c r="A18" s="33" t="s">
        <v>192</v>
      </c>
      <c r="B18" s="0" t="s">
        <v>91</v>
      </c>
      <c r="F18" s="0" t="n">
        <v>0.3465</v>
      </c>
    </row>
    <row r="19" customFormat="false" ht="15" hidden="false" customHeight="false" outlineLevel="0" collapsed="false">
      <c r="A19" s="33" t="s">
        <v>193</v>
      </c>
      <c r="B19" s="0" t="s">
        <v>91</v>
      </c>
      <c r="F19" s="0" t="n">
        <v>0.3225</v>
      </c>
    </row>
    <row r="20" customFormat="false" ht="15" hidden="false" customHeight="false" outlineLevel="0" collapsed="false">
      <c r="A20" s="33" t="s">
        <v>194</v>
      </c>
      <c r="B20" s="0" t="s">
        <v>91</v>
      </c>
      <c r="F20" s="0" t="n">
        <v>0.32</v>
      </c>
    </row>
    <row r="21" customFormat="false" ht="15" hidden="false" customHeight="false" outlineLevel="0" collapsed="false">
      <c r="A21" s="33" t="s">
        <v>195</v>
      </c>
      <c r="B21" s="0" t="s">
        <v>91</v>
      </c>
      <c r="F21" s="0" t="n">
        <v>0.309</v>
      </c>
    </row>
    <row r="22" customFormat="false" ht="15" hidden="false" customHeight="false" outlineLevel="0" collapsed="false">
      <c r="A22" s="33" t="s">
        <v>196</v>
      </c>
      <c r="B22" s="0" t="s">
        <v>91</v>
      </c>
      <c r="F22" s="0" t="n">
        <v>0.2875</v>
      </c>
    </row>
    <row r="23" customFormat="false" ht="15" hidden="false" customHeight="false" outlineLevel="0" collapsed="false">
      <c r="A23" s="33" t="s">
        <v>197</v>
      </c>
      <c r="B23" s="0" t="s">
        <v>91</v>
      </c>
      <c r="F23" s="0" t="n">
        <v>0.2675</v>
      </c>
    </row>
    <row r="24" customFormat="false" ht="15" hidden="false" customHeight="false" outlineLevel="0" collapsed="false">
      <c r="A24" s="33" t="s">
        <v>198</v>
      </c>
      <c r="B24" s="0" t="s">
        <v>91</v>
      </c>
      <c r="F24" s="0" t="n">
        <v>0.264</v>
      </c>
    </row>
    <row r="25" customFormat="false" ht="15" hidden="false" customHeight="false" outlineLevel="0" collapsed="false">
      <c r="A25" s="33" t="s">
        <v>199</v>
      </c>
      <c r="B25" s="0" t="s">
        <v>91</v>
      </c>
      <c r="F25" s="0" t="n">
        <v>0.224</v>
      </c>
    </row>
    <row r="26" customFormat="false" ht="15" hidden="false" customHeight="false" outlineLevel="0" collapsed="false">
      <c r="A26" s="33" t="s">
        <v>200</v>
      </c>
      <c r="B26" s="0" t="s">
        <v>91</v>
      </c>
      <c r="F26" s="0" t="n">
        <v>0.221</v>
      </c>
    </row>
    <row r="27" customFormat="false" ht="15" hidden="false" customHeight="false" outlineLevel="0" collapsed="false">
      <c r="A27" s="33" t="s">
        <v>201</v>
      </c>
      <c r="B27" s="0" t="s">
        <v>91</v>
      </c>
      <c r="F27" s="0" t="n">
        <v>0.2155</v>
      </c>
    </row>
    <row r="28" customFormat="false" ht="15" hidden="false" customHeight="false" outlineLevel="0" collapsed="false">
      <c r="A28" s="33" t="s">
        <v>202</v>
      </c>
      <c r="B28" s="0" t="s">
        <v>91</v>
      </c>
      <c r="F28" s="0" t="n">
        <v>0.1965</v>
      </c>
    </row>
    <row r="29" customFormat="false" ht="15" hidden="false" customHeight="false" outlineLevel="0" collapsed="false">
      <c r="A29" s="33" t="s">
        <v>203</v>
      </c>
      <c r="B29" s="0" t="s">
        <v>91</v>
      </c>
      <c r="F29" s="0" t="n">
        <v>0.1885</v>
      </c>
    </row>
    <row r="30" customFormat="false" ht="15" hidden="false" customHeight="false" outlineLevel="0" collapsed="false">
      <c r="A30" s="33" t="s">
        <v>204</v>
      </c>
      <c r="B30" s="0" t="s">
        <v>91</v>
      </c>
      <c r="F30" s="0" t="n">
        <v>0.186</v>
      </c>
    </row>
    <row r="31" customFormat="false" ht="15" hidden="false" customHeight="false" outlineLevel="0" collapsed="false">
      <c r="A31" s="33"/>
    </row>
    <row r="32" customFormat="false" ht="15" hidden="false" customHeight="false" outlineLevel="0" collapsed="false">
      <c r="A32" s="33"/>
    </row>
    <row r="33" customFormat="false" ht="15" hidden="false" customHeight="false" outlineLevel="0" collapsed="false">
      <c r="A33" s="33"/>
    </row>
    <row r="34" customFormat="false" ht="15" hidden="false" customHeight="false" outlineLevel="0" collapsed="false">
      <c r="A34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H58 A1"/>
    </sheetView>
  </sheetViews>
  <sheetFormatPr defaultColWidth="8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B2" activeCellId="1" sqref="A45:H58 B2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205</v>
      </c>
      <c r="B1" s="0" t="s">
        <v>206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A45:H58 E2"/>
    </sheetView>
  </sheetViews>
  <sheetFormatPr defaultColWidth="8.609375" defaultRowHeight="15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11.57"/>
    <col collapsed="false" customWidth="true" hidden="false" outlineLevel="0" max="4" min="4" style="0" width="11.15"/>
    <col collapsed="false" customWidth="true" hidden="false" outlineLevel="0" max="5" min="5" style="0" width="13.43"/>
  </cols>
  <sheetData>
    <row r="1" customFormat="false" ht="15" hidden="false" customHeight="false" outlineLevel="0" collapsed="false">
      <c r="A1" s="0" t="s">
        <v>205</v>
      </c>
      <c r="B1" s="0" t="s">
        <v>207</v>
      </c>
      <c r="C1" s="0" t="s">
        <v>208</v>
      </c>
      <c r="D1" s="0" t="s">
        <v>209</v>
      </c>
      <c r="E1" s="0" t="s">
        <v>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45:H58 D2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211</v>
      </c>
    </row>
    <row r="2" customFormat="false" ht="15" hidden="false" customHeight="false" outlineLevel="0" collapsed="false">
      <c r="A2" s="33" t="s">
        <v>44</v>
      </c>
      <c r="B2" s="33" t="s">
        <v>46</v>
      </c>
      <c r="C2" s="33" t="s">
        <v>212</v>
      </c>
    </row>
    <row r="3" customFormat="false" ht="15" hidden="false" customHeight="false" outlineLevel="0" collapsed="false">
      <c r="A3" s="33" t="s">
        <v>180</v>
      </c>
      <c r="B3" s="33" t="s">
        <v>213</v>
      </c>
      <c r="C3" s="33" t="s">
        <v>214</v>
      </c>
    </row>
    <row r="4" customFormat="false" ht="15" hidden="false" customHeight="false" outlineLevel="0" collapsed="false">
      <c r="A4" s="33" t="s">
        <v>181</v>
      </c>
      <c r="B4" s="33" t="s">
        <v>213</v>
      </c>
      <c r="C4" s="33" t="s">
        <v>214</v>
      </c>
    </row>
    <row r="5" customFormat="false" ht="15" hidden="false" customHeight="false" outlineLevel="0" collapsed="false">
      <c r="A5" s="33" t="s">
        <v>182</v>
      </c>
      <c r="B5" s="33" t="s">
        <v>213</v>
      </c>
      <c r="C5" s="33" t="s">
        <v>215</v>
      </c>
    </row>
    <row r="6" customFormat="false" ht="15" hidden="false" customHeight="false" outlineLevel="0" collapsed="false">
      <c r="A6" s="33" t="s">
        <v>183</v>
      </c>
      <c r="B6" s="33" t="s">
        <v>213</v>
      </c>
      <c r="C6" s="33" t="s">
        <v>215</v>
      </c>
    </row>
    <row r="7" customFormat="false" ht="15" hidden="false" customHeight="false" outlineLevel="0" collapsed="false">
      <c r="A7" s="33" t="s">
        <v>184</v>
      </c>
      <c r="B7" s="33" t="s">
        <v>213</v>
      </c>
      <c r="C7" s="33" t="s">
        <v>216</v>
      </c>
    </row>
    <row r="8" customFormat="false" ht="15" hidden="false" customHeight="false" outlineLevel="0" collapsed="false">
      <c r="A8" s="33" t="s">
        <v>185</v>
      </c>
      <c r="B8" s="33" t="s">
        <v>213</v>
      </c>
      <c r="C8" s="33" t="s">
        <v>217</v>
      </c>
    </row>
    <row r="9" customFormat="false" ht="15" hidden="false" customHeight="false" outlineLevel="0" collapsed="false">
      <c r="A9" s="33" t="s">
        <v>186</v>
      </c>
      <c r="B9" s="33" t="s">
        <v>213</v>
      </c>
      <c r="C9" s="33" t="s">
        <v>218</v>
      </c>
    </row>
    <row r="10" customFormat="false" ht="15" hidden="false" customHeight="false" outlineLevel="0" collapsed="false">
      <c r="A10" s="33" t="s">
        <v>187</v>
      </c>
      <c r="B10" s="33" t="s">
        <v>213</v>
      </c>
      <c r="C10" s="33" t="s">
        <v>219</v>
      </c>
    </row>
    <row r="11" customFormat="false" ht="15" hidden="false" customHeight="false" outlineLevel="0" collapsed="false">
      <c r="A11" s="33" t="s">
        <v>188</v>
      </c>
      <c r="B11" s="33" t="s">
        <v>213</v>
      </c>
      <c r="C11" s="33" t="s">
        <v>220</v>
      </c>
    </row>
    <row r="12" customFormat="false" ht="15" hidden="false" customHeight="false" outlineLevel="0" collapsed="false">
      <c r="A12" s="33" t="s">
        <v>189</v>
      </c>
      <c r="B12" s="33" t="s">
        <v>213</v>
      </c>
      <c r="C12" s="33" t="s">
        <v>221</v>
      </c>
    </row>
    <row r="13" customFormat="false" ht="15" hidden="false" customHeight="false" outlineLevel="0" collapsed="false">
      <c r="A13" s="33" t="s">
        <v>222</v>
      </c>
      <c r="B13" s="33" t="s">
        <v>213</v>
      </c>
      <c r="C13" s="33" t="s">
        <v>223</v>
      </c>
    </row>
    <row r="14" customFormat="false" ht="15" hidden="false" customHeight="false" outlineLevel="0" collapsed="false">
      <c r="A14" s="33" t="s">
        <v>190</v>
      </c>
      <c r="B14" s="33" t="s">
        <v>213</v>
      </c>
      <c r="C14" s="33" t="s">
        <v>224</v>
      </c>
    </row>
    <row r="15" customFormat="false" ht="15" hidden="false" customHeight="false" outlineLevel="0" collapsed="false">
      <c r="A15" s="33" t="s">
        <v>225</v>
      </c>
      <c r="B15" s="33" t="s">
        <v>213</v>
      </c>
      <c r="C15" s="33" t="s">
        <v>226</v>
      </c>
    </row>
    <row r="16" customFormat="false" ht="15" hidden="false" customHeight="false" outlineLevel="0" collapsed="false">
      <c r="A16" s="33"/>
      <c r="B16" s="33"/>
      <c r="C16" s="33"/>
    </row>
    <row r="17" customFormat="false" ht="15" hidden="false" customHeight="false" outlineLevel="0" collapsed="false">
      <c r="A17" s="33"/>
      <c r="B17" s="33"/>
      <c r="C17" s="33"/>
    </row>
    <row r="18" customFormat="false" ht="15" hidden="false" customHeight="false" outlineLevel="0" collapsed="false">
      <c r="A18" s="33"/>
      <c r="B18" s="33"/>
      <c r="C18" s="33"/>
    </row>
    <row r="19" customFormat="false" ht="15" hidden="false" customHeight="false" outlineLevel="0" collapsed="false">
      <c r="A19" s="33"/>
      <c r="B19" s="33"/>
      <c r="C19" s="33"/>
    </row>
    <row r="20" customFormat="false" ht="15" hidden="false" customHeight="false" outlineLevel="0" collapsed="false">
      <c r="A20" s="33"/>
      <c r="B20" s="33"/>
      <c r="C20" s="33"/>
    </row>
    <row r="21" customFormat="false" ht="15" hidden="false" customHeight="false" outlineLevel="0" collapsed="false">
      <c r="A21" s="33"/>
      <c r="B21" s="33"/>
      <c r="C21" s="33"/>
    </row>
    <row r="22" customFormat="false" ht="15" hidden="false" customHeight="false" outlineLevel="0" collapsed="false">
      <c r="A22" s="33"/>
      <c r="B22" s="33"/>
      <c r="C22" s="33"/>
    </row>
    <row r="23" customFormat="false" ht="15" hidden="false" customHeight="false" outlineLevel="0" collapsed="false">
      <c r="A23" s="33"/>
      <c r="B23" s="33"/>
      <c r="C23" s="33"/>
    </row>
    <row r="24" customFormat="false" ht="15" hidden="false" customHeight="false" outlineLevel="0" collapsed="false">
      <c r="A24" s="33"/>
      <c r="B24" s="33"/>
      <c r="C24" s="33"/>
    </row>
    <row r="25" customFormat="false" ht="15" hidden="false" customHeight="false" outlineLevel="0" collapsed="false">
      <c r="A25" s="33"/>
      <c r="B25" s="33"/>
      <c r="C25" s="33"/>
    </row>
    <row r="26" customFormat="false" ht="15" hidden="false" customHeight="false" outlineLevel="0" collapsed="false">
      <c r="A26" s="33"/>
      <c r="B26" s="33"/>
      <c r="C26" s="33"/>
    </row>
    <row r="27" customFormat="false" ht="15" hidden="false" customHeight="false" outlineLevel="0" collapsed="false">
      <c r="A27" s="33"/>
      <c r="B27" s="33"/>
      <c r="C27" s="33"/>
    </row>
    <row r="28" customFormat="false" ht="15" hidden="false" customHeight="false" outlineLevel="0" collapsed="false">
      <c r="A28" s="33"/>
      <c r="B28" s="33"/>
      <c r="C28" s="33"/>
    </row>
    <row r="29" customFormat="false" ht="15" hidden="false" customHeight="false" outlineLevel="0" collapsed="false">
      <c r="A29" s="33"/>
      <c r="B29" s="33"/>
      <c r="C29" s="33"/>
    </row>
    <row r="30" customFormat="false" ht="15" hidden="false" customHeight="false" outlineLevel="0" collapsed="false">
      <c r="A30" s="33"/>
      <c r="B30" s="33"/>
      <c r="C30" s="33"/>
    </row>
    <row r="31" customFormat="false" ht="15" hidden="false" customHeight="false" outlineLevel="0" collapsed="false">
      <c r="A31" s="33"/>
      <c r="B31" s="33"/>
      <c r="C31" s="33"/>
    </row>
    <row r="32" customFormat="false" ht="15" hidden="false" customHeight="false" outlineLevel="0" collapsed="false">
      <c r="A32" s="33"/>
      <c r="B32" s="33"/>
      <c r="C32" s="33"/>
    </row>
    <row r="33" customFormat="false" ht="15" hidden="false" customHeight="false" outlineLevel="0" collapsed="false">
      <c r="A33" s="33"/>
      <c r="B33" s="33"/>
      <c r="C33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2024-01-19T20:54:34Z</dcterms:created>
  <dc:creator/>
  <dc:description/>
  <dc:language>en-US</dc:language>
  <cp:lastModifiedBy/>
  <dcterms:modified xsi:type="dcterms:W3CDTF">2024-02-19T14:23:09Z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