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6C873D3E-7CF0-D14D-9DA2-F760F3830AB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M14" i="1"/>
  <c r="M13" i="1"/>
  <c r="M12" i="1"/>
  <c r="M11" i="1"/>
  <c r="O11" i="1" s="1"/>
  <c r="M10" i="1"/>
  <c r="M9" i="1"/>
  <c r="M8" i="1"/>
  <c r="O8" i="1" s="1"/>
  <c r="M7" i="1"/>
  <c r="O7" i="1" s="1"/>
  <c r="M6" i="1"/>
  <c r="M5" i="1"/>
  <c r="M4" i="1"/>
  <c r="O4" i="1" s="1"/>
  <c r="J2" i="1"/>
  <c r="K2" i="1"/>
  <c r="O14" i="1"/>
  <c r="N14" i="1"/>
  <c r="J14" i="1"/>
  <c r="I14" i="1"/>
  <c r="H14" i="1"/>
  <c r="G14" i="1"/>
  <c r="N13" i="1"/>
  <c r="J13" i="1"/>
  <c r="I13" i="1"/>
  <c r="H13" i="1"/>
  <c r="G13" i="1"/>
  <c r="N12" i="1"/>
  <c r="O12" i="1"/>
  <c r="J12" i="1"/>
  <c r="I12" i="1"/>
  <c r="H12" i="1"/>
  <c r="G12" i="1"/>
  <c r="N11" i="1"/>
  <c r="J11" i="1"/>
  <c r="I11" i="1"/>
  <c r="H11" i="1"/>
  <c r="G11" i="1"/>
  <c r="N10" i="1"/>
  <c r="O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N6" i="1"/>
  <c r="O6" i="1"/>
  <c r="J6" i="1"/>
  <c r="I6" i="1"/>
  <c r="H6" i="1"/>
  <c r="G6" i="1"/>
  <c r="N5" i="1"/>
  <c r="J5" i="1"/>
  <c r="I5" i="1"/>
  <c r="H5" i="1"/>
  <c r="K5" i="1"/>
  <c r="N4" i="1"/>
  <c r="J4" i="1"/>
  <c r="I4" i="1"/>
  <c r="H4" i="1"/>
  <c r="D16" i="1"/>
  <c r="K14" i="1" l="1"/>
  <c r="K13" i="1"/>
  <c r="K10" i="1"/>
  <c r="K6" i="1"/>
  <c r="K4" i="1"/>
  <c r="O5" i="1"/>
  <c r="K7" i="1"/>
  <c r="O9" i="1"/>
  <c r="K11" i="1"/>
  <c r="O13" i="1"/>
  <c r="K8" i="1"/>
  <c r="K12" i="1"/>
  <c r="L9" i="1" l="1"/>
  <c r="P9" i="1" s="1"/>
  <c r="E9" i="1" s="1"/>
  <c r="F9" i="1" s="1"/>
  <c r="L13" i="1"/>
  <c r="P13" i="1" s="1"/>
  <c r="E13" i="1" s="1"/>
  <c r="F13" i="1" s="1"/>
  <c r="L5" i="1"/>
  <c r="P5" i="1" s="1"/>
  <c r="E5" i="1" s="1"/>
  <c r="F5" i="1" s="1"/>
  <c r="L12" i="1"/>
  <c r="P12" i="1" s="1"/>
  <c r="E12" i="1" s="1"/>
  <c r="F12" i="1" s="1"/>
  <c r="L8" i="1"/>
  <c r="P8" i="1" s="1"/>
  <c r="E8" i="1" s="1"/>
  <c r="F8" i="1" s="1"/>
  <c r="L10" i="1"/>
  <c r="P10" i="1" s="1"/>
  <c r="E10" i="1" s="1"/>
  <c r="F10" i="1" s="1"/>
  <c r="L6" i="1"/>
  <c r="P6" i="1" s="1"/>
  <c r="E6" i="1" s="1"/>
  <c r="F6" i="1" s="1"/>
  <c r="L7" i="1"/>
  <c r="P7" i="1" s="1"/>
  <c r="E7" i="1" s="1"/>
  <c r="F7" i="1" s="1"/>
  <c r="L14" i="1"/>
  <c r="P14" i="1" s="1"/>
  <c r="E14" i="1" s="1"/>
  <c r="F14" i="1" s="1"/>
  <c r="L11" i="1"/>
  <c r="P11" i="1" s="1"/>
  <c r="E11" i="1" s="1"/>
  <c r="F11" i="1" s="1"/>
  <c r="L4" i="1"/>
  <c r="P4" i="1" s="1"/>
  <c r="E4" i="1" s="1"/>
  <c r="F4" i="1" s="1"/>
  <c r="E15" i="1" l="1"/>
  <c r="F15" i="1" s="1"/>
  <c r="F16" i="1" s="1"/>
  <c r="E16" i="1" l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<sst xmlns="http://schemas.openxmlformats.org/spreadsheetml/2006/main" count="84" uniqueCount="47">
  <si>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</si>
  <si>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</si>
  <si>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</si>
  <si>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Above 200MA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</si>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</sst>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FF33FF"/>
        <bgColor rgb="FFFF33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50">
    <xf numFmtId="0" fontId="0" fillId="0" borderId="0" xfId="0"/>
    <xf numFmtId="0" fontId="6" fillId="11" borderId="1" xfId="0" applyFont="1" applyFill="1" applyBorder="1"/>
    <xf numFmtId="10" fontId="6" fillId="9" borderId="1" xfId="0" applyNumberFormat="1" applyFont="1" applyFill="1" applyBorder="1"/>
    <xf numFmtId="165" fontId="0" fillId="0" borderId="0" xfId="0" applyNumberFormat="1"/>
    <xf numFmtId="0" fontId="7" fillId="0" borderId="0" xfId="0" applyFont="1"/>
    <xf numFmtId="14" fontId="7" fillId="0" borderId="0" xfId="0" applyNumberFormat="1" applyFont="1"/>
    <xf numFmtId="10" fontId="6" fillId="12" borderId="1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6" fillId="12" borderId="10" xfId="0" applyNumberFormat="1" applyFont="1" applyFill="1" applyBorder="1" applyAlignment="1">
      <alignment horizontal="center"/>
    </xf>
    <xf numFmtId="10" fontId="6" fillId="12" borderId="17" xfId="0" applyNumberFormat="1" applyFont="1" applyFill="1" applyBorder="1" applyAlignment="1">
      <alignment horizontal="center"/>
    </xf>
    <xf numFmtId="10" fontId="6" fillId="12" borderId="12" xfId="0" applyNumberFormat="1" applyFont="1" applyFill="1" applyBorder="1" applyAlignment="1">
      <alignment horizontal="center"/>
    </xf>
    <xf numFmtId="164" fontId="6" fillId="13" borderId="9" xfId="0" applyNumberFormat="1" applyFont="1" applyFill="1" applyBorder="1" applyAlignment="1"/>
    <xf numFmtId="164" fontId="6" fillId="13" borderId="10" xfId="0" applyNumberFormat="1" applyFont="1" applyFill="1" applyBorder="1" applyAlignment="1"/>
    <xf numFmtId="164" fontId="6" fillId="13" borderId="12" xfId="0" applyNumberFormat="1" applyFont="1" applyFill="1" applyBorder="1" applyAlignment="1"/>
    <xf numFmtId="10" fontId="6" fillId="12" borderId="2" xfId="0" applyNumberFormat="1" applyFont="1" applyFill="1" applyBorder="1" applyAlignment="1">
      <alignment horizontal="center"/>
    </xf>
    <xf numFmtId="10" fontId="6" fillId="12" borderId="19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0" xfId="0" applyFont="1" applyBorder="1"/>
    <xf numFmtId="10" fontId="6" fillId="9" borderId="20" xfId="0" applyNumberFormat="1" applyFont="1" applyFill="1" applyBorder="1" applyAlignment="1">
      <alignment horizontal="center"/>
    </xf>
    <xf numFmtId="10" fontId="4" fillId="10" borderId="8" xfId="0" applyNumberFormat="1" applyFont="1" applyFill="1" applyBorder="1" applyAlignment="1">
      <alignment horizontal="center"/>
    </xf>
    <xf numFmtId="0" fontId="6" fillId="11" borderId="9" xfId="0" applyFont="1" applyFill="1" applyBorder="1"/>
    <xf numFmtId="10" fontId="4" fillId="10" borderId="10" xfId="0" applyNumberFormat="1" applyFont="1" applyFill="1" applyBorder="1"/>
    <xf numFmtId="0" fontId="6" fillId="11" borderId="11" xfId="0" applyFont="1" applyFill="1" applyBorder="1"/>
    <xf numFmtId="4" fontId="6" fillId="11" borderId="17" xfId="0" applyNumberFormat="1" applyFont="1" applyFill="1" applyBorder="1"/>
    <xf numFmtId="10" fontId="6" fillId="9" borderId="17" xfId="0" applyNumberFormat="1" applyFont="1" applyFill="1" applyBorder="1"/>
    <xf numFmtId="10" fontId="4" fillId="10" borderId="12" xfId="0" applyNumberFormat="1" applyFont="1" applyFill="1" applyBorder="1"/>
    <xf numFmtId="0" fontId="5" fillId="14" borderId="18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right"/>
    </xf>
    <xf numFmtId="0" fontId="4" fillId="14" borderId="14" xfId="0" applyFont="1" applyFill="1" applyBorder="1" applyAlignment="1">
      <alignment horizontal="right"/>
    </xf>
    <xf numFmtId="165" fontId="8" fillId="15" borderId="14" xfId="0" applyNumberFormat="1" applyFont="1" applyFill="1" applyBorder="1" applyAlignment="1">
      <alignment horizontal="left"/>
    </xf>
    <xf numFmtId="165" fontId="8" fillId="15" borderId="15" xfId="0" applyNumberFormat="1" applyFont="1" applyFill="1" applyBorder="1" applyAlignment="1">
      <alignment horizontal="left"/>
    </xf>
    <xf numFmtId="164" fontId="6" fillId="13" borderId="11" xfId="0" applyNumberFormat="1" applyFont="1" applyFill="1" applyBorder="1" applyAlignment="1"/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585611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412611" cy="44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="120" zoomScaleNormal="120" workbookViewId="0">
      <selection activeCell="K16" sqref="K16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6.5703125" bestFit="1" customWidth="1"/>
    <col min="17" max="17" width="2.7109375" customWidth="1"/>
  </cols>
  <sheetData>
    <row r="1" spans="2:16" ht="14.5" customHeight="1" thickBot="1"/>
    <row r="2" spans="2:16" ht="17" thickBot="1">
      <c r="G2" s="45" t="s">
        <v>46</v>
      </c>
      <c r="H2" s="46"/>
      <c r="I2" s="46"/>
      <c r="J2" s="47">
        <f>INDEX('Price Data'!$A$2:$A$265,COUNT('Price Data'!$A$2:$A$265))</f>
        <v>44712</v>
      </c>
      <c r="K2" s="48">
        <f>INDEX('Price Data'!$L$2:$L$255,COUNT('Price Data'!$L$2:$L$255))</f>
        <v>99.069999694824205</v>
      </c>
      <c r="L2" s="39" t="s">
        <v>0</v>
      </c>
      <c r="M2" s="9" t="s">
        <v>1</v>
      </c>
      <c r="N2" s="10" t="s">
        <v>2</v>
      </c>
      <c r="O2" s="41" t="s">
        <v>3</v>
      </c>
      <c r="P2" s="43" t="s">
        <v>4</v>
      </c>
    </row>
    <row r="3" spans="2:16">
      <c r="B3" s="26" t="s">
        <v>5</v>
      </c>
      <c r="C3" s="27" t="s">
        <v>6</v>
      </c>
      <c r="D3" s="28" t="s">
        <v>7</v>
      </c>
      <c r="E3" s="28" t="s">
        <v>8</v>
      </c>
      <c r="F3" s="29" t="s">
        <v>9</v>
      </c>
      <c r="G3" s="36" t="s">
        <v>10</v>
      </c>
      <c r="H3" s="37" t="s">
        <v>11</v>
      </c>
      <c r="I3" s="37" t="s">
        <v>12</v>
      </c>
      <c r="J3" s="37" t="s">
        <v>13</v>
      </c>
      <c r="K3" s="38" t="s">
        <v>14</v>
      </c>
      <c r="L3" s="40"/>
      <c r="M3" s="11" t="s">
        <v>15</v>
      </c>
      <c r="N3" s="12" t="s">
        <v>16</v>
      </c>
      <c r="O3" s="42"/>
      <c r="P3" s="44"/>
    </row>
    <row r="4" spans="2:16">
      <c r="B4" s="30" t="s">
        <v>17</v>
      </c>
      <c r="C4" s="1" t="s">
        <v>18</v>
      </c>
      <c r="D4" s="2">
        <v>0.05</v>
      </c>
      <c r="E4" s="2">
        <f t="shared" ref="E4:E14" si="0">IF(P4="buy",0.1,0)</f>
        <v>0</v>
      </c>
      <c r="F4" s="31">
        <f t="shared" ref="F4:F15" si="1">D4+E4</f>
        <v>0.05</v>
      </c>
      <c r="G4" s="24">
        <f>'Performance Data'!$B$2</f>
        <v>-5.9891763000000002E-3</v>
      </c>
      <c r="H4" s="6">
        <f>'Performance Data'!$B$3</f>
        <v>-9.2688066400000005E-2</v>
      </c>
      <c r="I4" s="6">
        <f>'Performance Data'!$B$4</f>
        <v>-0.20256615929999999</v>
      </c>
      <c r="J4" s="6">
        <f>'Performance Data'!$B$5</f>
        <v>-0.14221400240000001</v>
      </c>
      <c r="K4" s="18">
        <f t="shared" ref="K4:K14" si="2">AVERAGE(G4:J4)</f>
        <v>-0.11086435110000001</v>
      </c>
      <c r="L4" s="7">
        <f t="shared" ref="L4:L14" si="3">_xlfn.RANK.EQ(K4,$K$4:$K$14,0)</f>
        <v>10</v>
      </c>
      <c r="M4" s="21">
        <f>INDEX('Price Data'!$B$2:$B$265,COUNT('Price Data'!$B$2:$B$265))</f>
        <v>146.05000305175699</v>
      </c>
      <c r="N4" s="22">
        <f>'200D SMA'!$B$2</f>
        <v>170.661000213623</v>
      </c>
      <c r="O4" s="13" t="str">
        <f t="shared" ref="O4:O14" si="4">IF(M4&gt;N4,"yes","no")</f>
        <v>no</v>
      </c>
      <c r="P4" s="14" t="str">
        <f t="shared" ref="P4:P14" si="5">IF(L4&gt;5,"n/a",IF(O4="yes","buy","n/a"))</f>
        <v>n/a</v>
      </c>
    </row>
    <row r="5" spans="2:16">
      <c r="B5" s="30" t="s">
        <v>19</v>
      </c>
      <c r="C5" s="1" t="s">
        <v>20</v>
      </c>
      <c r="D5" s="2">
        <v>0.05</v>
      </c>
      <c r="E5" s="2">
        <f t="shared" si="0"/>
        <v>0.1</v>
      </c>
      <c r="F5" s="31">
        <f t="shared" si="1"/>
        <v>0.15000000000000002</v>
      </c>
      <c r="G5" s="24">
        <f>'Performance Data'!$C$2</f>
        <v>2.4093812799999999E-2</v>
      </c>
      <c r="H5" s="6">
        <f>'Performance Data'!$C$3</f>
        <v>1.6683366000000001E-3</v>
      </c>
      <c r="I5" s="6">
        <f>'Performance Data'!$C$4</f>
        <v>4.11127362E-2</v>
      </c>
      <c r="J5" s="6">
        <f>'Performance Data'!$C$5</f>
        <v>3.5200569899999999E-2</v>
      </c>
      <c r="K5" s="18">
        <f t="shared" si="2"/>
        <v>2.5518863874999999E-2</v>
      </c>
      <c r="L5" s="7">
        <f t="shared" si="3"/>
        <v>2</v>
      </c>
      <c r="M5" s="21">
        <f>INDEX('Price Data'!$C$2:$C$265,COUNT('Price Data'!$C$2:$C$265))</f>
        <v>144.08999633789</v>
      </c>
      <c r="N5" s="22">
        <f>'200D SMA'!$C$2</f>
        <v>143.467700042724</v>
      </c>
      <c r="O5" s="15" t="str">
        <f t="shared" si="4"/>
        <v>yes</v>
      </c>
      <c r="P5" s="14" t="str">
        <f t="shared" si="5"/>
        <v>buy</v>
      </c>
    </row>
    <row r="6" spans="2:16">
      <c r="B6" s="30" t="s">
        <v>44</v>
      </c>
      <c r="C6" s="1" t="s">
        <v>21</v>
      </c>
      <c r="D6" s="2">
        <v>6.7500000000000004E-2</v>
      </c>
      <c r="E6" s="2">
        <f t="shared" si="0"/>
        <v>0</v>
      </c>
      <c r="F6" s="31">
        <f t="shared" si="1"/>
        <v>6.7500000000000004E-2</v>
      </c>
      <c r="G6" s="24">
        <f>'Performance Data'!$D$2</f>
        <v>1.6338675399999999E-2</v>
      </c>
      <c r="H6" s="6">
        <f>'Performance Data'!$D$3</f>
        <v>-5.5881302000000001E-2</v>
      </c>
      <c r="I6" s="6">
        <f>'Performance Data'!$D$4</f>
        <v>-8.6753371199999998E-2</v>
      </c>
      <c r="J6" s="6">
        <f>'Performance Data'!$D$5</f>
        <v>-0.14060580089999999</v>
      </c>
      <c r="K6" s="18">
        <f t="shared" si="2"/>
        <v>-6.6725449674999993E-2</v>
      </c>
      <c r="L6" s="7">
        <f t="shared" si="3"/>
        <v>6</v>
      </c>
      <c r="M6" s="21">
        <f>INDEX('Price Data'!$D$2:$D$265,COUNT('Price Data'!$D$2:$D$265))</f>
        <v>54.740001678466797</v>
      </c>
      <c r="N6" s="22">
        <f>'200D SMA'!$D$2</f>
        <v>59.593499927520703</v>
      </c>
      <c r="O6" s="15" t="str">
        <f t="shared" si="4"/>
        <v>no</v>
      </c>
      <c r="P6" s="14" t="str">
        <f t="shared" si="5"/>
        <v>n/a</v>
      </c>
    </row>
    <row r="7" spans="2:16">
      <c r="B7" s="30" t="s">
        <v>45</v>
      </c>
      <c r="C7" s="1" t="s">
        <v>22</v>
      </c>
      <c r="D7" s="2">
        <v>2.2499999999999999E-2</v>
      </c>
      <c r="E7" s="2">
        <f t="shared" si="0"/>
        <v>0</v>
      </c>
      <c r="F7" s="31">
        <f t="shared" si="1"/>
        <v>2.2499999999999999E-2</v>
      </c>
      <c r="G7" s="24">
        <f>'Performance Data'!$E$2</f>
        <v>4.6040693000000002E-3</v>
      </c>
      <c r="H7" s="6">
        <f>'Performance Data'!$E$3</f>
        <v>-8.7411132000000002E-2</v>
      </c>
      <c r="I7" s="6">
        <f>'Performance Data'!$E$4</f>
        <v>-0.1128277982</v>
      </c>
      <c r="J7" s="6">
        <f>'Performance Data'!$E$5</f>
        <v>-0.1858034999</v>
      </c>
      <c r="K7" s="18">
        <f t="shared" si="2"/>
        <v>-9.5359590199999997E-2</v>
      </c>
      <c r="L7" s="7">
        <f t="shared" si="3"/>
        <v>9</v>
      </c>
      <c r="M7" s="21">
        <f>INDEX('Price Data'!$E$2:$E$265,COUNT('Price Data'!$E$2:$E$265))</f>
        <v>43.639999389648402</v>
      </c>
      <c r="N7" s="22">
        <f>'200D SMA'!$E$2</f>
        <v>48.427849941253598</v>
      </c>
      <c r="O7" s="15" t="str">
        <f t="shared" si="4"/>
        <v>no</v>
      </c>
      <c r="P7" s="14" t="str">
        <f t="shared" si="5"/>
        <v>n/a</v>
      </c>
    </row>
    <row r="8" spans="2:16">
      <c r="B8" s="30" t="s">
        <v>23</v>
      </c>
      <c r="C8" s="1" t="s">
        <v>24</v>
      </c>
      <c r="D8" s="2">
        <v>8.8999999999999996E-2</v>
      </c>
      <c r="E8" s="2">
        <f t="shared" si="0"/>
        <v>0</v>
      </c>
      <c r="F8" s="31">
        <f t="shared" si="1"/>
        <v>8.8999999999999996E-2</v>
      </c>
      <c r="G8" s="24">
        <f>'Performance Data'!$F$2</f>
        <v>1.07882464E-2</v>
      </c>
      <c r="H8" s="6">
        <f>'Performance Data'!$F$3</f>
        <v>-7.3283176199999994E-2</v>
      </c>
      <c r="I8" s="6">
        <f>'Performance Data'!$F$4</f>
        <v>-0.1172377345</v>
      </c>
      <c r="J8" s="6">
        <f>'Performance Data'!$F$5</f>
        <v>-0.12144138140000001</v>
      </c>
      <c r="K8" s="18">
        <f t="shared" si="2"/>
        <v>-7.5293511425000001E-2</v>
      </c>
      <c r="L8" s="7">
        <f t="shared" si="3"/>
        <v>8</v>
      </c>
      <c r="M8" s="21">
        <f>INDEX('Price Data'!$F$2:$F$265,COUNT('Price Data'!$F$2:$F$265))</f>
        <v>82.449996948242102</v>
      </c>
      <c r="N8" s="22">
        <f>'200D SMA'!$F$2</f>
        <v>90.086999969482406</v>
      </c>
      <c r="O8" s="15" t="str">
        <f t="shared" si="4"/>
        <v>no</v>
      </c>
      <c r="P8" s="14" t="str">
        <f t="shared" si="5"/>
        <v>n/a</v>
      </c>
    </row>
    <row r="9" spans="2:16">
      <c r="B9" s="30" t="s">
        <v>25</v>
      </c>
      <c r="C9" s="1" t="s">
        <v>26</v>
      </c>
      <c r="D9" s="2">
        <v>6.7500000000000004E-2</v>
      </c>
      <c r="E9" s="2">
        <f t="shared" si="0"/>
        <v>0</v>
      </c>
      <c r="F9" s="31">
        <f t="shared" si="1"/>
        <v>6.7500000000000004E-2</v>
      </c>
      <c r="G9" s="24">
        <f>'Performance Data'!$G$2</f>
        <v>-2.2091117899999999E-2</v>
      </c>
      <c r="H9" s="6">
        <f>'Performance Data'!$G$3</f>
        <v>-0.15696716499999999</v>
      </c>
      <c r="I9" s="6">
        <f>'Performance Data'!$G$4</f>
        <v>-0.2204965941</v>
      </c>
      <c r="J9" s="6">
        <f>'Performance Data'!$G$5</f>
        <v>-0.15218632709999999</v>
      </c>
      <c r="K9" s="18">
        <f t="shared" si="2"/>
        <v>-0.13793530102499998</v>
      </c>
      <c r="L9" s="7">
        <f t="shared" si="3"/>
        <v>11</v>
      </c>
      <c r="M9" s="21">
        <f>INDEX('Price Data'!$G$2:$G$265,COUNT('Price Data'!$G$2:$G$265))</f>
        <v>71.269996643066406</v>
      </c>
      <c r="N9" s="22">
        <f>'200D SMA'!$G$2</f>
        <v>84.335749969482407</v>
      </c>
      <c r="O9" s="15" t="str">
        <f t="shared" si="4"/>
        <v>no</v>
      </c>
      <c r="P9" s="14" t="str">
        <f t="shared" si="5"/>
        <v>n/a</v>
      </c>
    </row>
    <row r="10" spans="2:16">
      <c r="B10" s="30" t="s">
        <v>27</v>
      </c>
      <c r="C10" s="1" t="s">
        <v>28</v>
      </c>
      <c r="D10" s="2">
        <v>7.1999999999999995E-2</v>
      </c>
      <c r="E10" s="2">
        <f t="shared" si="0"/>
        <v>0</v>
      </c>
      <c r="F10" s="31">
        <f t="shared" si="1"/>
        <v>7.1999999999999995E-2</v>
      </c>
      <c r="G10" s="24">
        <f>'Performance Data'!$H$2</f>
        <v>-7.4759207999999999E-3</v>
      </c>
      <c r="H10" s="6">
        <f>'Performance Data'!$H$3</f>
        <v>-5.9996227200000002E-2</v>
      </c>
      <c r="I10" s="6">
        <f>'Performance Data'!$H$4</f>
        <v>-0.1184693139</v>
      </c>
      <c r="J10" s="6">
        <f>'Performance Data'!$H$5</f>
        <v>-0.11253249529999999</v>
      </c>
      <c r="K10" s="18">
        <f t="shared" si="2"/>
        <v>-7.4618489299999993E-2</v>
      </c>
      <c r="L10" s="7">
        <f t="shared" si="3"/>
        <v>7</v>
      </c>
      <c r="M10" s="21">
        <f>INDEX('Price Data'!$H$2:$H$265,COUNT('Price Data'!$H$2:$H$265))</f>
        <v>50.450000762939403</v>
      </c>
      <c r="N10" s="22">
        <f>'200D SMA'!$H$2</f>
        <v>54.796000022888101</v>
      </c>
      <c r="O10" s="15" t="str">
        <f t="shared" si="4"/>
        <v>no</v>
      </c>
      <c r="P10" s="14" t="str">
        <f t="shared" si="5"/>
        <v>n/a</v>
      </c>
    </row>
    <row r="11" spans="2:16">
      <c r="B11" s="30" t="s">
        <v>29</v>
      </c>
      <c r="C11" s="1" t="s">
        <v>30</v>
      </c>
      <c r="D11" s="2">
        <v>8.9999999999999993E-3</v>
      </c>
      <c r="E11" s="2">
        <f t="shared" si="0"/>
        <v>0</v>
      </c>
      <c r="F11" s="31">
        <f t="shared" si="1"/>
        <v>8.9999999999999993E-3</v>
      </c>
      <c r="G11" s="24">
        <f>'Performance Data'!$I$2</f>
        <v>5.3286059999999996E-3</v>
      </c>
      <c r="H11" s="6">
        <f>'Performance Data'!$I$3</f>
        <v>-1.2790695100000001E-2</v>
      </c>
      <c r="I11" s="6">
        <f>'Performance Data'!$I$4</f>
        <v>-2.2640067699999999E-2</v>
      </c>
      <c r="J11" s="6">
        <f>'Performance Data'!$I$5</f>
        <v>-1.8670778700000001E-2</v>
      </c>
      <c r="K11" s="18">
        <f t="shared" si="2"/>
        <v>-1.2193233875000001E-2</v>
      </c>
      <c r="L11" s="7">
        <f t="shared" si="3"/>
        <v>3</v>
      </c>
      <c r="M11" s="21">
        <f>INDEX('Price Data'!$I$2:$I$265,COUNT('Price Data'!$I$2:$I$265))</f>
        <v>50.939998626708899</v>
      </c>
      <c r="N11" s="22">
        <f>'200D SMA'!$I$2</f>
        <v>51.608049964904701</v>
      </c>
      <c r="O11" s="15" t="str">
        <f t="shared" si="4"/>
        <v>no</v>
      </c>
      <c r="P11" s="14" t="str">
        <f t="shared" si="5"/>
        <v>n/a</v>
      </c>
    </row>
    <row r="12" spans="2:16">
      <c r="B12" s="30" t="s">
        <v>31</v>
      </c>
      <c r="C12" s="1" t="s">
        <v>32</v>
      </c>
      <c r="D12" s="2">
        <v>2.5000000000000001E-2</v>
      </c>
      <c r="E12" s="2">
        <f t="shared" si="0"/>
        <v>0.1</v>
      </c>
      <c r="F12" s="31">
        <f t="shared" si="1"/>
        <v>0.125</v>
      </c>
      <c r="G12" s="24">
        <f>'Performance Data'!$J$2</f>
        <v>4.6131439099999998E-2</v>
      </c>
      <c r="H12" s="6">
        <f>'Performance Data'!$J$3</f>
        <v>0.20653532569999999</v>
      </c>
      <c r="I12" s="6">
        <f>'Performance Data'!$J$4</f>
        <v>0.4784394206</v>
      </c>
      <c r="J12" s="6">
        <f>'Performance Data'!$J$5</f>
        <v>0.54838702399999995</v>
      </c>
      <c r="K12" s="18">
        <f t="shared" si="2"/>
        <v>0.31987330235</v>
      </c>
      <c r="L12" s="7">
        <f t="shared" si="3"/>
        <v>1</v>
      </c>
      <c r="M12" s="21">
        <f>INDEX('Price Data'!$J$2:$J$265,COUNT('Price Data'!$J$2:$J$265))</f>
        <v>28.799999237060501</v>
      </c>
      <c r="N12" s="22">
        <f>'200D SMA'!$J$2</f>
        <v>22.896499977111802</v>
      </c>
      <c r="O12" s="15" t="str">
        <f t="shared" si="4"/>
        <v>yes</v>
      </c>
      <c r="P12" s="14" t="str">
        <f t="shared" si="5"/>
        <v>buy</v>
      </c>
    </row>
    <row r="13" spans="2:16">
      <c r="B13" s="30" t="s">
        <v>33</v>
      </c>
      <c r="C13" s="1" t="s">
        <v>34</v>
      </c>
      <c r="D13" s="2">
        <v>2.5000000000000001E-2</v>
      </c>
      <c r="E13" s="2">
        <f t="shared" si="0"/>
        <v>0</v>
      </c>
      <c r="F13" s="31">
        <f t="shared" si="1"/>
        <v>2.5000000000000001E-2</v>
      </c>
      <c r="G13" s="24">
        <f>'Performance Data'!$K$2</f>
        <v>-3.2463983199999998E-2</v>
      </c>
      <c r="H13" s="6">
        <f>'Performance Data'!$K$3</f>
        <v>-3.9658562000000001E-2</v>
      </c>
      <c r="I13" s="6">
        <f>'Performance Data'!$K$4</f>
        <v>3.5332500500000003E-2</v>
      </c>
      <c r="J13" s="6">
        <f>'Performance Data'!$K$5</f>
        <v>-3.8334237600000001E-2</v>
      </c>
      <c r="K13" s="18">
        <f t="shared" si="2"/>
        <v>-1.8781070574999999E-2</v>
      </c>
      <c r="L13" s="7">
        <f t="shared" si="3"/>
        <v>4</v>
      </c>
      <c r="M13" s="21">
        <f>INDEX('Price Data'!$K$2:$K$265,COUNT('Price Data'!$K$2:$K$265))</f>
        <v>34.869998931884702</v>
      </c>
      <c r="N13" s="22">
        <f>'200D SMA'!$K$2</f>
        <v>34.975750102996798</v>
      </c>
      <c r="O13" s="15" t="str">
        <f t="shared" si="4"/>
        <v>no</v>
      </c>
      <c r="P13" s="14" t="str">
        <f t="shared" si="5"/>
        <v>n/a</v>
      </c>
    </row>
    <row r="14" spans="2:16" ht="17" thickBot="1">
      <c r="B14" s="30" t="s">
        <v>35</v>
      </c>
      <c r="C14" s="1" t="s">
        <v>36</v>
      </c>
      <c r="D14" s="2">
        <v>2.2499999999999999E-2</v>
      </c>
      <c r="E14" s="2">
        <f t="shared" si="0"/>
        <v>0</v>
      </c>
      <c r="F14" s="31">
        <f t="shared" si="1"/>
        <v>2.2499999999999999E-2</v>
      </c>
      <c r="G14" s="25">
        <f>'Performance Data'!$L$2</f>
        <v>-4.6853979499999997E-2</v>
      </c>
      <c r="H14" s="19">
        <f>'Performance Data'!$L$3</f>
        <v>-3.3840464100000002E-2</v>
      </c>
      <c r="I14" s="19">
        <f>'Performance Data'!$L$4</f>
        <v>-7.1856832699999998E-2</v>
      </c>
      <c r="J14" s="19">
        <f>'Performance Data'!$L$5</f>
        <v>-1.0511603999999999E-3</v>
      </c>
      <c r="K14" s="20">
        <f t="shared" si="2"/>
        <v>-3.8400609174999996E-2</v>
      </c>
      <c r="L14" s="8">
        <f t="shared" si="3"/>
        <v>5</v>
      </c>
      <c r="M14" s="49">
        <f>INDEX('Price Data'!$L$2:$L$265,COUNT('Price Data'!$L$2:$L$265))</f>
        <v>99.069999694824205</v>
      </c>
      <c r="N14" s="23">
        <f>'200D SMA'!$L$2</f>
        <v>106.527500190734</v>
      </c>
      <c r="O14" s="16" t="str">
        <f t="shared" si="4"/>
        <v>no</v>
      </c>
      <c r="P14" s="17" t="str">
        <f t="shared" si="5"/>
        <v>n/a</v>
      </c>
    </row>
    <row r="15" spans="2:16">
      <c r="B15" s="30" t="s">
        <v>37</v>
      </c>
      <c r="C15" s="1" t="s">
        <v>37</v>
      </c>
      <c r="D15" s="2">
        <v>0</v>
      </c>
      <c r="E15" s="2">
        <f>0.5-SUM(E4:E14)</f>
        <v>0.3</v>
      </c>
      <c r="F15" s="31">
        <f t="shared" si="1"/>
        <v>0.3</v>
      </c>
    </row>
    <row r="16" spans="2:16" ht="17" thickBot="1">
      <c r="B16" s="32" t="s">
        <v>9</v>
      </c>
      <c r="C16" s="33"/>
      <c r="D16" s="34">
        <f>SUM(D4:D15)</f>
        <v>0.50000000000000011</v>
      </c>
      <c r="E16" s="34">
        <f>SUM(E4:E15)</f>
        <v>0.5</v>
      </c>
      <c r="F16" s="35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 L4:L14">
    <cfRule type="cellIs" dxfId="3" priority="14" stopIfTrue="1" operator="lessThanOrEqual">
      <formula>5</formula>
    </cfRule>
  </conditionalFormatting>
  <conditionalFormatting sqref="P4:P14">
    <cfRule type="cellIs" dxfId="2" priority="15" stopIfTrue="1" operator="equal">
      <formula>"buy"</formula>
    </cfRule>
  </conditionalFormatting>
  <conditionalFormatting sqref="M4:M14">
    <cfRule type="cellIs" dxfId="1" priority="6" operator="greaterThan">
      <formula>$N4</formula>
    </cfRule>
  </conditionalFormatting>
  <conditionalFormatting sqref="M4:M14">
    <cfRule type="cellIs" dxfId="0" priority="5" operator="lessThan">
      <formula>$N4</formula>
    </cfRule>
  </conditionalFormatting>
  <conditionalFormatting sqref="G4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3">
        <v>44344</v>
      </c>
      <c r="B2">
        <v>170.263916015625</v>
      </c>
      <c r="C2">
        <v>139.19041442871</v>
      </c>
      <c r="D2">
        <v>63.696033477783203</v>
      </c>
      <c r="E2">
        <v>53.598854064941399</v>
      </c>
      <c r="F2">
        <v>93.846893310546804</v>
      </c>
      <c r="G2">
        <v>84.063278198242102</v>
      </c>
      <c r="H2">
        <v>56.847152709960902</v>
      </c>
      <c r="I2">
        <v>51.909183502197202</v>
      </c>
      <c r="J2">
        <v>18.600000381469702</v>
      </c>
      <c r="K2">
        <v>36.259998321533203</v>
      </c>
      <c r="L2">
        <v>99.174247741699205</v>
      </c>
    </row>
    <row r="3" spans="1:12">
      <c r="A3" s="3">
        <v>44348</v>
      </c>
      <c r="B3">
        <v>171.47303771972599</v>
      </c>
      <c r="C3">
        <v>139.32965087890599</v>
      </c>
      <c r="D3">
        <v>64.261474609375</v>
      </c>
      <c r="E3">
        <v>54.722953796386697</v>
      </c>
      <c r="F3">
        <v>93.901786804199205</v>
      </c>
      <c r="G3">
        <v>84.043312072753906</v>
      </c>
      <c r="H3">
        <v>56.838161468505803</v>
      </c>
      <c r="I3">
        <v>51.958724975585902</v>
      </c>
      <c r="J3">
        <v>18.9300003051757</v>
      </c>
      <c r="K3">
        <v>36.200000762939403</v>
      </c>
      <c r="L3">
        <v>100.961524963378</v>
      </c>
    </row>
    <row r="4" spans="1:12">
      <c r="A4" s="3">
        <v>44349</v>
      </c>
      <c r="B4">
        <v>171.01336669921801</v>
      </c>
      <c r="C4">
        <v>139.67776489257801</v>
      </c>
      <c r="D4">
        <v>64.430107116699205</v>
      </c>
      <c r="E4">
        <v>54.852275848388601</v>
      </c>
      <c r="F4">
        <v>94.051521301269503</v>
      </c>
      <c r="G4">
        <v>84.233024597167898</v>
      </c>
      <c r="H4">
        <v>56.898113250732401</v>
      </c>
      <c r="I4">
        <v>51.958724975585902</v>
      </c>
      <c r="J4">
        <v>19.030000686645501</v>
      </c>
      <c r="K4">
        <v>36.369998931884702</v>
      </c>
      <c r="L4">
        <v>102.14311981201099</v>
      </c>
    </row>
    <row r="5" spans="1:12">
      <c r="A5" s="3">
        <v>44350</v>
      </c>
      <c r="B5">
        <v>169.90419006347599</v>
      </c>
      <c r="C5">
        <v>139.95623779296801</v>
      </c>
      <c r="D5">
        <v>63.953956604003899</v>
      </c>
      <c r="E5">
        <v>54.235511779785099</v>
      </c>
      <c r="F5">
        <v>93.732093811035099</v>
      </c>
      <c r="G5">
        <v>83.933479309082003</v>
      </c>
      <c r="H5">
        <v>56.808181762695298</v>
      </c>
      <c r="I5">
        <v>51.879459381103501</v>
      </c>
      <c r="J5">
        <v>18.870000839233398</v>
      </c>
      <c r="K5">
        <v>35.639999389648402</v>
      </c>
      <c r="L5">
        <v>101.76580047607401</v>
      </c>
    </row>
    <row r="6" spans="1:12">
      <c r="A6" s="3">
        <v>44351</v>
      </c>
      <c r="B6">
        <v>171.59294128417901</v>
      </c>
      <c r="C6">
        <v>140.40379333496</v>
      </c>
      <c r="D6">
        <v>64.578910827636705</v>
      </c>
      <c r="E6">
        <v>54.722953796386697</v>
      </c>
      <c r="F6">
        <v>94.151344299316406</v>
      </c>
      <c r="G6">
        <v>85.021842956542898</v>
      </c>
      <c r="H6">
        <v>56.948081970214801</v>
      </c>
      <c r="I6">
        <v>51.948818206787102</v>
      </c>
      <c r="J6">
        <v>19.079999923706001</v>
      </c>
      <c r="K6">
        <v>36.040000915527301</v>
      </c>
      <c r="L6">
        <v>101.815452575683</v>
      </c>
    </row>
    <row r="7" spans="1:12">
      <c r="A7" s="3">
        <v>44354</v>
      </c>
      <c r="B7">
        <v>171.66288757324199</v>
      </c>
      <c r="C7">
        <v>140.20487976074199</v>
      </c>
      <c r="D7">
        <v>64.648345947265597</v>
      </c>
      <c r="E7">
        <v>54.504104614257798</v>
      </c>
      <c r="F7">
        <v>94.121398925781193</v>
      </c>
      <c r="G7">
        <v>84.772216796875</v>
      </c>
      <c r="H7">
        <v>56.898113250732401</v>
      </c>
      <c r="I7">
        <v>51.909183502197202</v>
      </c>
      <c r="J7">
        <v>19.110000610351499</v>
      </c>
      <c r="K7">
        <v>36.189998626708899</v>
      </c>
      <c r="L7">
        <v>103.01689910888599</v>
      </c>
    </row>
    <row r="8" spans="1:12">
      <c r="A8" s="3">
        <v>44355</v>
      </c>
      <c r="B8">
        <v>171.56295776367099</v>
      </c>
      <c r="C8">
        <v>140.01591491699199</v>
      </c>
      <c r="D8">
        <v>64.489631652832003</v>
      </c>
      <c r="E8">
        <v>54.275306701660099</v>
      </c>
      <c r="F8">
        <v>94.341003417968693</v>
      </c>
      <c r="G8">
        <v>85.3114013671875</v>
      </c>
      <c r="H8">
        <v>56.978057861328097</v>
      </c>
      <c r="I8">
        <v>51.879459381103501</v>
      </c>
      <c r="J8">
        <v>19.299999237060501</v>
      </c>
      <c r="K8">
        <v>36.069999694824197</v>
      </c>
      <c r="L8">
        <v>103.87082672119099</v>
      </c>
    </row>
    <row r="9" spans="1:12">
      <c r="A9" s="3">
        <v>44356</v>
      </c>
      <c r="B9">
        <v>170.15400695800699</v>
      </c>
      <c r="C9">
        <v>139.55841064453099</v>
      </c>
      <c r="D9">
        <v>64.301155090332003</v>
      </c>
      <c r="E9">
        <v>54.235511779785099</v>
      </c>
      <c r="F9">
        <v>94.550628662109304</v>
      </c>
      <c r="G9">
        <v>86.020332336425696</v>
      </c>
      <c r="H9">
        <v>57.087978363037102</v>
      </c>
      <c r="I9">
        <v>51.800193786621001</v>
      </c>
      <c r="J9">
        <v>19.209999084472599</v>
      </c>
      <c r="K9">
        <v>36.009998321533203</v>
      </c>
      <c r="L9">
        <v>104.00983428955</v>
      </c>
    </row>
    <row r="10" spans="1:12">
      <c r="A10" s="3">
        <v>44357</v>
      </c>
      <c r="B10">
        <v>170</v>
      </c>
      <c r="C10">
        <v>139.50868225097599</v>
      </c>
      <c r="D10">
        <v>64.568984985351506</v>
      </c>
      <c r="E10">
        <v>54.613533020019503</v>
      </c>
      <c r="F10">
        <v>94.870056152343693</v>
      </c>
      <c r="G10">
        <v>86.499610900878906</v>
      </c>
      <c r="H10">
        <v>57.137939453125</v>
      </c>
      <c r="I10">
        <v>51.919094085693303</v>
      </c>
      <c r="J10">
        <v>19.280000686645501</v>
      </c>
      <c r="K10">
        <v>36.159999847412102</v>
      </c>
      <c r="L10">
        <v>104.75453948974599</v>
      </c>
    </row>
    <row r="11" spans="1:12">
      <c r="A11" s="3">
        <v>44358</v>
      </c>
      <c r="B11">
        <v>170.83999633789</v>
      </c>
      <c r="C11">
        <v>139.608139038085</v>
      </c>
      <c r="D11">
        <v>64.608665466308594</v>
      </c>
      <c r="E11">
        <v>54.374782562255803</v>
      </c>
      <c r="F11">
        <v>94.860069274902301</v>
      </c>
      <c r="G11">
        <v>86.409744262695298</v>
      </c>
      <c r="H11">
        <v>57.247859954833899</v>
      </c>
      <c r="I11">
        <v>51.839824676513601</v>
      </c>
      <c r="J11">
        <v>19.2199993133544</v>
      </c>
      <c r="K11">
        <v>35.759998321533203</v>
      </c>
      <c r="L11">
        <v>104.337501525878</v>
      </c>
    </row>
    <row r="12" spans="1:12">
      <c r="A12" s="3">
        <v>44361</v>
      </c>
      <c r="B12">
        <v>170.14999389648401</v>
      </c>
      <c r="C12">
        <v>138.921875</v>
      </c>
      <c r="D12">
        <v>64.757469177246094</v>
      </c>
      <c r="E12">
        <v>54.593635559082003</v>
      </c>
      <c r="F12">
        <v>94.650451660156193</v>
      </c>
      <c r="G12">
        <v>85.790679931640597</v>
      </c>
      <c r="H12">
        <v>57.117954254150298</v>
      </c>
      <c r="I12">
        <v>51.820011138916001</v>
      </c>
      <c r="J12">
        <v>19.110000610351499</v>
      </c>
      <c r="K12">
        <v>35.549999237060497</v>
      </c>
      <c r="L12">
        <v>104.74460601806599</v>
      </c>
    </row>
    <row r="13" spans="1:12">
      <c r="A13" s="3">
        <v>44362</v>
      </c>
      <c r="B13">
        <v>169.28999328613199</v>
      </c>
      <c r="C13">
        <v>139.09095764160099</v>
      </c>
      <c r="D13">
        <v>64.678108215332003</v>
      </c>
      <c r="E13">
        <v>54.225563049316399</v>
      </c>
      <c r="F13">
        <v>94.750267028808594</v>
      </c>
      <c r="G13">
        <v>85.700813293457003</v>
      </c>
      <c r="H13">
        <v>57.048004150390597</v>
      </c>
      <c r="I13">
        <v>51.889366149902301</v>
      </c>
      <c r="J13">
        <v>19.030000686645501</v>
      </c>
      <c r="K13">
        <v>35.409999847412102</v>
      </c>
      <c r="L13">
        <v>103.622589111328</v>
      </c>
    </row>
    <row r="14" spans="1:12">
      <c r="A14" s="3">
        <v>44363</v>
      </c>
      <c r="B14">
        <v>168.86999511718699</v>
      </c>
      <c r="C14">
        <v>138.126220703125</v>
      </c>
      <c r="D14">
        <v>64.122596740722599</v>
      </c>
      <c r="E14">
        <v>53.489425659179602</v>
      </c>
      <c r="F14">
        <v>94.271133422851506</v>
      </c>
      <c r="G14">
        <v>85.590980529785099</v>
      </c>
      <c r="H14">
        <v>56.958072662353501</v>
      </c>
      <c r="I14">
        <v>51.631755828857401</v>
      </c>
      <c r="J14">
        <v>18.920000076293899</v>
      </c>
      <c r="K14">
        <v>34.819999694824197</v>
      </c>
      <c r="L14">
        <v>102.947395324707</v>
      </c>
    </row>
    <row r="15" spans="1:12">
      <c r="A15" s="3">
        <v>44364</v>
      </c>
      <c r="B15">
        <v>167.259994506835</v>
      </c>
      <c r="C15">
        <v>136.42550659179599</v>
      </c>
      <c r="D15">
        <v>63.884517669677699</v>
      </c>
      <c r="E15">
        <v>53.79780960083</v>
      </c>
      <c r="F15">
        <v>94.480751037597599</v>
      </c>
      <c r="G15">
        <v>86.739250183105398</v>
      </c>
      <c r="H15">
        <v>57.018028259277301</v>
      </c>
      <c r="I15">
        <v>51.720928192138601</v>
      </c>
      <c r="J15">
        <v>18.4300003051757</v>
      </c>
      <c r="K15">
        <v>33.75</v>
      </c>
      <c r="L15">
        <v>102.818321228027</v>
      </c>
    </row>
    <row r="16" spans="1:12">
      <c r="A16" s="3">
        <v>44365</v>
      </c>
      <c r="B16">
        <v>164.94999694824199</v>
      </c>
      <c r="C16">
        <v>133.78988647460901</v>
      </c>
      <c r="D16">
        <v>62.833000183105398</v>
      </c>
      <c r="E16">
        <v>53.380001068115199</v>
      </c>
      <c r="F16">
        <v>94.730308532714801</v>
      </c>
      <c r="G16">
        <v>88.296897888183594</v>
      </c>
      <c r="H16">
        <v>57.038013458251903</v>
      </c>
      <c r="I16">
        <v>51.651573181152301</v>
      </c>
      <c r="J16">
        <v>18.620000839233398</v>
      </c>
      <c r="K16">
        <v>33.560001373291001</v>
      </c>
      <c r="L16">
        <v>101.070755004882</v>
      </c>
    </row>
    <row r="17" spans="1:12">
      <c r="A17" s="3">
        <v>44368</v>
      </c>
      <c r="B17">
        <v>167.61999511718699</v>
      </c>
      <c r="C17">
        <v>136.33599853515599</v>
      </c>
      <c r="D17">
        <v>63.540000915527301</v>
      </c>
      <c r="E17">
        <v>53.639999389648402</v>
      </c>
      <c r="F17">
        <v>94.560615539550696</v>
      </c>
      <c r="G17">
        <v>86.948936462402301</v>
      </c>
      <c r="H17">
        <v>56.998043060302699</v>
      </c>
      <c r="I17">
        <v>51.691200256347599</v>
      </c>
      <c r="J17">
        <v>18.850000381469702</v>
      </c>
      <c r="K17">
        <v>33.970001220703097</v>
      </c>
      <c r="L17">
        <v>103.15591430664</v>
      </c>
    </row>
    <row r="18" spans="1:12">
      <c r="A18" s="3">
        <v>44369</v>
      </c>
      <c r="B18">
        <v>168.78999328613199</v>
      </c>
      <c r="C18">
        <v>136.42550659179599</v>
      </c>
      <c r="D18">
        <v>63.4799995422363</v>
      </c>
      <c r="E18">
        <v>53.409999847412102</v>
      </c>
      <c r="F18">
        <v>94.700363159179602</v>
      </c>
      <c r="G18">
        <v>87.118675231933594</v>
      </c>
      <c r="H18">
        <v>57.008033752441399</v>
      </c>
      <c r="I18">
        <v>51.829917907714801</v>
      </c>
      <c r="J18">
        <v>18.879999160766602</v>
      </c>
      <c r="K18">
        <v>33.830001831054602</v>
      </c>
      <c r="L18">
        <v>102.619728088378</v>
      </c>
    </row>
    <row r="19" spans="1:12">
      <c r="A19" s="3">
        <v>44370</v>
      </c>
      <c r="B19">
        <v>170.05000305175699</v>
      </c>
      <c r="C19">
        <v>135.968002319335</v>
      </c>
      <c r="D19">
        <v>63.299999237060497</v>
      </c>
      <c r="E19">
        <v>53.720001220703097</v>
      </c>
      <c r="F19">
        <v>94.530662536621094</v>
      </c>
      <c r="G19">
        <v>86.918983459472599</v>
      </c>
      <c r="H19">
        <v>56.968063354492102</v>
      </c>
      <c r="I19">
        <v>51.839824676513601</v>
      </c>
      <c r="J19">
        <v>19</v>
      </c>
      <c r="K19">
        <v>33.799999237060497</v>
      </c>
      <c r="L19">
        <v>102.440994262695</v>
      </c>
    </row>
    <row r="20" spans="1:12">
      <c r="A20" s="3">
        <v>44371</v>
      </c>
      <c r="B20">
        <v>172.17999267578099</v>
      </c>
      <c r="C20">
        <v>136.99000549316401</v>
      </c>
      <c r="D20">
        <v>63.900001525878899</v>
      </c>
      <c r="E20">
        <v>54.119998931884702</v>
      </c>
      <c r="F20">
        <v>94.640464782714801</v>
      </c>
      <c r="G20">
        <v>87.058769226074205</v>
      </c>
      <c r="H20">
        <v>56.998043060302699</v>
      </c>
      <c r="I20">
        <v>51.810104370117102</v>
      </c>
      <c r="J20">
        <v>19.069999694824201</v>
      </c>
      <c r="K20">
        <v>33.770000457763601</v>
      </c>
      <c r="L20">
        <v>102.220001220703</v>
      </c>
    </row>
    <row r="21" spans="1:12">
      <c r="A21" s="3">
        <v>44372</v>
      </c>
      <c r="B21">
        <v>172.55999755859301</v>
      </c>
      <c r="C21">
        <v>137.86000061035099</v>
      </c>
      <c r="D21">
        <v>64.139999389648395</v>
      </c>
      <c r="E21">
        <v>54.560001373291001</v>
      </c>
      <c r="F21">
        <v>94.520683288574205</v>
      </c>
      <c r="G21">
        <v>86.210044860839801</v>
      </c>
      <c r="H21">
        <v>56.908107757568303</v>
      </c>
      <c r="I21">
        <v>51.839824676513601</v>
      </c>
      <c r="J21">
        <v>18.9899997711181</v>
      </c>
      <c r="K21">
        <v>33.880001068115199</v>
      </c>
      <c r="L21">
        <v>102.91000366210901</v>
      </c>
    </row>
    <row r="22" spans="1:12">
      <c r="A22" s="3">
        <v>44375</v>
      </c>
      <c r="B22">
        <v>172.83999633789</v>
      </c>
      <c r="C22">
        <v>137.25</v>
      </c>
      <c r="D22">
        <v>63.900001525878899</v>
      </c>
      <c r="E22">
        <v>54.689998626708899</v>
      </c>
      <c r="F22">
        <v>94.730308532714801</v>
      </c>
      <c r="G22">
        <v>87.038795471191406</v>
      </c>
      <c r="H22">
        <v>57.028018951416001</v>
      </c>
      <c r="I22">
        <v>51.849735260009702</v>
      </c>
      <c r="J22">
        <v>18.9799995422363</v>
      </c>
      <c r="K22">
        <v>33.880001068115199</v>
      </c>
      <c r="L22">
        <v>102.61000061035099</v>
      </c>
    </row>
    <row r="23" spans="1:12">
      <c r="A23" s="3">
        <v>44376</v>
      </c>
      <c r="B23">
        <v>173.05999755859301</v>
      </c>
      <c r="C23">
        <v>136.919998168945</v>
      </c>
      <c r="D23">
        <v>63.869998931884702</v>
      </c>
      <c r="E23">
        <v>54.650001525878899</v>
      </c>
      <c r="F23">
        <v>94.850090026855398</v>
      </c>
      <c r="G23">
        <v>87.158615112304602</v>
      </c>
      <c r="H23">
        <v>56.978057861328097</v>
      </c>
      <c r="I23">
        <v>51.889366149902301</v>
      </c>
      <c r="J23">
        <v>19.069999694824201</v>
      </c>
      <c r="K23">
        <v>33.529998779296797</v>
      </c>
      <c r="L23">
        <v>102.33000183105401</v>
      </c>
    </row>
    <row r="24" spans="1:12">
      <c r="A24" s="3">
        <v>44377</v>
      </c>
      <c r="B24">
        <v>173.42999267578099</v>
      </c>
      <c r="C24">
        <v>137.46000671386699</v>
      </c>
      <c r="D24">
        <v>63.389999389648402</v>
      </c>
      <c r="E24">
        <v>54.310001373291001</v>
      </c>
      <c r="F24">
        <v>94.900001525878906</v>
      </c>
      <c r="G24">
        <v>87.5679931640625</v>
      </c>
      <c r="H24">
        <v>57.057998657226499</v>
      </c>
      <c r="I24">
        <v>51.929000854492102</v>
      </c>
      <c r="J24">
        <v>19.25</v>
      </c>
      <c r="K24">
        <v>33.709999084472599</v>
      </c>
      <c r="L24">
        <v>101.790000915527</v>
      </c>
    </row>
    <row r="25" spans="1:12">
      <c r="A25" s="3">
        <v>44378</v>
      </c>
      <c r="B25">
        <v>173.72999572753901</v>
      </c>
      <c r="C25">
        <v>138.38999938964801</v>
      </c>
      <c r="D25">
        <v>63.439998626708899</v>
      </c>
      <c r="E25">
        <v>54.020000457763601</v>
      </c>
      <c r="F25">
        <v>94.830001831054602</v>
      </c>
      <c r="G25">
        <v>87.580001831054602</v>
      </c>
      <c r="H25">
        <v>57.099998474121001</v>
      </c>
      <c r="I25">
        <v>51.919998168945298</v>
      </c>
      <c r="J25">
        <v>19.319999694824201</v>
      </c>
      <c r="K25">
        <v>33.810001373291001</v>
      </c>
      <c r="L25">
        <v>102.230003356933</v>
      </c>
    </row>
    <row r="26" spans="1:12">
      <c r="A26" s="3">
        <v>44379</v>
      </c>
      <c r="B26">
        <v>173.919998168945</v>
      </c>
      <c r="C26">
        <v>138.82000732421801</v>
      </c>
      <c r="D26">
        <v>63.569999694824197</v>
      </c>
      <c r="E26">
        <v>53.959999084472599</v>
      </c>
      <c r="F26">
        <v>95.059997558593693</v>
      </c>
      <c r="G26">
        <v>88.059997558593693</v>
      </c>
      <c r="H26">
        <v>57.209999084472599</v>
      </c>
      <c r="I26">
        <v>52.049999237060497</v>
      </c>
      <c r="J26">
        <v>19.5</v>
      </c>
      <c r="K26">
        <v>34.040000915527301</v>
      </c>
      <c r="L26">
        <v>102.540000915527</v>
      </c>
    </row>
    <row r="27" spans="1:12">
      <c r="A27" s="3">
        <v>44383</v>
      </c>
      <c r="B27">
        <v>172.05999755859301</v>
      </c>
      <c r="C27">
        <v>137.38000488281199</v>
      </c>
      <c r="D27">
        <v>62.930000305175703</v>
      </c>
      <c r="E27">
        <v>52.990001678466797</v>
      </c>
      <c r="F27">
        <v>95.370002746582003</v>
      </c>
      <c r="G27">
        <v>88.989997863769503</v>
      </c>
      <c r="H27">
        <v>57.330001831054602</v>
      </c>
      <c r="I27">
        <v>52.020000457763601</v>
      </c>
      <c r="J27">
        <v>18.9699993133544</v>
      </c>
      <c r="K27">
        <v>34.220001220703097</v>
      </c>
      <c r="L27">
        <v>103.290000915527</v>
      </c>
    </row>
    <row r="28" spans="1:12">
      <c r="A28" s="3">
        <v>44384</v>
      </c>
      <c r="B28">
        <v>171.38000488281199</v>
      </c>
      <c r="C28">
        <v>137.91000366210901</v>
      </c>
      <c r="D28">
        <v>63.159999847412102</v>
      </c>
      <c r="E28">
        <v>53.040000915527301</v>
      </c>
      <c r="F28">
        <v>95.569999694824205</v>
      </c>
      <c r="G28">
        <v>89.830001831054602</v>
      </c>
      <c r="H28">
        <v>57.439998626708899</v>
      </c>
      <c r="I28">
        <v>52</v>
      </c>
      <c r="J28">
        <v>18.7399997711181</v>
      </c>
      <c r="K28">
        <v>34.340000152587798</v>
      </c>
      <c r="L28">
        <v>103.650001525878</v>
      </c>
    </row>
    <row r="29" spans="1:12">
      <c r="A29" s="3">
        <v>44385</v>
      </c>
      <c r="B29">
        <v>169.36999511718699</v>
      </c>
      <c r="C29">
        <v>136.52999877929599</v>
      </c>
      <c r="D29">
        <v>62.139999389648402</v>
      </c>
      <c r="E29">
        <v>52.029998779296797</v>
      </c>
      <c r="F29">
        <v>95.629997253417898</v>
      </c>
      <c r="G29">
        <v>90.139999389648395</v>
      </c>
      <c r="H29">
        <v>57.430000305175703</v>
      </c>
      <c r="I29">
        <v>52.009998321533203</v>
      </c>
      <c r="J29">
        <v>18.899999618530199</v>
      </c>
      <c r="K29">
        <v>34.330001831054602</v>
      </c>
      <c r="L29">
        <v>103.36000061035099</v>
      </c>
    </row>
    <row r="30" spans="1:12">
      <c r="A30" s="3">
        <v>44386</v>
      </c>
      <c r="B30">
        <v>172.850006103515</v>
      </c>
      <c r="C30">
        <v>138.509994506835</v>
      </c>
      <c r="D30">
        <v>63.279998779296797</v>
      </c>
      <c r="E30">
        <v>52.9799995422363</v>
      </c>
      <c r="F30">
        <v>95.360000610351506</v>
      </c>
      <c r="G30">
        <v>89</v>
      </c>
      <c r="H30">
        <v>57.319999694824197</v>
      </c>
      <c r="I30">
        <v>52.049999237060497</v>
      </c>
      <c r="J30">
        <v>19.120000839233398</v>
      </c>
      <c r="K30">
        <v>34.430000305175703</v>
      </c>
      <c r="L30">
        <v>105.059997558593</v>
      </c>
    </row>
    <row r="31" spans="1:12">
      <c r="A31" s="3">
        <v>44389</v>
      </c>
      <c r="B31">
        <v>174.72000122070301</v>
      </c>
      <c r="C31">
        <v>139.100006103515</v>
      </c>
      <c r="D31">
        <v>63.419998168945298</v>
      </c>
      <c r="E31">
        <v>53.009998321533203</v>
      </c>
      <c r="F31">
        <v>95.319999694824205</v>
      </c>
      <c r="G31">
        <v>88.860000610351506</v>
      </c>
      <c r="H31">
        <v>57.400001525878899</v>
      </c>
      <c r="I31">
        <v>52.090000152587798</v>
      </c>
      <c r="J31">
        <v>19.149999618530199</v>
      </c>
      <c r="K31">
        <v>34.400001525878899</v>
      </c>
      <c r="L31">
        <v>105.959999084472</v>
      </c>
    </row>
    <row r="32" spans="1:12">
      <c r="A32" s="3">
        <v>44390</v>
      </c>
      <c r="B32">
        <v>172.919998168945</v>
      </c>
      <c r="C32">
        <v>138.08999633789</v>
      </c>
      <c r="D32">
        <v>63.220001220703097</v>
      </c>
      <c r="E32">
        <v>53.040000915527301</v>
      </c>
      <c r="F32">
        <v>95.080001831054602</v>
      </c>
      <c r="G32">
        <v>88.199996948242102</v>
      </c>
      <c r="H32">
        <v>57.349998474121001</v>
      </c>
      <c r="I32">
        <v>52.209999084472599</v>
      </c>
      <c r="J32">
        <v>19.309999465942301</v>
      </c>
      <c r="K32">
        <v>34.450000762939403</v>
      </c>
      <c r="L32">
        <v>104.480003356933</v>
      </c>
    </row>
    <row r="33" spans="1:12">
      <c r="A33" s="3">
        <v>44391</v>
      </c>
      <c r="B33">
        <v>171.66000366210901</v>
      </c>
      <c r="C33">
        <v>138.02000427246</v>
      </c>
      <c r="D33">
        <v>63.389999389648402</v>
      </c>
      <c r="E33">
        <v>53.299999237060497</v>
      </c>
      <c r="F33">
        <v>95.400001525878906</v>
      </c>
      <c r="G33">
        <v>89.180000305175696</v>
      </c>
      <c r="H33">
        <v>57.450000762939403</v>
      </c>
      <c r="I33">
        <v>52.2299995422363</v>
      </c>
      <c r="J33">
        <v>19.120000839233398</v>
      </c>
      <c r="K33">
        <v>34.799999237060497</v>
      </c>
      <c r="L33">
        <v>105.209999084472</v>
      </c>
    </row>
    <row r="34" spans="1:12">
      <c r="A34" s="3">
        <v>44392</v>
      </c>
      <c r="B34">
        <v>171.259994506835</v>
      </c>
      <c r="C34">
        <v>138.03999328613199</v>
      </c>
      <c r="D34">
        <v>63.009998321533203</v>
      </c>
      <c r="E34">
        <v>53.349998474121001</v>
      </c>
      <c r="F34">
        <v>95.550003051757798</v>
      </c>
      <c r="G34">
        <v>90.059997558593693</v>
      </c>
      <c r="H34">
        <v>57.549999237060497</v>
      </c>
      <c r="I34">
        <v>52.270000457763601</v>
      </c>
      <c r="J34">
        <v>19.020000457763601</v>
      </c>
      <c r="K34">
        <v>34.810001373291001</v>
      </c>
      <c r="L34">
        <v>105.379997253417</v>
      </c>
    </row>
    <row r="35" spans="1:12">
      <c r="A35" s="3">
        <v>44393</v>
      </c>
      <c r="B35">
        <v>169.350006103515</v>
      </c>
      <c r="C35">
        <v>136.99000549316401</v>
      </c>
      <c r="D35">
        <v>62.509998321533203</v>
      </c>
      <c r="E35">
        <v>52.990001678466797</v>
      </c>
      <c r="F35">
        <v>95.489997863769503</v>
      </c>
      <c r="G35">
        <v>89.970001220703097</v>
      </c>
      <c r="H35">
        <v>57.619998931884702</v>
      </c>
      <c r="I35">
        <v>52.279998779296797</v>
      </c>
      <c r="J35">
        <v>19.020000457763601</v>
      </c>
      <c r="K35">
        <v>34.4799995422363</v>
      </c>
      <c r="L35">
        <v>105.309997558593</v>
      </c>
    </row>
    <row r="36" spans="1:12">
      <c r="A36" s="3">
        <v>44396</v>
      </c>
      <c r="B36">
        <v>167.02000427246</v>
      </c>
      <c r="C36">
        <v>134.5</v>
      </c>
      <c r="D36">
        <v>61.430000305175703</v>
      </c>
      <c r="E36">
        <v>52.209999084472599</v>
      </c>
      <c r="F36">
        <v>95.970001220703097</v>
      </c>
      <c r="G36">
        <v>91.839996337890597</v>
      </c>
      <c r="H36">
        <v>57.759998321533203</v>
      </c>
      <c r="I36">
        <v>52.169998168945298</v>
      </c>
      <c r="J36">
        <v>18.2600002288818</v>
      </c>
      <c r="K36">
        <v>34.5</v>
      </c>
      <c r="L36">
        <v>103.389999389648</v>
      </c>
    </row>
    <row r="37" spans="1:12">
      <c r="A37" s="3">
        <v>44397</v>
      </c>
      <c r="B37">
        <v>170.88000488281199</v>
      </c>
      <c r="C37">
        <v>136.669998168945</v>
      </c>
      <c r="D37">
        <v>61.799999237060497</v>
      </c>
      <c r="E37">
        <v>52.25</v>
      </c>
      <c r="F37">
        <v>95.949996948242102</v>
      </c>
      <c r="G37">
        <v>91.040000915527301</v>
      </c>
      <c r="H37">
        <v>57.759998321533203</v>
      </c>
      <c r="I37">
        <v>52.209999084472599</v>
      </c>
      <c r="J37">
        <v>18.530000686645501</v>
      </c>
      <c r="K37">
        <v>34.470001220703097</v>
      </c>
      <c r="L37">
        <v>105.83000183105401</v>
      </c>
    </row>
    <row r="38" spans="1:12">
      <c r="A38" s="3">
        <v>44398</v>
      </c>
      <c r="B38">
        <v>173.80999755859301</v>
      </c>
      <c r="C38">
        <v>137.97999572753901</v>
      </c>
      <c r="D38">
        <v>62.590000152587798</v>
      </c>
      <c r="E38">
        <v>52.700000762939403</v>
      </c>
      <c r="F38">
        <v>95.639999389648395</v>
      </c>
      <c r="G38">
        <v>89.949996948242102</v>
      </c>
      <c r="H38">
        <v>57.709999084472599</v>
      </c>
      <c r="I38">
        <v>52.240001678466797</v>
      </c>
      <c r="J38">
        <v>18.899999618530199</v>
      </c>
      <c r="K38">
        <v>34.340000152587798</v>
      </c>
      <c r="L38">
        <v>105.81999969482401</v>
      </c>
    </row>
    <row r="39" spans="1:12">
      <c r="A39" s="3">
        <v>44399</v>
      </c>
      <c r="B39">
        <v>173.22999572753901</v>
      </c>
      <c r="C39">
        <v>137.52999877929599</v>
      </c>
      <c r="D39">
        <v>62.669998168945298</v>
      </c>
      <c r="E39">
        <v>52.779998779296797</v>
      </c>
      <c r="F39">
        <v>95.870002746582003</v>
      </c>
      <c r="G39">
        <v>90.669998168945298</v>
      </c>
      <c r="H39">
        <v>57.770000457763601</v>
      </c>
      <c r="I39">
        <v>52.290000915527301</v>
      </c>
      <c r="J39">
        <v>19.049999237060501</v>
      </c>
      <c r="K39">
        <v>34.409999847412102</v>
      </c>
      <c r="L39">
        <v>104.980003356933</v>
      </c>
    </row>
    <row r="40" spans="1:12">
      <c r="A40" s="3">
        <v>44400</v>
      </c>
      <c r="B40">
        <v>174.86000061035099</v>
      </c>
      <c r="C40">
        <v>138.19000244140599</v>
      </c>
      <c r="D40">
        <v>62.709999084472599</v>
      </c>
      <c r="E40">
        <v>51.959999084472599</v>
      </c>
      <c r="F40">
        <v>95.830001831054602</v>
      </c>
      <c r="G40">
        <v>90.110000610351506</v>
      </c>
      <c r="H40">
        <v>57.810001373291001</v>
      </c>
      <c r="I40">
        <v>52.419998168945298</v>
      </c>
      <c r="J40">
        <v>19.149999618530199</v>
      </c>
      <c r="K40">
        <v>34.290000915527301</v>
      </c>
      <c r="L40">
        <v>105.84999847412099</v>
      </c>
    </row>
    <row r="41" spans="1:12">
      <c r="A41" s="3">
        <v>44403</v>
      </c>
      <c r="B41">
        <v>175.55000305175699</v>
      </c>
      <c r="C41">
        <v>138.61999511718699</v>
      </c>
      <c r="D41">
        <v>62.419998168945298</v>
      </c>
      <c r="E41">
        <v>50.970001220703097</v>
      </c>
      <c r="F41">
        <v>95.730003356933594</v>
      </c>
      <c r="G41">
        <v>89.849998474121094</v>
      </c>
      <c r="H41">
        <v>57.759998321533203</v>
      </c>
      <c r="I41">
        <v>52.529998779296797</v>
      </c>
      <c r="J41">
        <v>19.290000915527301</v>
      </c>
      <c r="K41">
        <v>34.2299995422363</v>
      </c>
      <c r="L41">
        <v>105.900001525878</v>
      </c>
    </row>
    <row r="42" spans="1:12">
      <c r="A42" s="3">
        <v>44404</v>
      </c>
      <c r="B42">
        <v>173.77000427246</v>
      </c>
      <c r="C42">
        <v>138.72999572753901</v>
      </c>
      <c r="D42">
        <v>61.880001068115199</v>
      </c>
      <c r="E42">
        <v>49.869998931884702</v>
      </c>
      <c r="F42">
        <v>95.980003356933594</v>
      </c>
      <c r="G42">
        <v>90.790000915527301</v>
      </c>
      <c r="H42">
        <v>57.840000152587798</v>
      </c>
      <c r="I42">
        <v>52.509998321533203</v>
      </c>
      <c r="J42">
        <v>19.1800003051757</v>
      </c>
      <c r="K42">
        <v>34.290000915527301</v>
      </c>
      <c r="L42">
        <v>106.5</v>
      </c>
    </row>
    <row r="43" spans="1:12">
      <c r="A43" s="3">
        <v>44405</v>
      </c>
      <c r="B43">
        <v>174.97000122070301</v>
      </c>
      <c r="C43">
        <v>138.39999389648401</v>
      </c>
      <c r="D43">
        <v>62.549999237060497</v>
      </c>
      <c r="E43">
        <v>51.279998779296797</v>
      </c>
      <c r="F43">
        <v>96.120002746582003</v>
      </c>
      <c r="G43">
        <v>90.819999694824205</v>
      </c>
      <c r="H43">
        <v>57.860000610351499</v>
      </c>
      <c r="I43">
        <v>52.599998474121001</v>
      </c>
      <c r="J43">
        <v>19.270000457763601</v>
      </c>
      <c r="K43">
        <v>34.439998626708899</v>
      </c>
      <c r="L43">
        <v>106.129997253417</v>
      </c>
    </row>
    <row r="44" spans="1:12">
      <c r="A44" s="3">
        <v>44406</v>
      </c>
      <c r="B44">
        <v>176.07000732421801</v>
      </c>
      <c r="C44">
        <v>139.49000549316401</v>
      </c>
      <c r="D44">
        <v>62.919998168945298</v>
      </c>
      <c r="E44">
        <v>51.459999084472599</v>
      </c>
      <c r="F44">
        <v>95.970001220703097</v>
      </c>
      <c r="G44">
        <v>90.309997558593693</v>
      </c>
      <c r="H44">
        <v>57.849998474121001</v>
      </c>
      <c r="I44">
        <v>52.569999694824197</v>
      </c>
      <c r="J44">
        <v>19.610000610351499</v>
      </c>
      <c r="K44">
        <v>34.830001831054602</v>
      </c>
      <c r="L44">
        <v>106.150001525878</v>
      </c>
    </row>
    <row r="45" spans="1:12">
      <c r="A45" s="3">
        <v>44407</v>
      </c>
      <c r="B45">
        <v>175.02999877929599</v>
      </c>
      <c r="C45">
        <v>138.850006103515</v>
      </c>
      <c r="D45">
        <v>62.490001678466797</v>
      </c>
      <c r="E45">
        <v>51.110000610351499</v>
      </c>
      <c r="F45">
        <v>96.089996337890597</v>
      </c>
      <c r="G45">
        <v>90.769996643066406</v>
      </c>
      <c r="H45">
        <v>57.909999847412102</v>
      </c>
      <c r="I45">
        <v>52.610000610351499</v>
      </c>
      <c r="J45">
        <v>19.5</v>
      </c>
      <c r="K45">
        <v>34.560001373291001</v>
      </c>
      <c r="L45">
        <v>106.290000915527</v>
      </c>
    </row>
    <row r="46" spans="1:12">
      <c r="A46" s="3">
        <v>44410</v>
      </c>
      <c r="B46">
        <v>174.88999938964801</v>
      </c>
      <c r="C46">
        <v>138.69999694824199</v>
      </c>
      <c r="D46">
        <v>62.840000152587798</v>
      </c>
      <c r="E46">
        <v>51.520000457763601</v>
      </c>
      <c r="F46">
        <v>96.129997253417898</v>
      </c>
      <c r="G46">
        <v>91.349998474121094</v>
      </c>
      <c r="H46">
        <v>57.939998626708899</v>
      </c>
      <c r="I46">
        <v>52.560001373291001</v>
      </c>
      <c r="J46">
        <v>19.290000915527301</v>
      </c>
      <c r="K46">
        <v>34.529998779296797</v>
      </c>
      <c r="L46">
        <v>106.059997558593</v>
      </c>
    </row>
    <row r="47" spans="1:12">
      <c r="A47" s="3">
        <v>44411</v>
      </c>
      <c r="B47">
        <v>176.91000366210901</v>
      </c>
      <c r="C47">
        <v>140.16000366210901</v>
      </c>
      <c r="D47">
        <v>63.25</v>
      </c>
      <c r="E47">
        <v>51.650001525878899</v>
      </c>
      <c r="F47">
        <v>96.129997253417898</v>
      </c>
      <c r="G47">
        <v>91.410003662109304</v>
      </c>
      <c r="H47">
        <v>58</v>
      </c>
      <c r="I47">
        <v>52.590000152587798</v>
      </c>
      <c r="J47">
        <v>19.2000007629394</v>
      </c>
      <c r="K47">
        <v>34.490001678466797</v>
      </c>
      <c r="L47">
        <v>106.19000244140599</v>
      </c>
    </row>
    <row r="48" spans="1:12">
      <c r="A48" s="3">
        <v>44412</v>
      </c>
      <c r="B48">
        <v>176.57000732421801</v>
      </c>
      <c r="C48">
        <v>138.66000366210901</v>
      </c>
      <c r="D48">
        <v>63.159999847412102</v>
      </c>
      <c r="E48">
        <v>51.779998779296797</v>
      </c>
      <c r="F48">
        <v>96.069999694824205</v>
      </c>
      <c r="G48">
        <v>91.610000610351506</v>
      </c>
      <c r="H48">
        <v>58.029998779296797</v>
      </c>
      <c r="I48">
        <v>52.5</v>
      </c>
      <c r="J48">
        <v>18.889999389648398</v>
      </c>
      <c r="K48">
        <v>34.509998321533203</v>
      </c>
      <c r="L48">
        <v>105.86000061035099</v>
      </c>
    </row>
    <row r="49" spans="1:12">
      <c r="A49" s="3">
        <v>44413</v>
      </c>
      <c r="B49">
        <v>178.72000122070301</v>
      </c>
      <c r="C49">
        <v>139.30999755859301</v>
      </c>
      <c r="D49">
        <v>63.389999389648402</v>
      </c>
      <c r="E49">
        <v>51.619998931884702</v>
      </c>
      <c r="F49">
        <v>95.830001831054602</v>
      </c>
      <c r="G49">
        <v>91.180000305175696</v>
      </c>
      <c r="H49">
        <v>58.060001373291001</v>
      </c>
      <c r="I49">
        <v>52.409999847412102</v>
      </c>
      <c r="J49">
        <v>19.170000076293899</v>
      </c>
      <c r="K49">
        <v>34.349998474121001</v>
      </c>
      <c r="L49">
        <v>107.09999847412099</v>
      </c>
    </row>
    <row r="50" spans="1:12">
      <c r="A50" s="3">
        <v>44414</v>
      </c>
      <c r="B50">
        <v>179.69999694824199</v>
      </c>
      <c r="C50">
        <v>140.17999267578099</v>
      </c>
      <c r="D50">
        <v>63.069999694824197</v>
      </c>
      <c r="E50">
        <v>51.270000457763601</v>
      </c>
      <c r="F50">
        <v>95.430000305175696</v>
      </c>
      <c r="G50">
        <v>89.769996643066406</v>
      </c>
      <c r="H50">
        <v>57.860000610351499</v>
      </c>
      <c r="I50">
        <v>52.389999389648402</v>
      </c>
      <c r="J50">
        <v>19.0100002288818</v>
      </c>
      <c r="K50">
        <v>33.520000457763601</v>
      </c>
      <c r="L50">
        <v>106.91000366210901</v>
      </c>
    </row>
    <row r="51" spans="1:12">
      <c r="A51" s="3">
        <v>44417</v>
      </c>
      <c r="B51">
        <v>181.24000549316401</v>
      </c>
      <c r="C51">
        <v>140.08999633789</v>
      </c>
      <c r="D51">
        <v>63.110000610351499</v>
      </c>
      <c r="E51">
        <v>51.450000762939403</v>
      </c>
      <c r="F51">
        <v>95.139999389648395</v>
      </c>
      <c r="G51">
        <v>89.449996948242102</v>
      </c>
      <c r="H51">
        <v>57.880001068115199</v>
      </c>
      <c r="I51">
        <v>52.349998474121001</v>
      </c>
      <c r="J51">
        <v>18.7399997711181</v>
      </c>
      <c r="K51">
        <v>32.909999847412102</v>
      </c>
      <c r="L51">
        <v>106.33999633789</v>
      </c>
    </row>
    <row r="52" spans="1:12">
      <c r="A52" s="3">
        <v>44418</v>
      </c>
      <c r="B52">
        <v>181.83999633789</v>
      </c>
      <c r="C52">
        <v>141.19000244140599</v>
      </c>
      <c r="D52">
        <v>63.25</v>
      </c>
      <c r="E52">
        <v>51.639999389648402</v>
      </c>
      <c r="F52">
        <v>94.989997863769503</v>
      </c>
      <c r="G52">
        <v>89.069999694824205</v>
      </c>
      <c r="H52">
        <v>57.889999389648402</v>
      </c>
      <c r="I52">
        <v>52.380001068115199</v>
      </c>
      <c r="J52">
        <v>19.079999923706001</v>
      </c>
      <c r="K52">
        <v>32.930000305175703</v>
      </c>
      <c r="L52">
        <v>105.33000183105401</v>
      </c>
    </row>
    <row r="53" spans="1:12">
      <c r="A53" s="3">
        <v>44419</v>
      </c>
      <c r="B53">
        <v>181.71000671386699</v>
      </c>
      <c r="C53">
        <v>142.07000732421801</v>
      </c>
      <c r="D53">
        <v>63.590000152587798</v>
      </c>
      <c r="E53">
        <v>51.830001831054602</v>
      </c>
      <c r="F53">
        <v>95.150001525878906</v>
      </c>
      <c r="G53">
        <v>88.989997863769503</v>
      </c>
      <c r="H53">
        <v>57.900001525878899</v>
      </c>
      <c r="I53">
        <v>52.450000762939403</v>
      </c>
      <c r="J53">
        <v>19.25</v>
      </c>
      <c r="K53">
        <v>33.380001068115199</v>
      </c>
      <c r="L53">
        <v>105.949996948242</v>
      </c>
    </row>
    <row r="54" spans="1:12">
      <c r="A54" s="3">
        <v>44420</v>
      </c>
      <c r="B54">
        <v>182.009994506835</v>
      </c>
      <c r="C54">
        <v>142.21000671386699</v>
      </c>
      <c r="D54">
        <v>63.389999389648402</v>
      </c>
      <c r="E54">
        <v>51.490001678466797</v>
      </c>
      <c r="F54">
        <v>95.169998168945298</v>
      </c>
      <c r="G54">
        <v>88.849998474121094</v>
      </c>
      <c r="H54">
        <v>57.909999847412102</v>
      </c>
      <c r="I54">
        <v>52.430000305175703</v>
      </c>
      <c r="J54">
        <v>19.1800003051757</v>
      </c>
      <c r="K54">
        <v>33.389999389648402</v>
      </c>
      <c r="L54">
        <v>106.180000305175</v>
      </c>
    </row>
    <row r="55" spans="1:12">
      <c r="A55" s="3">
        <v>44421</v>
      </c>
      <c r="B55">
        <v>181.13999938964801</v>
      </c>
      <c r="C55">
        <v>142.17999267578099</v>
      </c>
      <c r="D55">
        <v>63.619998931884702</v>
      </c>
      <c r="E55">
        <v>51.389999389648402</v>
      </c>
      <c r="F55">
        <v>95.519996643066406</v>
      </c>
      <c r="G55">
        <v>90.139999389648395</v>
      </c>
      <c r="H55">
        <v>57.939998626708899</v>
      </c>
      <c r="I55">
        <v>52.450000762939403</v>
      </c>
      <c r="J55">
        <v>19.069999694824201</v>
      </c>
      <c r="K55">
        <v>33.869998931884702</v>
      </c>
      <c r="L55">
        <v>106.76000213623</v>
      </c>
    </row>
    <row r="56" spans="1:12">
      <c r="A56" s="3">
        <v>44424</v>
      </c>
      <c r="B56">
        <v>179.67999267578099</v>
      </c>
      <c r="C56">
        <v>142.47999572753901</v>
      </c>
      <c r="D56">
        <v>63.220001220703097</v>
      </c>
      <c r="E56">
        <v>50.9799995422363</v>
      </c>
      <c r="F56">
        <v>95.639999389648395</v>
      </c>
      <c r="G56">
        <v>90.360000610351506</v>
      </c>
      <c r="H56">
        <v>57.939998626708899</v>
      </c>
      <c r="I56">
        <v>52.490001678466797</v>
      </c>
      <c r="J56">
        <v>19.020000457763601</v>
      </c>
      <c r="K56">
        <v>34.029998779296797</v>
      </c>
      <c r="L56">
        <v>106.629997253417</v>
      </c>
    </row>
    <row r="57" spans="1:12">
      <c r="A57" s="3">
        <v>44425</v>
      </c>
      <c r="B57">
        <v>177.47000122070301</v>
      </c>
      <c r="C57">
        <v>141.94999694824199</v>
      </c>
      <c r="D57">
        <v>62.459999084472599</v>
      </c>
      <c r="E57">
        <v>50.060001373291001</v>
      </c>
      <c r="F57">
        <v>95.540000915527301</v>
      </c>
      <c r="G57">
        <v>90.360000610351506</v>
      </c>
      <c r="H57">
        <v>57.959999084472599</v>
      </c>
      <c r="I57">
        <v>52.450000762939403</v>
      </c>
      <c r="J57">
        <v>18.809999465942301</v>
      </c>
      <c r="K57">
        <v>33.9799995422363</v>
      </c>
      <c r="L57">
        <v>106.51999664306599</v>
      </c>
    </row>
    <row r="58" spans="1:12">
      <c r="A58" s="3">
        <v>44426</v>
      </c>
      <c r="B58">
        <v>176.13999938964801</v>
      </c>
      <c r="C58">
        <v>140.21000671386699</v>
      </c>
      <c r="D58">
        <v>62.319999694824197</v>
      </c>
      <c r="E58">
        <v>50.119998931884702</v>
      </c>
      <c r="F58">
        <v>95.370002746582003</v>
      </c>
      <c r="G58">
        <v>90.620002746582003</v>
      </c>
      <c r="H58">
        <v>57.950000762939403</v>
      </c>
      <c r="I58">
        <v>52.389999389648402</v>
      </c>
      <c r="J58">
        <v>18.590000152587798</v>
      </c>
      <c r="K58">
        <v>34.020000457763601</v>
      </c>
      <c r="L58">
        <v>105.550003051757</v>
      </c>
    </row>
    <row r="59" spans="1:12">
      <c r="A59" s="3">
        <v>44427</v>
      </c>
      <c r="B59">
        <v>174.41000366210901</v>
      </c>
      <c r="C59">
        <v>139.77999877929599</v>
      </c>
      <c r="D59">
        <v>61.580001831054602</v>
      </c>
      <c r="E59">
        <v>49.349998474121001</v>
      </c>
      <c r="F59">
        <v>95.540000915527301</v>
      </c>
      <c r="G59">
        <v>91.25</v>
      </c>
      <c r="H59">
        <v>58.020000457763601</v>
      </c>
      <c r="I59">
        <v>52.360000610351499</v>
      </c>
      <c r="J59">
        <v>18.329999923706001</v>
      </c>
      <c r="K59">
        <v>33.909999847412102</v>
      </c>
      <c r="L59">
        <v>106.059997558593</v>
      </c>
    </row>
    <row r="60" spans="1:12">
      <c r="A60" s="3">
        <v>44428</v>
      </c>
      <c r="B60">
        <v>175.67999267578099</v>
      </c>
      <c r="C60">
        <v>140.44999694824199</v>
      </c>
      <c r="D60">
        <v>61.709999084472599</v>
      </c>
      <c r="E60">
        <v>49.349998474121001</v>
      </c>
      <c r="F60">
        <v>95.519996643066406</v>
      </c>
      <c r="G60">
        <v>91.309997558593693</v>
      </c>
      <c r="H60">
        <v>58</v>
      </c>
      <c r="I60">
        <v>52.270000457763601</v>
      </c>
      <c r="J60">
        <v>17.899999618530199</v>
      </c>
      <c r="K60">
        <v>33.919998168945298</v>
      </c>
      <c r="L60">
        <v>106.58999633789</v>
      </c>
    </row>
    <row r="61" spans="1:12">
      <c r="A61" s="3">
        <v>44431</v>
      </c>
      <c r="B61">
        <v>179.07000732421801</v>
      </c>
      <c r="C61">
        <v>141.16000366210901</v>
      </c>
      <c r="D61">
        <v>62.400001525878899</v>
      </c>
      <c r="E61">
        <v>50.060001373291001</v>
      </c>
      <c r="F61">
        <v>95.559997558593693</v>
      </c>
      <c r="G61">
        <v>91.239997863769503</v>
      </c>
      <c r="H61">
        <v>57.939998626708899</v>
      </c>
      <c r="I61">
        <v>52.369998931884702</v>
      </c>
      <c r="J61">
        <v>18.549999237060501</v>
      </c>
      <c r="K61">
        <v>34.330001831054602</v>
      </c>
      <c r="L61">
        <v>106.389999389648</v>
      </c>
    </row>
    <row r="62" spans="1:12">
      <c r="A62" s="3">
        <v>44432</v>
      </c>
      <c r="B62">
        <v>180.47999572753901</v>
      </c>
      <c r="C62">
        <v>141.47000122070301</v>
      </c>
      <c r="D62">
        <v>62.959999084472599</v>
      </c>
      <c r="E62">
        <v>51.180000305175703</v>
      </c>
      <c r="F62">
        <v>95.410003662109304</v>
      </c>
      <c r="G62">
        <v>90.610000610351506</v>
      </c>
      <c r="H62">
        <v>57.950000762939403</v>
      </c>
      <c r="I62">
        <v>52.419998168945298</v>
      </c>
      <c r="J62">
        <v>18.940000534057599</v>
      </c>
      <c r="K62">
        <v>34.319999694824197</v>
      </c>
      <c r="L62">
        <v>105.919998168945</v>
      </c>
    </row>
    <row r="63" spans="1:12">
      <c r="A63" s="3">
        <v>44433</v>
      </c>
      <c r="B63">
        <v>181.96000671386699</v>
      </c>
      <c r="C63">
        <v>142.07000732421801</v>
      </c>
      <c r="D63">
        <v>62.9799995422363</v>
      </c>
      <c r="E63">
        <v>51.2299995422363</v>
      </c>
      <c r="F63">
        <v>95.25</v>
      </c>
      <c r="G63">
        <v>89.860000610351506</v>
      </c>
      <c r="H63">
        <v>57.720001220703097</v>
      </c>
      <c r="I63">
        <v>52.490001678466797</v>
      </c>
      <c r="J63">
        <v>19.110000610351499</v>
      </c>
      <c r="K63">
        <v>34.090000152587798</v>
      </c>
      <c r="L63">
        <v>105.84999847412099</v>
      </c>
    </row>
    <row r="64" spans="1:12">
      <c r="A64" s="3">
        <v>44434</v>
      </c>
      <c r="B64">
        <v>180.850006103515</v>
      </c>
      <c r="C64">
        <v>141.22999572753901</v>
      </c>
      <c r="D64">
        <v>62.569999694824197</v>
      </c>
      <c r="E64">
        <v>50.810001373291001</v>
      </c>
      <c r="F64">
        <v>95.199996948242102</v>
      </c>
      <c r="G64">
        <v>90.150001525878906</v>
      </c>
      <c r="H64">
        <v>57.740001678466797</v>
      </c>
      <c r="I64">
        <v>52.4799995422363</v>
      </c>
      <c r="J64">
        <v>18.959999084472599</v>
      </c>
      <c r="K64">
        <v>34.130001068115199</v>
      </c>
      <c r="L64">
        <v>105.889999389648</v>
      </c>
    </row>
    <row r="65" spans="1:12">
      <c r="A65" s="3">
        <v>44435</v>
      </c>
      <c r="B65">
        <v>183.350006103515</v>
      </c>
      <c r="C65">
        <v>142.24000549316401</v>
      </c>
      <c r="D65">
        <v>63.240001678466797</v>
      </c>
      <c r="E65">
        <v>51.450000762939403</v>
      </c>
      <c r="F65">
        <v>95.519996643066406</v>
      </c>
      <c r="G65">
        <v>90.629997253417898</v>
      </c>
      <c r="H65">
        <v>57.819999694824197</v>
      </c>
      <c r="I65">
        <v>52.639999389648402</v>
      </c>
      <c r="J65">
        <v>19.2000007629394</v>
      </c>
      <c r="K65">
        <v>34.619998931884702</v>
      </c>
      <c r="L65">
        <v>107</v>
      </c>
    </row>
    <row r="66" spans="1:12">
      <c r="A66" s="3">
        <v>44438</v>
      </c>
      <c r="B66">
        <v>182.80999755859301</v>
      </c>
      <c r="C66">
        <v>141.88000488281199</v>
      </c>
      <c r="D66">
        <v>63.25</v>
      </c>
      <c r="E66">
        <v>51.599998474121001</v>
      </c>
      <c r="F66">
        <v>95.709999084472599</v>
      </c>
      <c r="G66">
        <v>90.900001525878906</v>
      </c>
      <c r="H66">
        <v>57.880001068115199</v>
      </c>
      <c r="I66">
        <v>52.659999847412102</v>
      </c>
      <c r="J66">
        <v>19.270000457763601</v>
      </c>
      <c r="K66">
        <v>34.459999084472599</v>
      </c>
      <c r="L66">
        <v>108.06999969482401</v>
      </c>
    </row>
    <row r="67" spans="1:12">
      <c r="A67" s="3">
        <v>44439</v>
      </c>
      <c r="B67">
        <v>182.24000549316401</v>
      </c>
      <c r="C67">
        <v>141.75</v>
      </c>
      <c r="D67">
        <v>63.439998626708899</v>
      </c>
      <c r="E67">
        <v>52.2299995422363</v>
      </c>
      <c r="F67">
        <v>95.580001831054602</v>
      </c>
      <c r="G67">
        <v>90.379997253417898</v>
      </c>
      <c r="H67">
        <v>57.619998931884702</v>
      </c>
      <c r="I67">
        <v>52.610000610351499</v>
      </c>
      <c r="J67">
        <v>19.1800003051757</v>
      </c>
      <c r="K67">
        <v>34.529998779296797</v>
      </c>
      <c r="L67">
        <v>108.58000183105401</v>
      </c>
    </row>
    <row r="68" spans="1:12">
      <c r="A68" s="3">
        <v>44440</v>
      </c>
      <c r="B68">
        <v>182.03999328613199</v>
      </c>
      <c r="C68">
        <v>141.419998168945</v>
      </c>
      <c r="D68">
        <v>64.040000915527301</v>
      </c>
      <c r="E68">
        <v>52.860000610351499</v>
      </c>
      <c r="F68">
        <v>95.489997863769503</v>
      </c>
      <c r="G68">
        <v>90.309997558593693</v>
      </c>
      <c r="H68">
        <v>57.599998474121001</v>
      </c>
      <c r="I68">
        <v>52.619998931884702</v>
      </c>
      <c r="J68">
        <v>19.090000152587798</v>
      </c>
      <c r="K68">
        <v>34.549999237060497</v>
      </c>
      <c r="L68">
        <v>110.31999969482401</v>
      </c>
    </row>
    <row r="69" spans="1:12">
      <c r="A69" s="3">
        <v>44441</v>
      </c>
      <c r="B69">
        <v>182.86999511718699</v>
      </c>
      <c r="C69">
        <v>142.44000244140599</v>
      </c>
      <c r="D69">
        <v>64.220001220703097</v>
      </c>
      <c r="E69">
        <v>52.650001525878899</v>
      </c>
      <c r="F69">
        <v>95.660003662109304</v>
      </c>
      <c r="G69">
        <v>90.680000305175696</v>
      </c>
      <c r="H69">
        <v>57.720001220703097</v>
      </c>
      <c r="I69">
        <v>52.659999847412102</v>
      </c>
      <c r="J69">
        <v>19.309999465942301</v>
      </c>
      <c r="K69">
        <v>34.450000762939403</v>
      </c>
      <c r="L69">
        <v>110.900001525878</v>
      </c>
    </row>
    <row r="70" spans="1:12">
      <c r="A70" s="3">
        <v>44442</v>
      </c>
      <c r="B70">
        <v>183.100006103515</v>
      </c>
      <c r="C70">
        <v>141.88000488281199</v>
      </c>
      <c r="D70">
        <v>64.559997558593693</v>
      </c>
      <c r="E70">
        <v>52.889999389648402</v>
      </c>
      <c r="F70">
        <v>95.459999084472599</v>
      </c>
      <c r="G70">
        <v>89.970001220703097</v>
      </c>
      <c r="H70">
        <v>57.610000610351499</v>
      </c>
      <c r="I70">
        <v>52.680000305175703</v>
      </c>
      <c r="J70">
        <v>19.329999923706001</v>
      </c>
      <c r="K70">
        <v>34.819999694824197</v>
      </c>
      <c r="L70">
        <v>110.919998168945</v>
      </c>
    </row>
    <row r="71" spans="1:12">
      <c r="A71" s="3">
        <v>44446</v>
      </c>
      <c r="B71">
        <v>183.13000488281199</v>
      </c>
      <c r="C71">
        <v>140.47999572753901</v>
      </c>
      <c r="D71">
        <v>64.599998474121094</v>
      </c>
      <c r="E71">
        <v>53.330001831054602</v>
      </c>
      <c r="F71">
        <v>95.120002746582003</v>
      </c>
      <c r="G71">
        <v>89.260002136230398</v>
      </c>
      <c r="H71">
        <v>57.430000305175703</v>
      </c>
      <c r="I71">
        <v>52.659999847412102</v>
      </c>
      <c r="J71">
        <v>19.110000610351499</v>
      </c>
      <c r="K71">
        <v>34.130001068115199</v>
      </c>
      <c r="L71">
        <v>109.669998168945</v>
      </c>
    </row>
    <row r="72" spans="1:12">
      <c r="A72" s="3">
        <v>44447</v>
      </c>
      <c r="B72">
        <v>181.5</v>
      </c>
      <c r="C72">
        <v>140.38999938964801</v>
      </c>
      <c r="D72">
        <v>63.9799995422363</v>
      </c>
      <c r="E72">
        <v>52.540000915527301</v>
      </c>
      <c r="F72">
        <v>95.279998779296804</v>
      </c>
      <c r="G72">
        <v>89.75</v>
      </c>
      <c r="H72">
        <v>57.490001678466797</v>
      </c>
      <c r="I72">
        <v>52.740001678466797</v>
      </c>
      <c r="J72">
        <v>19.25</v>
      </c>
      <c r="K72">
        <v>34.040000915527301</v>
      </c>
      <c r="L72">
        <v>110.220001220703</v>
      </c>
    </row>
    <row r="73" spans="1:12">
      <c r="A73" s="3">
        <v>44448</v>
      </c>
      <c r="B73">
        <v>182.19999694824199</v>
      </c>
      <c r="C73">
        <v>139.69999694824199</v>
      </c>
      <c r="D73">
        <v>63.900001525878899</v>
      </c>
      <c r="E73">
        <v>52.610000610351499</v>
      </c>
      <c r="F73">
        <v>95.589996337890597</v>
      </c>
      <c r="G73">
        <v>90.769996643066406</v>
      </c>
      <c r="H73">
        <v>57.659999847412102</v>
      </c>
      <c r="I73">
        <v>52.799999237060497</v>
      </c>
      <c r="J73">
        <v>19.110000610351499</v>
      </c>
      <c r="K73">
        <v>34.180000305175703</v>
      </c>
      <c r="L73">
        <v>107.980003356933</v>
      </c>
    </row>
    <row r="74" spans="1:12">
      <c r="A74" s="3">
        <v>44449</v>
      </c>
      <c r="B74">
        <v>180.99000549316401</v>
      </c>
      <c r="C74">
        <v>138.80000305175699</v>
      </c>
      <c r="D74">
        <v>63.75</v>
      </c>
      <c r="E74">
        <v>52.529998779296797</v>
      </c>
      <c r="F74">
        <v>95.459999084472599</v>
      </c>
      <c r="G74">
        <v>90.080001831054602</v>
      </c>
      <c r="H74">
        <v>57.520000457763601</v>
      </c>
      <c r="I74">
        <v>52.759998321533203</v>
      </c>
      <c r="J74">
        <v>19.360000610351499</v>
      </c>
      <c r="K74">
        <v>34.040000915527301</v>
      </c>
      <c r="L74">
        <v>106.400001525878</v>
      </c>
    </row>
    <row r="75" spans="1:12">
      <c r="A75" s="3">
        <v>44452</v>
      </c>
      <c r="B75">
        <v>181.39999389648401</v>
      </c>
      <c r="C75">
        <v>139.72000122070301</v>
      </c>
      <c r="D75">
        <v>64.150001525878906</v>
      </c>
      <c r="E75">
        <v>52.700000762939403</v>
      </c>
      <c r="F75">
        <v>95.519996643066406</v>
      </c>
      <c r="G75">
        <v>90.610000610351506</v>
      </c>
      <c r="H75">
        <v>57.540000915527301</v>
      </c>
      <c r="I75">
        <v>52.75</v>
      </c>
      <c r="J75">
        <v>19.5100002288818</v>
      </c>
      <c r="K75">
        <v>34.139999389648402</v>
      </c>
      <c r="L75">
        <v>107.120002746582</v>
      </c>
    </row>
    <row r="76" spans="1:12">
      <c r="A76" s="3">
        <v>44453</v>
      </c>
      <c r="B76">
        <v>180.02000427246</v>
      </c>
      <c r="C76">
        <v>138.16000366210901</v>
      </c>
      <c r="D76">
        <v>63.790000915527301</v>
      </c>
      <c r="E76">
        <v>52.209999084472599</v>
      </c>
      <c r="F76">
        <v>95.709999084472599</v>
      </c>
      <c r="G76">
        <v>91.569999694824205</v>
      </c>
      <c r="H76">
        <v>57.610000610351499</v>
      </c>
      <c r="I76">
        <v>52.720001220703097</v>
      </c>
      <c r="J76">
        <v>19.5</v>
      </c>
      <c r="K76">
        <v>34.369998931884702</v>
      </c>
      <c r="L76">
        <v>106.930000305175</v>
      </c>
    </row>
    <row r="77" spans="1:12">
      <c r="A77" s="3">
        <v>44454</v>
      </c>
      <c r="B77">
        <v>182.42999267578099</v>
      </c>
      <c r="C77">
        <v>139.55999755859301</v>
      </c>
      <c r="D77">
        <v>64.019996643066406</v>
      </c>
      <c r="E77">
        <v>52.189998626708899</v>
      </c>
      <c r="F77">
        <v>95.639999389648395</v>
      </c>
      <c r="G77">
        <v>91.230003356933594</v>
      </c>
      <c r="H77">
        <v>57.490001678466797</v>
      </c>
      <c r="I77">
        <v>52.75</v>
      </c>
      <c r="J77">
        <v>19.819999694824201</v>
      </c>
      <c r="K77">
        <v>34.159999847412102</v>
      </c>
      <c r="L77">
        <v>107.26999664306599</v>
      </c>
    </row>
    <row r="78" spans="1:12">
      <c r="A78" s="3">
        <v>44455</v>
      </c>
      <c r="B78">
        <v>182.44999694824199</v>
      </c>
      <c r="C78">
        <v>138.97000122070301</v>
      </c>
      <c r="D78">
        <v>63.680000305175703</v>
      </c>
      <c r="E78">
        <v>51.650001525878899</v>
      </c>
      <c r="F78">
        <v>95.480003356933594</v>
      </c>
      <c r="G78">
        <v>90.870002746582003</v>
      </c>
      <c r="H78">
        <v>57.400001525878899</v>
      </c>
      <c r="I78">
        <v>52.7299995422363</v>
      </c>
      <c r="J78">
        <v>19.6800003051757</v>
      </c>
      <c r="K78">
        <v>33.389999389648402</v>
      </c>
      <c r="L78">
        <v>107.36000061035099</v>
      </c>
    </row>
    <row r="79" spans="1:12">
      <c r="A79" s="3">
        <v>44456</v>
      </c>
      <c r="B79">
        <v>181.02999877929599</v>
      </c>
      <c r="C79">
        <v>138.02999877929599</v>
      </c>
      <c r="D79">
        <v>63</v>
      </c>
      <c r="E79">
        <v>51.450000762939403</v>
      </c>
      <c r="F79">
        <v>95.279998779296804</v>
      </c>
      <c r="G79">
        <v>90.440002441406193</v>
      </c>
      <c r="H79">
        <v>57.340000152587798</v>
      </c>
      <c r="I79">
        <v>52.659999847412102</v>
      </c>
      <c r="J79">
        <v>19.520000457763601</v>
      </c>
      <c r="K79">
        <v>33.340000152587798</v>
      </c>
      <c r="L79">
        <v>106.400001525878</v>
      </c>
    </row>
    <row r="80" spans="1:12">
      <c r="A80" s="3">
        <v>44459</v>
      </c>
      <c r="B80">
        <v>176.21000671386699</v>
      </c>
      <c r="C80">
        <v>135.97000122070301</v>
      </c>
      <c r="D80">
        <v>61.279998779296797</v>
      </c>
      <c r="E80">
        <v>49.590000152587798</v>
      </c>
      <c r="F80">
        <v>95.529998779296804</v>
      </c>
      <c r="G80">
        <v>91.510002136230398</v>
      </c>
      <c r="H80">
        <v>57.5</v>
      </c>
      <c r="I80">
        <v>52.630001068115199</v>
      </c>
      <c r="J80">
        <v>19.290000915527301</v>
      </c>
      <c r="K80">
        <v>33.580001831054602</v>
      </c>
      <c r="L80">
        <v>105.75</v>
      </c>
    </row>
    <row r="81" spans="1:12">
      <c r="A81" s="3">
        <v>44460</v>
      </c>
      <c r="B81">
        <v>176.22000122070301</v>
      </c>
      <c r="C81">
        <v>135.61999511718699</v>
      </c>
      <c r="D81">
        <v>61.869998931884702</v>
      </c>
      <c r="E81">
        <v>49.990001678466797</v>
      </c>
      <c r="F81">
        <v>95.519996643066406</v>
      </c>
      <c r="G81">
        <v>91.410003662109304</v>
      </c>
      <c r="H81">
        <v>57.470001220703097</v>
      </c>
      <c r="I81">
        <v>52.619998931884702</v>
      </c>
      <c r="J81">
        <v>19.309999465942301</v>
      </c>
      <c r="K81">
        <v>33.790000915527301</v>
      </c>
      <c r="L81">
        <v>105.800003051757</v>
      </c>
    </row>
    <row r="82" spans="1:12">
      <c r="A82" s="3">
        <v>44461</v>
      </c>
      <c r="B82">
        <v>179.19000244140599</v>
      </c>
      <c r="C82">
        <v>136.759994506835</v>
      </c>
      <c r="D82">
        <v>62.330001831054602</v>
      </c>
      <c r="E82">
        <v>50.709999084472599</v>
      </c>
      <c r="F82">
        <v>95.589996337890597</v>
      </c>
      <c r="G82">
        <v>91.879997253417898</v>
      </c>
      <c r="H82">
        <v>57.509998321533203</v>
      </c>
      <c r="I82">
        <v>52.520000457763601</v>
      </c>
      <c r="J82">
        <v>19.530000686645501</v>
      </c>
      <c r="K82">
        <v>33.650001525878899</v>
      </c>
      <c r="L82">
        <v>106.83000183105401</v>
      </c>
    </row>
    <row r="83" spans="1:12">
      <c r="A83" s="3">
        <v>44462</v>
      </c>
      <c r="B83">
        <v>182.88000488281199</v>
      </c>
      <c r="C83">
        <v>138.61999511718699</v>
      </c>
      <c r="D83">
        <v>62.939998626708899</v>
      </c>
      <c r="E83">
        <v>50.950000762939403</v>
      </c>
      <c r="F83">
        <v>95.160003662109304</v>
      </c>
      <c r="G83">
        <v>89.949996948242102</v>
      </c>
      <c r="H83">
        <v>57.279998779296797</v>
      </c>
      <c r="I83">
        <v>52.529998779296797</v>
      </c>
      <c r="J83">
        <v>19.829999923706001</v>
      </c>
      <c r="K83">
        <v>33.270000457763601</v>
      </c>
      <c r="L83">
        <v>106.620002746582</v>
      </c>
    </row>
    <row r="84" spans="1:12">
      <c r="A84" s="3">
        <v>44463</v>
      </c>
      <c r="B84">
        <v>182.91000366210901</v>
      </c>
      <c r="C84">
        <v>137.99000549316401</v>
      </c>
      <c r="D84">
        <v>62.340000152587798</v>
      </c>
      <c r="E84">
        <v>50.389999389648402</v>
      </c>
      <c r="F84">
        <v>95.050003051757798</v>
      </c>
      <c r="G84">
        <v>89.150001525878906</v>
      </c>
      <c r="H84">
        <v>57.139999389648402</v>
      </c>
      <c r="I84">
        <v>52.520000457763601</v>
      </c>
      <c r="J84">
        <v>19.920000076293899</v>
      </c>
      <c r="K84">
        <v>33.25</v>
      </c>
      <c r="L84">
        <v>104.83000183105401</v>
      </c>
    </row>
    <row r="85" spans="1:12">
      <c r="A85" s="3">
        <v>44466</v>
      </c>
      <c r="B85">
        <v>183.38000488281199</v>
      </c>
      <c r="C85">
        <v>138.58000183105401</v>
      </c>
      <c r="D85">
        <v>62.490001678466797</v>
      </c>
      <c r="E85">
        <v>50.659999847412102</v>
      </c>
      <c r="F85">
        <v>94.900001525878906</v>
      </c>
      <c r="G85">
        <v>88.809997558593693</v>
      </c>
      <c r="H85">
        <v>57.110000610351499</v>
      </c>
      <c r="I85">
        <v>52.560001373291001</v>
      </c>
      <c r="J85">
        <v>20.190000534057599</v>
      </c>
      <c r="K85">
        <v>33.319999694824197</v>
      </c>
      <c r="L85">
        <v>103.419998168945</v>
      </c>
    </row>
    <row r="86" spans="1:12">
      <c r="A86" s="3">
        <v>44467</v>
      </c>
      <c r="B86">
        <v>178.88000488281199</v>
      </c>
      <c r="C86">
        <v>137.05999755859301</v>
      </c>
      <c r="D86">
        <v>61.240001678466797</v>
      </c>
      <c r="E86">
        <v>50.069999694824197</v>
      </c>
      <c r="F86">
        <v>94.440002441406193</v>
      </c>
      <c r="G86">
        <v>87.519996643066406</v>
      </c>
      <c r="H86">
        <v>56.990001678466797</v>
      </c>
      <c r="I86">
        <v>52.569999694824197</v>
      </c>
      <c r="J86">
        <v>20.030000686645501</v>
      </c>
      <c r="K86">
        <v>32.9799995422363</v>
      </c>
      <c r="L86">
        <v>102.720001220703</v>
      </c>
    </row>
    <row r="87" spans="1:12">
      <c r="A87" s="3">
        <v>44468</v>
      </c>
      <c r="B87">
        <v>177.52999877929599</v>
      </c>
      <c r="C87">
        <v>137.61999511718699</v>
      </c>
      <c r="D87">
        <v>61.029998779296797</v>
      </c>
      <c r="E87">
        <v>49.669998168945298</v>
      </c>
      <c r="F87">
        <v>94.5</v>
      </c>
      <c r="G87">
        <v>87.709999084472599</v>
      </c>
      <c r="H87">
        <v>57.029998779296797</v>
      </c>
      <c r="I87">
        <v>52.590000152587798</v>
      </c>
      <c r="J87">
        <v>20.049999237060501</v>
      </c>
      <c r="K87">
        <v>32.849998474121001</v>
      </c>
      <c r="L87">
        <v>103.48999786376901</v>
      </c>
    </row>
    <row r="88" spans="1:12">
      <c r="A88" s="3">
        <v>44469</v>
      </c>
      <c r="B88">
        <v>175.600006103515</v>
      </c>
      <c r="C88">
        <v>135.36999511718699</v>
      </c>
      <c r="D88">
        <v>60.959999084472599</v>
      </c>
      <c r="E88">
        <v>50.009998321533203</v>
      </c>
      <c r="F88">
        <v>94.410003662109304</v>
      </c>
      <c r="G88">
        <v>87.709999084472599</v>
      </c>
      <c r="H88">
        <v>56.959999084472599</v>
      </c>
      <c r="I88">
        <v>52.580001831054602</v>
      </c>
      <c r="J88">
        <v>20.1800003051757</v>
      </c>
      <c r="K88">
        <v>33.409999847412102</v>
      </c>
      <c r="L88">
        <v>101.77999877929599</v>
      </c>
    </row>
    <row r="89" spans="1:12">
      <c r="A89" s="3">
        <v>44470</v>
      </c>
      <c r="B89">
        <v>177.38000488281199</v>
      </c>
      <c r="C89">
        <v>136.96000671386699</v>
      </c>
      <c r="D89">
        <v>61.119998931884702</v>
      </c>
      <c r="E89">
        <v>50.040000915527301</v>
      </c>
      <c r="F89">
        <v>94.669998168945298</v>
      </c>
      <c r="G89">
        <v>88.180000305175696</v>
      </c>
      <c r="H89">
        <v>57.020000457763601</v>
      </c>
      <c r="I89">
        <v>51.799999237060497</v>
      </c>
      <c r="J89">
        <v>20.4500007629394</v>
      </c>
      <c r="K89">
        <v>33.490001678466797</v>
      </c>
      <c r="L89">
        <v>103.220001220703</v>
      </c>
    </row>
    <row r="90" spans="1:12">
      <c r="A90" s="3">
        <v>44473</v>
      </c>
      <c r="B90">
        <v>174.96000671386699</v>
      </c>
      <c r="C90">
        <v>136.42999267578099</v>
      </c>
      <c r="D90">
        <v>60.470001220703097</v>
      </c>
      <c r="E90">
        <v>49.349998474121001</v>
      </c>
      <c r="F90">
        <v>94.580001831054602</v>
      </c>
      <c r="G90">
        <v>88</v>
      </c>
      <c r="H90">
        <v>56.950000762939403</v>
      </c>
      <c r="I90">
        <v>51.819999694824197</v>
      </c>
      <c r="J90">
        <v>20.780000686645501</v>
      </c>
      <c r="K90">
        <v>33.650001525878899</v>
      </c>
      <c r="L90">
        <v>103.23999786376901</v>
      </c>
    </row>
    <row r="91" spans="1:12">
      <c r="A91" s="3">
        <v>44474</v>
      </c>
      <c r="B91">
        <v>177.41000366210901</v>
      </c>
      <c r="C91">
        <v>137.53999328613199</v>
      </c>
      <c r="D91">
        <v>60.880001068115199</v>
      </c>
      <c r="E91">
        <v>49.819999694824197</v>
      </c>
      <c r="F91">
        <v>94.370002746582003</v>
      </c>
      <c r="G91">
        <v>87.260002136230398</v>
      </c>
      <c r="H91">
        <v>56.770000457763601</v>
      </c>
      <c r="I91">
        <v>51.900001525878899</v>
      </c>
      <c r="J91">
        <v>21.040000915527301</v>
      </c>
      <c r="K91">
        <v>33.5</v>
      </c>
      <c r="L91">
        <v>102.52999877929599</v>
      </c>
    </row>
    <row r="92" spans="1:12">
      <c r="A92" s="3">
        <v>44475</v>
      </c>
      <c r="B92">
        <v>177.27999877929599</v>
      </c>
      <c r="C92">
        <v>137.78999328613199</v>
      </c>
      <c r="D92">
        <v>60.5</v>
      </c>
      <c r="E92">
        <v>49.630001068115199</v>
      </c>
      <c r="F92">
        <v>94.309997558593693</v>
      </c>
      <c r="G92">
        <v>87.669998168945298</v>
      </c>
      <c r="H92">
        <v>56.849998474121001</v>
      </c>
      <c r="I92">
        <v>51.849998474121001</v>
      </c>
      <c r="J92">
        <v>20.690000534057599</v>
      </c>
      <c r="K92">
        <v>33.590000152587798</v>
      </c>
      <c r="L92">
        <v>103.51000213623</v>
      </c>
    </row>
    <row r="93" spans="1:12">
      <c r="A93" s="3">
        <v>44476</v>
      </c>
      <c r="B93">
        <v>179.32000732421801</v>
      </c>
      <c r="C93">
        <v>138.89999389648401</v>
      </c>
      <c r="D93">
        <v>61.220001220703097</v>
      </c>
      <c r="E93">
        <v>50.599998474121001</v>
      </c>
      <c r="F93">
        <v>94.040000915527301</v>
      </c>
      <c r="G93">
        <v>86.769996643066406</v>
      </c>
      <c r="H93">
        <v>56.75</v>
      </c>
      <c r="I93">
        <v>51.880001068115199</v>
      </c>
      <c r="J93">
        <v>20.9500007629394</v>
      </c>
      <c r="K93">
        <v>33.400001525878899</v>
      </c>
      <c r="L93">
        <v>103.790000915527</v>
      </c>
    </row>
    <row r="94" spans="1:12">
      <c r="A94" s="3">
        <v>44477</v>
      </c>
      <c r="B94">
        <v>179.009994506835</v>
      </c>
      <c r="C94">
        <v>139.03999328613199</v>
      </c>
      <c r="D94">
        <v>61.270000457763601</v>
      </c>
      <c r="E94">
        <v>50.790000915527301</v>
      </c>
      <c r="F94">
        <v>93.790000915527301</v>
      </c>
      <c r="G94">
        <v>86.25</v>
      </c>
      <c r="H94">
        <v>56.659999847412102</v>
      </c>
      <c r="I94">
        <v>51.880001068115199</v>
      </c>
      <c r="J94">
        <v>21.020000457763601</v>
      </c>
      <c r="K94">
        <v>33.419998168945298</v>
      </c>
      <c r="L94">
        <v>102.809997558593</v>
      </c>
    </row>
    <row r="95" spans="1:12">
      <c r="A95" s="3">
        <v>44480</v>
      </c>
      <c r="B95">
        <v>177.55000305175699</v>
      </c>
      <c r="C95">
        <v>137.99000549316401</v>
      </c>
      <c r="D95">
        <v>61.080001831054602</v>
      </c>
      <c r="E95">
        <v>50.650001525878899</v>
      </c>
      <c r="F95">
        <v>93.599998474121094</v>
      </c>
      <c r="G95">
        <v>85.989997863769503</v>
      </c>
      <c r="H95">
        <v>56.590000152587798</v>
      </c>
      <c r="I95">
        <v>51.880001068115199</v>
      </c>
      <c r="J95">
        <v>21.159999847412099</v>
      </c>
      <c r="K95">
        <v>33.360000610351499</v>
      </c>
      <c r="L95">
        <v>103.06999969482401</v>
      </c>
    </row>
    <row r="96" spans="1:12">
      <c r="A96" s="3">
        <v>44481</v>
      </c>
      <c r="B96">
        <v>177.72000122070301</v>
      </c>
      <c r="C96">
        <v>137.58000183105401</v>
      </c>
      <c r="D96">
        <v>61.009998321533203</v>
      </c>
      <c r="E96">
        <v>50.509998321533203</v>
      </c>
      <c r="F96">
        <v>93.860000610351506</v>
      </c>
      <c r="G96">
        <v>87.370002746582003</v>
      </c>
      <c r="H96">
        <v>56.569999694824197</v>
      </c>
      <c r="I96">
        <v>51.840000152587798</v>
      </c>
      <c r="J96">
        <v>21.159999847412099</v>
      </c>
      <c r="K96">
        <v>33.520000457763601</v>
      </c>
      <c r="L96">
        <v>104.419998168945</v>
      </c>
    </row>
    <row r="97" spans="1:12">
      <c r="A97" s="3">
        <v>44482</v>
      </c>
      <c r="B97">
        <v>178.49000549316401</v>
      </c>
      <c r="C97">
        <v>137.72999572753901</v>
      </c>
      <c r="D97">
        <v>61.700000762939403</v>
      </c>
      <c r="E97">
        <v>51.169998168945298</v>
      </c>
      <c r="F97">
        <v>94.099998474121094</v>
      </c>
      <c r="G97">
        <v>88.160003662109304</v>
      </c>
      <c r="H97">
        <v>56.779998779296797</v>
      </c>
      <c r="I97">
        <v>51.900001525878899</v>
      </c>
      <c r="J97">
        <v>21.280000686645501</v>
      </c>
      <c r="K97">
        <v>34.110000610351499</v>
      </c>
      <c r="L97">
        <v>105.180000305175</v>
      </c>
    </row>
    <row r="98" spans="1:12">
      <c r="A98" s="3">
        <v>44483</v>
      </c>
      <c r="B98">
        <v>181.86999511718699</v>
      </c>
      <c r="C98">
        <v>139.919998168945</v>
      </c>
      <c r="D98">
        <v>62.209999084472599</v>
      </c>
      <c r="E98">
        <v>51.25</v>
      </c>
      <c r="F98">
        <v>94.349998474121094</v>
      </c>
      <c r="G98">
        <v>88.449996948242102</v>
      </c>
      <c r="H98">
        <v>56.959999084472599</v>
      </c>
      <c r="I98">
        <v>51.939998626708899</v>
      </c>
      <c r="J98">
        <v>21.5</v>
      </c>
      <c r="K98">
        <v>34.200000762939403</v>
      </c>
      <c r="L98">
        <v>106.459999084472</v>
      </c>
    </row>
    <row r="99" spans="1:12">
      <c r="A99" s="3">
        <v>44484</v>
      </c>
      <c r="B99">
        <v>183.94000244140599</v>
      </c>
      <c r="C99">
        <v>140.88000488281199</v>
      </c>
      <c r="D99">
        <v>62.740001678466797</v>
      </c>
      <c r="E99">
        <v>51.799999237060497</v>
      </c>
      <c r="F99">
        <v>94.040000915527301</v>
      </c>
      <c r="G99">
        <v>87.959999084472599</v>
      </c>
      <c r="H99">
        <v>56.840000152587798</v>
      </c>
      <c r="I99">
        <v>51.919998168945298</v>
      </c>
      <c r="J99">
        <v>21.6800003051757</v>
      </c>
      <c r="K99">
        <v>33.659999847412102</v>
      </c>
      <c r="L99">
        <v>106.379997253417</v>
      </c>
    </row>
    <row r="100" spans="1:12">
      <c r="A100" s="3">
        <v>44487</v>
      </c>
      <c r="B100">
        <v>185.33000183105401</v>
      </c>
      <c r="C100">
        <v>140.38000488281199</v>
      </c>
      <c r="D100">
        <v>62.549999237060497</v>
      </c>
      <c r="E100">
        <v>51.7299995422363</v>
      </c>
      <c r="F100">
        <v>93.809997558593693</v>
      </c>
      <c r="G100">
        <v>88.25</v>
      </c>
      <c r="H100">
        <v>56.689998626708899</v>
      </c>
      <c r="I100">
        <v>51.840000152587798</v>
      </c>
      <c r="J100">
        <v>21.549999237060501</v>
      </c>
      <c r="K100">
        <v>33.569999694824197</v>
      </c>
      <c r="L100">
        <v>106.650001525878</v>
      </c>
    </row>
    <row r="101" spans="1:12">
      <c r="A101" s="3">
        <v>44488</v>
      </c>
      <c r="B101">
        <v>186.22999572753901</v>
      </c>
      <c r="C101">
        <v>141.63000488281199</v>
      </c>
      <c r="D101">
        <v>63.029998779296797</v>
      </c>
      <c r="E101">
        <v>52.319999694824197</v>
      </c>
      <c r="F101">
        <v>93.580001831054602</v>
      </c>
      <c r="G101">
        <v>87.139999389648395</v>
      </c>
      <c r="H101">
        <v>56.639999389648402</v>
      </c>
      <c r="I101">
        <v>51.880001068115199</v>
      </c>
      <c r="J101">
        <v>21.600000381469702</v>
      </c>
      <c r="K101">
        <v>33.680000305175703</v>
      </c>
      <c r="L101">
        <v>106.699996948242</v>
      </c>
    </row>
    <row r="102" spans="1:12">
      <c r="A102" s="3">
        <v>44489</v>
      </c>
      <c r="B102">
        <v>186.46000671386699</v>
      </c>
      <c r="C102">
        <v>143.05999755859301</v>
      </c>
      <c r="D102">
        <v>63.2299995422363</v>
      </c>
      <c r="E102">
        <v>52.330001831054602</v>
      </c>
      <c r="F102">
        <v>93.519996643066406</v>
      </c>
      <c r="G102">
        <v>86.589996337890597</v>
      </c>
      <c r="H102">
        <v>56.630001068115199</v>
      </c>
      <c r="I102">
        <v>51.9799995422363</v>
      </c>
      <c r="J102">
        <v>21.840000152587798</v>
      </c>
      <c r="K102">
        <v>33.9799995422363</v>
      </c>
      <c r="L102">
        <v>108.379997253417</v>
      </c>
    </row>
    <row r="103" spans="1:12">
      <c r="A103" s="3">
        <v>44490</v>
      </c>
      <c r="B103">
        <v>186.88000488281199</v>
      </c>
      <c r="C103">
        <v>142.74000549316401</v>
      </c>
      <c r="D103">
        <v>62.830001831054602</v>
      </c>
      <c r="E103">
        <v>51.909999847412102</v>
      </c>
      <c r="F103">
        <v>93.269996643066406</v>
      </c>
      <c r="G103">
        <v>86.480003356933594</v>
      </c>
      <c r="H103">
        <v>56.540000915527301</v>
      </c>
      <c r="I103">
        <v>52.040000915527301</v>
      </c>
      <c r="J103">
        <v>21.5100002288818</v>
      </c>
      <c r="K103">
        <v>33.950000762939403</v>
      </c>
      <c r="L103">
        <v>108.52999877929599</v>
      </c>
    </row>
    <row r="104" spans="1:12">
      <c r="A104" s="3">
        <v>44491</v>
      </c>
      <c r="B104">
        <v>186.80000305175699</v>
      </c>
      <c r="C104">
        <v>143.27999877929599</v>
      </c>
      <c r="D104">
        <v>63.040000915527301</v>
      </c>
      <c r="E104">
        <v>51.779998779296797</v>
      </c>
      <c r="F104">
        <v>93.440002441406193</v>
      </c>
      <c r="G104">
        <v>87.370002746582003</v>
      </c>
      <c r="H104">
        <v>56.659999847412102</v>
      </c>
      <c r="I104">
        <v>52.060001373291001</v>
      </c>
      <c r="J104">
        <v>21.610000610351499</v>
      </c>
      <c r="K104">
        <v>34.150001525878899</v>
      </c>
      <c r="L104">
        <v>109.040000915527</v>
      </c>
    </row>
    <row r="105" spans="1:12">
      <c r="A105" s="3">
        <v>44494</v>
      </c>
      <c r="B105">
        <v>189.89999389648401</v>
      </c>
      <c r="C105">
        <v>143.509994506835</v>
      </c>
      <c r="D105">
        <v>63.080001831054602</v>
      </c>
      <c r="E105">
        <v>51.970001220703097</v>
      </c>
      <c r="F105">
        <v>93.589996337890597</v>
      </c>
      <c r="G105">
        <v>87.269996643066406</v>
      </c>
      <c r="H105">
        <v>56.689998626708899</v>
      </c>
      <c r="I105">
        <v>52.169998168945298</v>
      </c>
      <c r="J105">
        <v>21.7199993133544</v>
      </c>
      <c r="K105">
        <v>34.389999389648402</v>
      </c>
      <c r="L105">
        <v>109.389999389648</v>
      </c>
    </row>
    <row r="106" spans="1:12">
      <c r="A106" s="3">
        <v>44495</v>
      </c>
      <c r="B106">
        <v>189.61000061035099</v>
      </c>
      <c r="C106">
        <v>143.55999755859301</v>
      </c>
      <c r="D106">
        <v>63.060001373291001</v>
      </c>
      <c r="E106">
        <v>51.619998931884702</v>
      </c>
      <c r="F106">
        <v>93.709999084472599</v>
      </c>
      <c r="G106">
        <v>87.910003662109304</v>
      </c>
      <c r="H106">
        <v>56.720001220703097</v>
      </c>
      <c r="I106">
        <v>52.189998626708899</v>
      </c>
      <c r="J106">
        <v>21.75</v>
      </c>
      <c r="K106">
        <v>34.130001068115199</v>
      </c>
      <c r="L106">
        <v>109.69000244140599</v>
      </c>
    </row>
    <row r="107" spans="1:12">
      <c r="A107" s="3">
        <v>44496</v>
      </c>
      <c r="B107">
        <v>187.28999328613199</v>
      </c>
      <c r="C107">
        <v>141.66000366210901</v>
      </c>
      <c r="D107">
        <v>62.720001220703097</v>
      </c>
      <c r="E107">
        <v>51.349998474121001</v>
      </c>
      <c r="F107">
        <v>94.019996643066406</v>
      </c>
      <c r="G107">
        <v>89.370002746582003</v>
      </c>
      <c r="H107">
        <v>56.9799995422363</v>
      </c>
      <c r="I107">
        <v>52.209999084472599</v>
      </c>
      <c r="J107">
        <v>21.350000381469702</v>
      </c>
      <c r="K107">
        <v>34.220001220703097</v>
      </c>
      <c r="L107">
        <v>108.76000213623</v>
      </c>
    </row>
    <row r="108" spans="1:12">
      <c r="A108" s="3">
        <v>44497</v>
      </c>
      <c r="B108">
        <v>190.33999633789</v>
      </c>
      <c r="C108">
        <v>142.96000671386699</v>
      </c>
      <c r="D108">
        <v>63.180000305175703</v>
      </c>
      <c r="E108">
        <v>51.299999237060497</v>
      </c>
      <c r="F108">
        <v>93.879997253417898</v>
      </c>
      <c r="G108">
        <v>88.980003356933594</v>
      </c>
      <c r="H108">
        <v>56.849998474121001</v>
      </c>
      <c r="I108">
        <v>52.060001373291001</v>
      </c>
      <c r="J108">
        <v>21.459999084472599</v>
      </c>
      <c r="K108">
        <v>34.220001220703097</v>
      </c>
      <c r="L108">
        <v>110.27999877929599</v>
      </c>
    </row>
    <row r="109" spans="1:12">
      <c r="A109" s="3">
        <v>44498</v>
      </c>
      <c r="B109">
        <v>190.67999267578099</v>
      </c>
      <c r="C109">
        <v>142.74000549316401</v>
      </c>
      <c r="D109">
        <v>62.630001068115199</v>
      </c>
      <c r="E109">
        <v>50.659999847412102</v>
      </c>
      <c r="F109">
        <v>93.889999389648395</v>
      </c>
      <c r="G109">
        <v>89.230003356933594</v>
      </c>
      <c r="H109">
        <v>56.669998168945298</v>
      </c>
      <c r="I109">
        <v>52.069999694824197</v>
      </c>
      <c r="J109">
        <v>21.350000381469702</v>
      </c>
      <c r="K109">
        <v>33.930000305175703</v>
      </c>
      <c r="L109">
        <v>109.040000915527</v>
      </c>
    </row>
    <row r="110" spans="1:12">
      <c r="A110" s="3">
        <v>44501</v>
      </c>
      <c r="B110">
        <v>192.63999938964801</v>
      </c>
      <c r="C110">
        <v>143.259994506835</v>
      </c>
      <c r="D110">
        <v>63.240001678466797</v>
      </c>
      <c r="E110">
        <v>51.150001525878899</v>
      </c>
      <c r="F110">
        <v>93.629997253417898</v>
      </c>
      <c r="G110">
        <v>88.5</v>
      </c>
      <c r="H110">
        <v>56.619998931884702</v>
      </c>
      <c r="I110">
        <v>52</v>
      </c>
      <c r="J110">
        <v>21.5100002288818</v>
      </c>
      <c r="K110">
        <v>34.099998474121001</v>
      </c>
      <c r="L110">
        <v>109.58000183105401</v>
      </c>
    </row>
    <row r="111" spans="1:12">
      <c r="A111" s="3">
        <v>44502</v>
      </c>
      <c r="B111">
        <v>192.61000061035099</v>
      </c>
      <c r="C111">
        <v>143.94000244140599</v>
      </c>
      <c r="D111">
        <v>62.919998168945298</v>
      </c>
      <c r="E111">
        <v>50.610000610351499</v>
      </c>
      <c r="F111">
        <v>93.849998474121094</v>
      </c>
      <c r="G111">
        <v>88.919998168945298</v>
      </c>
      <c r="H111">
        <v>56.830001831054602</v>
      </c>
      <c r="I111">
        <v>52.049999237060497</v>
      </c>
      <c r="J111">
        <v>21.569999694824201</v>
      </c>
      <c r="K111">
        <v>34.029998779296797</v>
      </c>
      <c r="L111">
        <v>110.09999847412099</v>
      </c>
    </row>
    <row r="112" spans="1:12">
      <c r="A112" s="3">
        <v>44503</v>
      </c>
      <c r="B112">
        <v>193.75</v>
      </c>
      <c r="C112">
        <v>144.71000671386699</v>
      </c>
      <c r="D112">
        <v>63.340000152587798</v>
      </c>
      <c r="E112">
        <v>50.9799995422363</v>
      </c>
      <c r="F112">
        <v>93.739997863769503</v>
      </c>
      <c r="G112">
        <v>88.089996337890597</v>
      </c>
      <c r="H112">
        <v>56.770000457763601</v>
      </c>
      <c r="I112">
        <v>52.060001373291001</v>
      </c>
      <c r="J112">
        <v>21.020000457763601</v>
      </c>
      <c r="K112">
        <v>33.75</v>
      </c>
      <c r="L112">
        <v>110.470001220703</v>
      </c>
    </row>
    <row r="113" spans="1:12">
      <c r="A113" s="3">
        <v>44504</v>
      </c>
      <c r="B113">
        <v>193.02000427246</v>
      </c>
      <c r="C113">
        <v>144.13000488281199</v>
      </c>
      <c r="D113">
        <v>63.279998779296797</v>
      </c>
      <c r="E113">
        <v>50.869998931884702</v>
      </c>
      <c r="F113">
        <v>94.069999694824205</v>
      </c>
      <c r="G113">
        <v>88.980003356933594</v>
      </c>
      <c r="H113">
        <v>56.990001678466797</v>
      </c>
      <c r="I113">
        <v>52.169998168945298</v>
      </c>
      <c r="J113">
        <v>20.889999389648398</v>
      </c>
      <c r="K113">
        <v>34.099998474121001</v>
      </c>
      <c r="L113">
        <v>109.419998168945</v>
      </c>
    </row>
    <row r="114" spans="1:12">
      <c r="A114" s="3">
        <v>44505</v>
      </c>
      <c r="B114">
        <v>192.77000427246</v>
      </c>
      <c r="C114">
        <v>144.88000488281199</v>
      </c>
      <c r="D114">
        <v>63.389999389648402</v>
      </c>
      <c r="E114">
        <v>50.889999389648402</v>
      </c>
      <c r="F114">
        <v>94.519996643066406</v>
      </c>
      <c r="G114">
        <v>90.199996948242102</v>
      </c>
      <c r="H114">
        <v>57.220001220703097</v>
      </c>
      <c r="I114">
        <v>52.189998626708899</v>
      </c>
      <c r="J114">
        <v>21.1800003051757</v>
      </c>
      <c r="K114">
        <v>34.560001373291001</v>
      </c>
      <c r="L114">
        <v>109.980003356933</v>
      </c>
    </row>
    <row r="115" spans="1:12">
      <c r="A115" s="3">
        <v>44508</v>
      </c>
      <c r="B115">
        <v>193.30000305175699</v>
      </c>
      <c r="C115">
        <v>145.14999389648401</v>
      </c>
      <c r="D115">
        <v>63.619998931884702</v>
      </c>
      <c r="E115">
        <v>51.419998168945298</v>
      </c>
      <c r="F115">
        <v>94.230003356933594</v>
      </c>
      <c r="G115">
        <v>90.029998779296804</v>
      </c>
      <c r="H115">
        <v>57.040000915527301</v>
      </c>
      <c r="I115">
        <v>52.220001220703097</v>
      </c>
      <c r="J115">
        <v>21.309999465942301</v>
      </c>
      <c r="K115">
        <v>34.700000762939403</v>
      </c>
      <c r="L115">
        <v>109.889999389648</v>
      </c>
    </row>
    <row r="116" spans="1:12">
      <c r="A116" s="3">
        <v>44509</v>
      </c>
      <c r="B116">
        <v>190.36999511718699</v>
      </c>
      <c r="C116">
        <v>145.08000183105401</v>
      </c>
      <c r="D116">
        <v>63.450000762939403</v>
      </c>
      <c r="E116">
        <v>51.299999237060497</v>
      </c>
      <c r="F116">
        <v>94.419998168945298</v>
      </c>
      <c r="G116">
        <v>91.089996337890597</v>
      </c>
      <c r="H116">
        <v>57.299999237060497</v>
      </c>
      <c r="I116">
        <v>52.319999694824197</v>
      </c>
      <c r="J116">
        <v>21.4799995422363</v>
      </c>
      <c r="K116">
        <v>34.869998931884702</v>
      </c>
      <c r="L116">
        <v>110.08000183105401</v>
      </c>
    </row>
    <row r="117" spans="1:12">
      <c r="A117" s="3">
        <v>44510</v>
      </c>
      <c r="B117">
        <v>188.38000488281199</v>
      </c>
      <c r="C117">
        <v>144.83999633789</v>
      </c>
      <c r="D117">
        <v>62.819999694824197</v>
      </c>
      <c r="E117">
        <v>51.159999847412102</v>
      </c>
      <c r="F117">
        <v>93.769996643066406</v>
      </c>
      <c r="G117">
        <v>89.510002136230398</v>
      </c>
      <c r="H117">
        <v>57</v>
      </c>
      <c r="I117">
        <v>52.340000152587798</v>
      </c>
      <c r="J117">
        <v>21.209999084472599</v>
      </c>
      <c r="K117">
        <v>35.259998321533203</v>
      </c>
      <c r="L117">
        <v>109.56999969482401</v>
      </c>
    </row>
    <row r="118" spans="1:12">
      <c r="A118" s="3">
        <v>44511</v>
      </c>
      <c r="B118">
        <v>188.91000366210901</v>
      </c>
      <c r="C118">
        <v>144.94000244140599</v>
      </c>
      <c r="D118">
        <v>63.259998321533203</v>
      </c>
      <c r="E118">
        <v>52.040000915527301</v>
      </c>
      <c r="F118">
        <v>93.459999084472599</v>
      </c>
      <c r="G118">
        <v>89.370002746582003</v>
      </c>
      <c r="H118">
        <v>56.919998168945298</v>
      </c>
      <c r="I118">
        <v>52.340000152587798</v>
      </c>
      <c r="J118">
        <v>21.360000610351499</v>
      </c>
      <c r="K118">
        <v>35.450000762939403</v>
      </c>
      <c r="L118">
        <v>109.75</v>
      </c>
    </row>
    <row r="119" spans="1:12">
      <c r="A119" s="3">
        <v>44512</v>
      </c>
      <c r="B119">
        <v>189.75</v>
      </c>
      <c r="C119">
        <v>145.32000732421801</v>
      </c>
      <c r="D119">
        <v>63.599998474121001</v>
      </c>
      <c r="E119">
        <v>52.080001831054602</v>
      </c>
      <c r="F119">
        <v>93.580001831054602</v>
      </c>
      <c r="G119">
        <v>89.050003051757798</v>
      </c>
      <c r="H119">
        <v>57.009998321533203</v>
      </c>
      <c r="I119">
        <v>52.409999847412102</v>
      </c>
      <c r="J119">
        <v>21.329999923706001</v>
      </c>
      <c r="K119">
        <v>35.5</v>
      </c>
      <c r="L119">
        <v>109.669998168945</v>
      </c>
    </row>
    <row r="120" spans="1:12">
      <c r="A120" s="3">
        <v>44515</v>
      </c>
      <c r="B120">
        <v>189.169998168945</v>
      </c>
      <c r="C120">
        <v>145.39999389648401</v>
      </c>
      <c r="D120">
        <v>63.450000762939403</v>
      </c>
      <c r="E120">
        <v>51.9799995422363</v>
      </c>
      <c r="F120">
        <v>93.160003662109304</v>
      </c>
      <c r="G120">
        <v>87.980003356933594</v>
      </c>
      <c r="H120">
        <v>56.939998626708899</v>
      </c>
      <c r="I120">
        <v>52.5</v>
      </c>
      <c r="J120">
        <v>21.340000152587798</v>
      </c>
      <c r="K120">
        <v>35.450000762939403</v>
      </c>
      <c r="L120">
        <v>110.44000244140599</v>
      </c>
    </row>
    <row r="121" spans="1:12">
      <c r="A121" s="3">
        <v>44516</v>
      </c>
      <c r="B121">
        <v>190.14999389648401</v>
      </c>
      <c r="C121">
        <v>145.16000366210901</v>
      </c>
      <c r="D121">
        <v>63.349998474121001</v>
      </c>
      <c r="E121">
        <v>51.959999084472599</v>
      </c>
      <c r="F121">
        <v>93.059997558593693</v>
      </c>
      <c r="G121">
        <v>87.739997863769503</v>
      </c>
      <c r="H121">
        <v>56.860000610351499</v>
      </c>
      <c r="I121">
        <v>52.560001373291001</v>
      </c>
      <c r="J121">
        <v>21.309999465942301</v>
      </c>
      <c r="K121">
        <v>35.209999084472599</v>
      </c>
      <c r="L121">
        <v>109.709999084472</v>
      </c>
    </row>
    <row r="122" spans="1:12">
      <c r="A122" s="3">
        <v>44517</v>
      </c>
      <c r="B122">
        <v>188.69999694824199</v>
      </c>
      <c r="C122">
        <v>144.509994506835</v>
      </c>
      <c r="D122">
        <v>63.169998168945298</v>
      </c>
      <c r="E122">
        <v>51.770000457763601</v>
      </c>
      <c r="F122">
        <v>93.290000915527301</v>
      </c>
      <c r="G122">
        <v>88.400001525878906</v>
      </c>
      <c r="H122">
        <v>56.950000762939403</v>
      </c>
      <c r="I122">
        <v>52.610000610351499</v>
      </c>
      <c r="J122">
        <v>21.120000839233398</v>
      </c>
      <c r="K122">
        <v>35.529998779296797</v>
      </c>
      <c r="L122">
        <v>110.050003051757</v>
      </c>
    </row>
    <row r="123" spans="1:12">
      <c r="A123" s="3">
        <v>44518</v>
      </c>
      <c r="B123">
        <v>188.64999389648401</v>
      </c>
      <c r="C123">
        <v>143.97000122070301</v>
      </c>
      <c r="D123">
        <v>63.029998779296797</v>
      </c>
      <c r="E123">
        <v>51.150001525878899</v>
      </c>
      <c r="F123">
        <v>93.370002746582003</v>
      </c>
      <c r="G123">
        <v>88.720001220703097</v>
      </c>
      <c r="H123">
        <v>57</v>
      </c>
      <c r="I123">
        <v>52.5</v>
      </c>
      <c r="J123">
        <v>21.190000534057599</v>
      </c>
      <c r="K123">
        <v>35.409999847412102</v>
      </c>
      <c r="L123">
        <v>110.06999969482401</v>
      </c>
    </row>
    <row r="124" spans="1:12">
      <c r="A124" s="3">
        <v>44519</v>
      </c>
      <c r="B124">
        <v>187.41000366210901</v>
      </c>
      <c r="C124">
        <v>142.58999633789</v>
      </c>
      <c r="D124">
        <v>62.630001068115199</v>
      </c>
      <c r="E124">
        <v>51.060001373291001</v>
      </c>
      <c r="F124">
        <v>93.519996643066406</v>
      </c>
      <c r="G124">
        <v>89.589996337890597</v>
      </c>
      <c r="H124">
        <v>57.220001220703097</v>
      </c>
      <c r="I124">
        <v>52.369998931884702</v>
      </c>
      <c r="J124">
        <v>20.850000381469702</v>
      </c>
      <c r="K124">
        <v>35.150001525878899</v>
      </c>
      <c r="L124">
        <v>109.419998168945</v>
      </c>
    </row>
    <row r="125" spans="1:12">
      <c r="A125" s="3">
        <v>44522</v>
      </c>
      <c r="B125">
        <v>187.88999938964801</v>
      </c>
      <c r="C125">
        <v>143.44999694824199</v>
      </c>
      <c r="D125">
        <v>62.240001678466797</v>
      </c>
      <c r="E125">
        <v>50.529998779296797</v>
      </c>
      <c r="F125">
        <v>92.900001525878906</v>
      </c>
      <c r="G125">
        <v>88.589996337890597</v>
      </c>
      <c r="H125">
        <v>57.040000915527301</v>
      </c>
      <c r="I125">
        <v>52.220001220703097</v>
      </c>
      <c r="J125">
        <v>21</v>
      </c>
      <c r="K125">
        <v>34.340000152587798</v>
      </c>
      <c r="L125">
        <v>108.879997253417</v>
      </c>
    </row>
    <row r="126" spans="1:12">
      <c r="A126" s="3">
        <v>44523</v>
      </c>
      <c r="B126">
        <v>187.92999267578099</v>
      </c>
      <c r="C126">
        <v>144.67999267578099</v>
      </c>
      <c r="D126">
        <v>62.209999084472599</v>
      </c>
      <c r="E126">
        <v>50.580001831054602</v>
      </c>
      <c r="F126">
        <v>92.550003051757798</v>
      </c>
      <c r="G126">
        <v>87.410003662109304</v>
      </c>
      <c r="H126">
        <v>56.740001678466797</v>
      </c>
      <c r="I126">
        <v>52.259998321533203</v>
      </c>
      <c r="J126">
        <v>21.379999160766602</v>
      </c>
      <c r="K126">
        <v>34.069999694824197</v>
      </c>
      <c r="L126">
        <v>109.76000213623</v>
      </c>
    </row>
    <row r="127" spans="1:12">
      <c r="A127" s="3">
        <v>44524</v>
      </c>
      <c r="B127">
        <v>188.78999328613199</v>
      </c>
      <c r="C127">
        <v>144.61000061035099</v>
      </c>
      <c r="D127">
        <v>61.930000305175703</v>
      </c>
      <c r="E127">
        <v>50.520000457763601</v>
      </c>
      <c r="F127">
        <v>92.669998168945298</v>
      </c>
      <c r="G127">
        <v>88.660003662109304</v>
      </c>
      <c r="H127">
        <v>56.810001373291001</v>
      </c>
      <c r="I127">
        <v>52.330001831054602</v>
      </c>
      <c r="J127">
        <v>21.299999237060501</v>
      </c>
      <c r="K127">
        <v>34.029998779296797</v>
      </c>
      <c r="L127">
        <v>111.08999633789</v>
      </c>
    </row>
    <row r="128" spans="1:12">
      <c r="A128" s="3">
        <v>44526</v>
      </c>
      <c r="B128">
        <v>185.05000305175699</v>
      </c>
      <c r="C128">
        <v>141.57000732421801</v>
      </c>
      <c r="D128">
        <v>60.150001525878899</v>
      </c>
      <c r="E128">
        <v>49.040000915527301</v>
      </c>
      <c r="F128">
        <v>93.25</v>
      </c>
      <c r="G128">
        <v>90.730003356933594</v>
      </c>
      <c r="H128">
        <v>57.150001525878899</v>
      </c>
      <c r="I128">
        <v>52.319999694824197</v>
      </c>
      <c r="J128">
        <v>20.030000686645501</v>
      </c>
      <c r="K128">
        <v>33.959999084472599</v>
      </c>
      <c r="L128">
        <v>108</v>
      </c>
    </row>
    <row r="129" spans="1:12">
      <c r="A129" s="3">
        <v>44529</v>
      </c>
      <c r="B129">
        <v>187.88999938964801</v>
      </c>
      <c r="C129">
        <v>141.88000488281199</v>
      </c>
      <c r="D129">
        <v>60.419998168945298</v>
      </c>
      <c r="E129">
        <v>49.110000610351499</v>
      </c>
      <c r="F129">
        <v>93.260002136230398</v>
      </c>
      <c r="G129">
        <v>90.059997558593693</v>
      </c>
      <c r="H129">
        <v>57.060001373291001</v>
      </c>
      <c r="I129">
        <v>52.319999694824197</v>
      </c>
      <c r="J129">
        <v>20.030000686645501</v>
      </c>
      <c r="K129">
        <v>33.939998626708899</v>
      </c>
      <c r="L129">
        <v>108.800003051757</v>
      </c>
    </row>
    <row r="130" spans="1:12">
      <c r="A130" s="3">
        <v>44530</v>
      </c>
      <c r="B130">
        <v>183.14999389648401</v>
      </c>
      <c r="C130">
        <v>138.39999389648401</v>
      </c>
      <c r="D130">
        <v>59.939998626708899</v>
      </c>
      <c r="E130">
        <v>49.189998626708899</v>
      </c>
      <c r="F130">
        <v>93.400001525878906</v>
      </c>
      <c r="G130">
        <v>91.430000305175696</v>
      </c>
      <c r="H130">
        <v>57.2299995422363</v>
      </c>
      <c r="I130">
        <v>52.119998931884702</v>
      </c>
      <c r="J130">
        <v>19.4799995422363</v>
      </c>
      <c r="K130">
        <v>33.680000305175703</v>
      </c>
      <c r="L130">
        <v>106.73999786376901</v>
      </c>
    </row>
    <row r="131" spans="1:12">
      <c r="A131" s="3">
        <v>44531</v>
      </c>
      <c r="B131">
        <v>179.22999572753901</v>
      </c>
      <c r="C131">
        <v>137.57000732421801</v>
      </c>
      <c r="D131">
        <v>59.759998321533203</v>
      </c>
      <c r="E131">
        <v>49.159999847412102</v>
      </c>
      <c r="F131">
        <v>93.25</v>
      </c>
      <c r="G131">
        <v>91.720001220703097</v>
      </c>
      <c r="H131">
        <v>57.25</v>
      </c>
      <c r="I131">
        <v>52.029998779296797</v>
      </c>
      <c r="J131">
        <v>19.309999465942301</v>
      </c>
      <c r="K131">
        <v>33.840000152587798</v>
      </c>
      <c r="L131">
        <v>104.980003356933</v>
      </c>
    </row>
    <row r="132" spans="1:12">
      <c r="A132" s="3">
        <v>44532</v>
      </c>
      <c r="B132">
        <v>182.22999572753901</v>
      </c>
      <c r="C132">
        <v>140.25</v>
      </c>
      <c r="D132">
        <v>60.569999694824197</v>
      </c>
      <c r="E132">
        <v>49.740001678466797</v>
      </c>
      <c r="F132">
        <v>93.279998779296804</v>
      </c>
      <c r="G132">
        <v>91.779998779296804</v>
      </c>
      <c r="H132">
        <v>57.279998779296797</v>
      </c>
      <c r="I132">
        <v>52.060001373291001</v>
      </c>
      <c r="J132">
        <v>19.4799995422363</v>
      </c>
      <c r="K132">
        <v>33.639999389648402</v>
      </c>
      <c r="L132">
        <v>108.129997253417</v>
      </c>
    </row>
    <row r="133" spans="1:12">
      <c r="A133" s="3">
        <v>44533</v>
      </c>
      <c r="B133">
        <v>178.27999877929599</v>
      </c>
      <c r="C133">
        <v>140.17999267578099</v>
      </c>
      <c r="D133">
        <v>60.169998168945298</v>
      </c>
      <c r="E133">
        <v>49.049999237060497</v>
      </c>
      <c r="F133">
        <v>93.730003356933594</v>
      </c>
      <c r="G133">
        <v>92.769996643066406</v>
      </c>
      <c r="H133">
        <v>57.369998931884702</v>
      </c>
      <c r="I133">
        <v>52.130001068115199</v>
      </c>
      <c r="J133">
        <v>19.5</v>
      </c>
      <c r="K133">
        <v>33.930000305175703</v>
      </c>
      <c r="L133">
        <v>107.76999664306599</v>
      </c>
    </row>
    <row r="134" spans="1:12">
      <c r="A134" s="3">
        <v>44536</v>
      </c>
      <c r="B134">
        <v>177.77999877929599</v>
      </c>
      <c r="C134">
        <v>142.07000732421801</v>
      </c>
      <c r="D134">
        <v>60.700000762939403</v>
      </c>
      <c r="E134">
        <v>49.369998931884702</v>
      </c>
      <c r="F134">
        <v>93.459999084472599</v>
      </c>
      <c r="G134">
        <v>91.599998474121094</v>
      </c>
      <c r="H134">
        <v>57.340000152587798</v>
      </c>
      <c r="I134">
        <v>52.130001068115199</v>
      </c>
      <c r="J134">
        <v>19.840000152587798</v>
      </c>
      <c r="K134">
        <v>33.830001831054602</v>
      </c>
      <c r="L134">
        <v>109.66000366210901</v>
      </c>
    </row>
    <row r="135" spans="1:12">
      <c r="A135" s="3">
        <v>44537</v>
      </c>
      <c r="B135">
        <v>183.78999328613199</v>
      </c>
      <c r="C135">
        <v>143.63999938964801</v>
      </c>
      <c r="D135">
        <v>61.889999389648402</v>
      </c>
      <c r="E135">
        <v>50.090000152587798</v>
      </c>
      <c r="F135">
        <v>93.510002136230398</v>
      </c>
      <c r="G135">
        <v>90.940002441406193</v>
      </c>
      <c r="H135">
        <v>57.209999084472599</v>
      </c>
      <c r="I135">
        <v>52.200000762939403</v>
      </c>
      <c r="J135">
        <v>20.139999389648398</v>
      </c>
      <c r="K135">
        <v>33.959999084472599</v>
      </c>
      <c r="L135">
        <v>111.23999786376901</v>
      </c>
    </row>
    <row r="136" spans="1:12">
      <c r="A136" s="3">
        <v>44538</v>
      </c>
      <c r="B136">
        <v>183.96000671386699</v>
      </c>
      <c r="C136">
        <v>143.42999267578099</v>
      </c>
      <c r="D136">
        <v>62.009998321533203</v>
      </c>
      <c r="E136">
        <v>50.389999389648402</v>
      </c>
      <c r="F136">
        <v>93.260002136230398</v>
      </c>
      <c r="G136">
        <v>89.580001831054602</v>
      </c>
      <c r="H136">
        <v>57.150001525878899</v>
      </c>
      <c r="I136">
        <v>52.25</v>
      </c>
      <c r="J136">
        <v>20.409999847412099</v>
      </c>
      <c r="K136">
        <v>33.970001220703097</v>
      </c>
      <c r="L136">
        <v>112.040000915527</v>
      </c>
    </row>
    <row r="137" spans="1:12">
      <c r="A137" s="3">
        <v>44539</v>
      </c>
      <c r="B137">
        <v>180.92999267578099</v>
      </c>
      <c r="C137">
        <v>143.17999267578099</v>
      </c>
      <c r="D137">
        <v>61.569999694824197</v>
      </c>
      <c r="E137">
        <v>50.139999389648402</v>
      </c>
      <c r="F137">
        <v>93.260002136230398</v>
      </c>
      <c r="G137">
        <v>90.110000610351506</v>
      </c>
      <c r="H137">
        <v>57.310001373291001</v>
      </c>
      <c r="I137">
        <v>52.110000610351499</v>
      </c>
      <c r="J137">
        <v>20.100000381469702</v>
      </c>
      <c r="K137">
        <v>33.759998321533203</v>
      </c>
      <c r="L137">
        <v>110.419998168945</v>
      </c>
    </row>
    <row r="138" spans="1:12">
      <c r="A138" s="3">
        <v>44540</v>
      </c>
      <c r="B138">
        <v>182.850006103515</v>
      </c>
      <c r="C138">
        <v>144.38000488281199</v>
      </c>
      <c r="D138">
        <v>61.659999847412102</v>
      </c>
      <c r="E138">
        <v>50.2299995422363</v>
      </c>
      <c r="F138">
        <v>93.379997253417898</v>
      </c>
      <c r="G138">
        <v>89.919998168945298</v>
      </c>
      <c r="H138">
        <v>57.310001373291001</v>
      </c>
      <c r="I138">
        <v>52.110000610351499</v>
      </c>
      <c r="J138">
        <v>20.329999923706001</v>
      </c>
      <c r="K138">
        <v>33.909999847412102</v>
      </c>
      <c r="L138">
        <v>110.76000213623</v>
      </c>
    </row>
    <row r="139" spans="1:12">
      <c r="A139" s="3">
        <v>44543</v>
      </c>
      <c r="B139">
        <v>179.53999328613199</v>
      </c>
      <c r="C139">
        <v>143.77999877929599</v>
      </c>
      <c r="D139">
        <v>60.950000762939403</v>
      </c>
      <c r="E139">
        <v>49.459999084472599</v>
      </c>
      <c r="F139">
        <v>93.620002746582003</v>
      </c>
      <c r="G139">
        <v>91.120002746582003</v>
      </c>
      <c r="H139">
        <v>57.439998626708899</v>
      </c>
      <c r="I139">
        <v>52.080001831054602</v>
      </c>
      <c r="J139">
        <v>20.2299995422363</v>
      </c>
      <c r="K139">
        <v>34</v>
      </c>
      <c r="L139">
        <v>111.800003051757</v>
      </c>
    </row>
    <row r="140" spans="1:12">
      <c r="A140" s="3">
        <v>44544</v>
      </c>
      <c r="B140">
        <v>177.38999938964801</v>
      </c>
      <c r="C140">
        <v>143.83000183105401</v>
      </c>
      <c r="D140">
        <v>60.709999084472599</v>
      </c>
      <c r="E140">
        <v>49.349998474121001</v>
      </c>
      <c r="F140">
        <v>93.379997253417898</v>
      </c>
      <c r="G140">
        <v>90.879997253417898</v>
      </c>
      <c r="H140">
        <v>57.419998168945298</v>
      </c>
      <c r="I140">
        <v>51.9799995422363</v>
      </c>
      <c r="J140">
        <v>20.049999237060501</v>
      </c>
      <c r="K140">
        <v>33.700000762939403</v>
      </c>
      <c r="L140">
        <v>110.370002746582</v>
      </c>
    </row>
    <row r="141" spans="1:12">
      <c r="A141" s="3">
        <v>44545</v>
      </c>
      <c r="B141">
        <v>181.28999328613199</v>
      </c>
      <c r="C141">
        <v>145.17999267578099</v>
      </c>
      <c r="D141">
        <v>61.209999084472599</v>
      </c>
      <c r="E141">
        <v>49.169998168945298</v>
      </c>
      <c r="F141">
        <v>93.540000915527301</v>
      </c>
      <c r="G141">
        <v>90.080001831054602</v>
      </c>
      <c r="H141">
        <v>57.330001831054602</v>
      </c>
      <c r="I141">
        <v>52.060001373291001</v>
      </c>
      <c r="J141">
        <v>20.149999618530199</v>
      </c>
      <c r="K141">
        <v>33.819999694824197</v>
      </c>
      <c r="L141">
        <v>111.919998168945</v>
      </c>
    </row>
    <row r="142" spans="1:12">
      <c r="A142" s="3">
        <v>44546</v>
      </c>
      <c r="B142">
        <v>178.419998168945</v>
      </c>
      <c r="C142">
        <v>146.19000244140599</v>
      </c>
      <c r="D142">
        <v>61.279998779296797</v>
      </c>
      <c r="E142">
        <v>49.299999237060497</v>
      </c>
      <c r="F142">
        <v>93.730003356933594</v>
      </c>
      <c r="G142">
        <v>90.150001525878906</v>
      </c>
      <c r="H142">
        <v>57.240001678466797</v>
      </c>
      <c r="I142">
        <v>52.139999389648402</v>
      </c>
      <c r="J142">
        <v>20.270000457763601</v>
      </c>
      <c r="K142">
        <v>34.220001220703097</v>
      </c>
      <c r="L142">
        <v>111.879997253417</v>
      </c>
    </row>
    <row r="143" spans="1:12">
      <c r="A143" s="3">
        <v>44547</v>
      </c>
      <c r="B143">
        <v>176.46000671386699</v>
      </c>
      <c r="C143">
        <v>144.02999877929599</v>
      </c>
      <c r="D143">
        <v>60.610000610351499</v>
      </c>
      <c r="E143">
        <v>48.959999084472599</v>
      </c>
      <c r="F143">
        <v>93.790000915527301</v>
      </c>
      <c r="G143">
        <v>91.069999694824205</v>
      </c>
      <c r="H143">
        <v>57.400001525878899</v>
      </c>
      <c r="I143">
        <v>52.080001831054602</v>
      </c>
      <c r="J143">
        <v>20.030000686645501</v>
      </c>
      <c r="K143">
        <v>34.159999847412102</v>
      </c>
      <c r="L143">
        <v>111.73999786376901</v>
      </c>
    </row>
    <row r="144" spans="1:12">
      <c r="A144" s="3">
        <v>44550</v>
      </c>
      <c r="B144">
        <v>173.55999755859301</v>
      </c>
      <c r="C144">
        <v>142.61999511718699</v>
      </c>
      <c r="D144">
        <v>59.380001068115199</v>
      </c>
      <c r="E144">
        <v>47.810001373291001</v>
      </c>
      <c r="F144">
        <v>93.650001525878906</v>
      </c>
      <c r="G144">
        <v>90.489997863769503</v>
      </c>
      <c r="H144">
        <v>57.349998474121001</v>
      </c>
      <c r="I144">
        <v>52.090000152587798</v>
      </c>
      <c r="J144">
        <v>19.889999389648398</v>
      </c>
      <c r="K144">
        <v>34.009998321533203</v>
      </c>
      <c r="L144">
        <v>110.870002746582</v>
      </c>
    </row>
    <row r="145" spans="1:12">
      <c r="A145" s="3">
        <v>44551</v>
      </c>
      <c r="B145">
        <v>177.53999328613199</v>
      </c>
      <c r="C145">
        <v>144.27999877929599</v>
      </c>
      <c r="D145">
        <v>60.169998168945298</v>
      </c>
      <c r="E145">
        <v>48.619998931884702</v>
      </c>
      <c r="F145">
        <v>93.589996337890597</v>
      </c>
      <c r="G145">
        <v>90.150001525878906</v>
      </c>
      <c r="H145">
        <v>57.060001373291001</v>
      </c>
      <c r="I145">
        <v>52.080001831054602</v>
      </c>
      <c r="J145">
        <v>20.309999465942301</v>
      </c>
      <c r="K145">
        <v>34.009998321533203</v>
      </c>
      <c r="L145">
        <v>112.120002746582</v>
      </c>
    </row>
    <row r="146" spans="1:12">
      <c r="A146" s="3">
        <v>44552</v>
      </c>
      <c r="B146">
        <v>179.64999389648401</v>
      </c>
      <c r="C146">
        <v>145.11000061035099</v>
      </c>
      <c r="D146">
        <v>60.650001525878899</v>
      </c>
      <c r="E146">
        <v>48.889999389648402</v>
      </c>
      <c r="F146">
        <v>93.639999389648395</v>
      </c>
      <c r="G146">
        <v>90.540000915527301</v>
      </c>
      <c r="H146">
        <v>57.099998474121001</v>
      </c>
      <c r="I146">
        <v>52.159999847412102</v>
      </c>
      <c r="J146">
        <v>20.549999237060501</v>
      </c>
      <c r="K146">
        <v>34.330001831054602</v>
      </c>
      <c r="L146">
        <v>113.26999664306599</v>
      </c>
    </row>
    <row r="147" spans="1:12">
      <c r="A147" s="3">
        <v>44553</v>
      </c>
      <c r="B147">
        <v>181.19999694824199</v>
      </c>
      <c r="C147">
        <v>145.97000122070301</v>
      </c>
      <c r="D147">
        <v>61.029998779296797</v>
      </c>
      <c r="E147">
        <v>49.180000305175703</v>
      </c>
      <c r="F147">
        <v>92.830001831054602</v>
      </c>
      <c r="G147">
        <v>89.699996948242102</v>
      </c>
      <c r="H147">
        <v>55.360000610351499</v>
      </c>
      <c r="I147">
        <v>51.180000305175703</v>
      </c>
      <c r="J147">
        <v>20.659999847412099</v>
      </c>
      <c r="K147">
        <v>34.409999847412102</v>
      </c>
      <c r="L147">
        <v>113.150001525878</v>
      </c>
    </row>
    <row r="148" spans="1:12">
      <c r="A148" s="3">
        <v>44557</v>
      </c>
      <c r="B148">
        <v>184.44999694824199</v>
      </c>
      <c r="C148">
        <v>146.57000732421801</v>
      </c>
      <c r="D148">
        <v>61.400001525878899</v>
      </c>
      <c r="E148">
        <v>49.340000152587798</v>
      </c>
      <c r="F148">
        <v>92.959999084472599</v>
      </c>
      <c r="G148">
        <v>89.860000610351506</v>
      </c>
      <c r="H148">
        <v>55.349998474121001</v>
      </c>
      <c r="I148">
        <v>51.2299995422363</v>
      </c>
      <c r="J148">
        <v>20.920000076293899</v>
      </c>
      <c r="K148">
        <v>34.4799995422363</v>
      </c>
      <c r="L148">
        <v>114</v>
      </c>
    </row>
    <row r="149" spans="1:12">
      <c r="A149" s="3">
        <v>44558</v>
      </c>
      <c r="B149">
        <v>182.94999694824199</v>
      </c>
      <c r="C149">
        <v>146.94000244140599</v>
      </c>
      <c r="D149">
        <v>61.380001068115199</v>
      </c>
      <c r="E149">
        <v>49.169998168945298</v>
      </c>
      <c r="F149">
        <v>92.970001220703097</v>
      </c>
      <c r="G149">
        <v>89.559997558593693</v>
      </c>
      <c r="H149">
        <v>55.330001831054602</v>
      </c>
      <c r="I149">
        <v>51.259998321533203</v>
      </c>
      <c r="J149">
        <v>20.879999160766602</v>
      </c>
      <c r="K149">
        <v>34.340000152587798</v>
      </c>
      <c r="L149">
        <v>114.419998168945</v>
      </c>
    </row>
    <row r="150" spans="1:12">
      <c r="A150" s="3">
        <v>44559</v>
      </c>
      <c r="B150">
        <v>183.11999511718699</v>
      </c>
      <c r="C150">
        <v>147.24000549316401</v>
      </c>
      <c r="D150">
        <v>61.279998779296797</v>
      </c>
      <c r="E150">
        <v>48.959999084472599</v>
      </c>
      <c r="F150">
        <v>92.660003662109304</v>
      </c>
      <c r="G150">
        <v>88.589996337890597</v>
      </c>
      <c r="H150">
        <v>55.110000610351499</v>
      </c>
      <c r="I150">
        <v>51.349998474121001</v>
      </c>
      <c r="J150">
        <v>20.9799995422363</v>
      </c>
      <c r="K150">
        <v>34.330001831054602</v>
      </c>
      <c r="L150">
        <v>115.19000244140599</v>
      </c>
    </row>
    <row r="151" spans="1:12">
      <c r="A151" s="3">
        <v>44560</v>
      </c>
      <c r="B151">
        <v>182.36000061035099</v>
      </c>
      <c r="C151">
        <v>147.05000305175699</v>
      </c>
      <c r="D151">
        <v>61.389999389648402</v>
      </c>
      <c r="E151">
        <v>49.590000152587798</v>
      </c>
      <c r="F151">
        <v>92.889999389648395</v>
      </c>
      <c r="G151">
        <v>89.339996337890597</v>
      </c>
      <c r="H151">
        <v>55.159999847412102</v>
      </c>
      <c r="I151">
        <v>51.400001525878899</v>
      </c>
      <c r="J151">
        <v>20.879999160766602</v>
      </c>
      <c r="K151">
        <v>34.569999694824197</v>
      </c>
      <c r="L151">
        <v>115.69000244140599</v>
      </c>
    </row>
    <row r="152" spans="1:12">
      <c r="A152" s="3">
        <v>44561</v>
      </c>
      <c r="B152">
        <v>181.82000732421801</v>
      </c>
      <c r="C152">
        <v>147.11000061035099</v>
      </c>
      <c r="D152">
        <v>61.279998779296797</v>
      </c>
      <c r="E152">
        <v>49.459999084472599</v>
      </c>
      <c r="F152">
        <v>92.760002136230398</v>
      </c>
      <c r="G152">
        <v>89.419998168945298</v>
      </c>
      <c r="H152">
        <v>55.159999847412102</v>
      </c>
      <c r="I152">
        <v>51.400001525878899</v>
      </c>
      <c r="J152">
        <v>20.780000686645501</v>
      </c>
      <c r="K152">
        <v>34.810001373291001</v>
      </c>
      <c r="L152">
        <v>116.01000213623</v>
      </c>
    </row>
    <row r="153" spans="1:12">
      <c r="A153" s="3">
        <v>44564</v>
      </c>
      <c r="B153">
        <v>182.21000671386699</v>
      </c>
      <c r="C153">
        <v>147.72000122070301</v>
      </c>
      <c r="D153">
        <v>61.680000305175703</v>
      </c>
      <c r="E153">
        <v>49.810001373291001</v>
      </c>
      <c r="F153">
        <v>92.169998168945298</v>
      </c>
      <c r="G153">
        <v>87.349998474121094</v>
      </c>
      <c r="H153">
        <v>54.990001678466797</v>
      </c>
      <c r="I153">
        <v>51.369998931884702</v>
      </c>
      <c r="J153">
        <v>20.860000610351499</v>
      </c>
      <c r="K153">
        <v>34.259998321533203</v>
      </c>
      <c r="L153">
        <v>115.09999847412099</v>
      </c>
    </row>
    <row r="154" spans="1:12">
      <c r="A154" s="3">
        <v>44565</v>
      </c>
      <c r="B154">
        <v>181.58000183105401</v>
      </c>
      <c r="C154">
        <v>149.41000366210901</v>
      </c>
      <c r="D154">
        <v>61.810001373291001</v>
      </c>
      <c r="E154">
        <v>49.610000610351499</v>
      </c>
      <c r="F154">
        <v>92.239997863769503</v>
      </c>
      <c r="G154">
        <v>86.970001220703097</v>
      </c>
      <c r="H154">
        <v>55</v>
      </c>
      <c r="I154">
        <v>51.349998474121001</v>
      </c>
      <c r="J154">
        <v>21.110000610351499</v>
      </c>
      <c r="K154">
        <v>34.520000457763601</v>
      </c>
      <c r="L154">
        <v>114.959999084472</v>
      </c>
    </row>
    <row r="155" spans="1:12">
      <c r="A155" s="3">
        <v>44566</v>
      </c>
      <c r="B155">
        <v>175.49000549316401</v>
      </c>
      <c r="C155">
        <v>148.47999572753901</v>
      </c>
      <c r="D155">
        <v>61.209999084472599</v>
      </c>
      <c r="E155">
        <v>48.869998931884702</v>
      </c>
      <c r="F155">
        <v>91.760002136230398</v>
      </c>
      <c r="G155">
        <v>86.559997558593693</v>
      </c>
      <c r="H155">
        <v>54.889999389648402</v>
      </c>
      <c r="I155">
        <v>51.200000762939403</v>
      </c>
      <c r="J155">
        <v>21.020000457763601</v>
      </c>
      <c r="K155">
        <v>34.409999847412102</v>
      </c>
      <c r="L155">
        <v>111.669998168945</v>
      </c>
    </row>
    <row r="156" spans="1:12">
      <c r="A156" s="3">
        <v>44567</v>
      </c>
      <c r="B156">
        <v>176.11000061035099</v>
      </c>
      <c r="C156">
        <v>148.74000549316401</v>
      </c>
      <c r="D156">
        <v>61.069999694824197</v>
      </c>
      <c r="E156">
        <v>49.150001525878899</v>
      </c>
      <c r="F156">
        <v>91.589996337890597</v>
      </c>
      <c r="G156">
        <v>86.709999084472599</v>
      </c>
      <c r="H156">
        <v>54.770000457763601</v>
      </c>
      <c r="I156">
        <v>51.080001831054602</v>
      </c>
      <c r="J156">
        <v>21.2000007629394</v>
      </c>
      <c r="K156">
        <v>34</v>
      </c>
      <c r="L156">
        <v>111.76999664306599</v>
      </c>
    </row>
    <row r="157" spans="1:12">
      <c r="A157" s="3">
        <v>44568</v>
      </c>
      <c r="B157">
        <v>174.49000549316401</v>
      </c>
      <c r="C157">
        <v>149.419998168945</v>
      </c>
      <c r="D157">
        <v>61.340000152587798</v>
      </c>
      <c r="E157">
        <v>49.400001525878899</v>
      </c>
      <c r="F157">
        <v>91.330001831054602</v>
      </c>
      <c r="G157">
        <v>86.110000610351506</v>
      </c>
      <c r="H157">
        <v>54.779998779296797</v>
      </c>
      <c r="I157">
        <v>51.060001373291001</v>
      </c>
      <c r="J157">
        <v>21.2399997711181</v>
      </c>
      <c r="K157">
        <v>34.150001525878899</v>
      </c>
      <c r="L157">
        <v>111.02999877929599</v>
      </c>
    </row>
    <row r="158" spans="1:12">
      <c r="A158" s="3">
        <v>44571</v>
      </c>
      <c r="B158">
        <v>175.100006103515</v>
      </c>
      <c r="C158">
        <v>149.28999328613199</v>
      </c>
      <c r="D158">
        <v>60.939998626708899</v>
      </c>
      <c r="E158">
        <v>49.5</v>
      </c>
      <c r="F158">
        <v>91.25</v>
      </c>
      <c r="G158">
        <v>86.290000915527301</v>
      </c>
      <c r="H158">
        <v>54.7299995422363</v>
      </c>
      <c r="I158">
        <v>51.069999694824197</v>
      </c>
      <c r="J158">
        <v>21.149999618530199</v>
      </c>
      <c r="K158">
        <v>34.25</v>
      </c>
      <c r="L158">
        <v>110.389999389648</v>
      </c>
    </row>
    <row r="159" spans="1:12">
      <c r="A159" s="3">
        <v>44572</v>
      </c>
      <c r="B159">
        <v>177.07000732421801</v>
      </c>
      <c r="C159">
        <v>150.30999755859301</v>
      </c>
      <c r="D159">
        <v>61.880001068115199</v>
      </c>
      <c r="E159">
        <v>50.459999084472599</v>
      </c>
      <c r="F159">
        <v>91.370002746582003</v>
      </c>
      <c r="G159">
        <v>86.739997863769503</v>
      </c>
      <c r="H159">
        <v>54.75</v>
      </c>
      <c r="I159">
        <v>51.25</v>
      </c>
      <c r="J159">
        <v>21.559999465942301</v>
      </c>
      <c r="K159">
        <v>34.680000305175703</v>
      </c>
      <c r="L159">
        <v>110.559997558593</v>
      </c>
    </row>
    <row r="160" spans="1:12">
      <c r="A160" s="3">
        <v>44573</v>
      </c>
      <c r="B160">
        <v>177.78999328613199</v>
      </c>
      <c r="C160">
        <v>150.33000183105401</v>
      </c>
      <c r="D160">
        <v>62.560001373291001</v>
      </c>
      <c r="E160">
        <v>51.2299995422363</v>
      </c>
      <c r="F160">
        <v>91.430000305175696</v>
      </c>
      <c r="G160">
        <v>86.470001220703097</v>
      </c>
      <c r="H160">
        <v>54.819999694824197</v>
      </c>
      <c r="I160">
        <v>51.119998931884702</v>
      </c>
      <c r="J160">
        <v>21.7299995422363</v>
      </c>
      <c r="K160">
        <v>34.75</v>
      </c>
      <c r="L160">
        <v>110.69000244140599</v>
      </c>
    </row>
    <row r="161" spans="1:12">
      <c r="A161" s="3">
        <v>44574</v>
      </c>
      <c r="B161">
        <v>172.83000183105401</v>
      </c>
      <c r="C161">
        <v>150.02000427246</v>
      </c>
      <c r="D161">
        <v>62.040000915527301</v>
      </c>
      <c r="E161">
        <v>50.590000152587798</v>
      </c>
      <c r="F161">
        <v>91.599998474121094</v>
      </c>
      <c r="G161">
        <v>87.180000305175696</v>
      </c>
      <c r="H161">
        <v>54.909999847412102</v>
      </c>
      <c r="I161">
        <v>51.130001068115199</v>
      </c>
      <c r="J161">
        <v>21.5</v>
      </c>
      <c r="K161">
        <v>34.650001525878899</v>
      </c>
      <c r="L161">
        <v>110.470001220703</v>
      </c>
    </row>
    <row r="162" spans="1:12">
      <c r="A162" s="3">
        <v>44575</v>
      </c>
      <c r="B162">
        <v>172.14999389648401</v>
      </c>
      <c r="C162">
        <v>149.80999755859301</v>
      </c>
      <c r="D162">
        <v>62.009998321533203</v>
      </c>
      <c r="E162">
        <v>50.689998626708899</v>
      </c>
      <c r="F162">
        <v>91.089996337890597</v>
      </c>
      <c r="G162">
        <v>85.930000305175696</v>
      </c>
      <c r="H162">
        <v>54.770000457763601</v>
      </c>
      <c r="I162">
        <v>51.069999694824197</v>
      </c>
      <c r="J162">
        <v>21.780000686645501</v>
      </c>
      <c r="K162">
        <v>34.540000915527301</v>
      </c>
      <c r="L162">
        <v>109.470001220703</v>
      </c>
    </row>
    <row r="163" spans="1:12">
      <c r="A163" s="3">
        <v>44579</v>
      </c>
      <c r="B163">
        <v>167.67999267578099</v>
      </c>
      <c r="C163">
        <v>147.77999877929599</v>
      </c>
      <c r="D163">
        <v>61.099998474121001</v>
      </c>
      <c r="E163">
        <v>49.939998626708899</v>
      </c>
      <c r="F163">
        <v>90.400001525878906</v>
      </c>
      <c r="G163">
        <v>84.779998779296804</v>
      </c>
      <c r="H163">
        <v>54.5</v>
      </c>
      <c r="I163">
        <v>50.959999084472599</v>
      </c>
      <c r="J163">
        <v>21.9500007629394</v>
      </c>
      <c r="K163">
        <v>34.5</v>
      </c>
      <c r="L163">
        <v>108.31999969482401</v>
      </c>
    </row>
    <row r="164" spans="1:12">
      <c r="A164" s="3">
        <v>44580</v>
      </c>
      <c r="B164">
        <v>165.77000427246</v>
      </c>
      <c r="C164">
        <v>146.47999572753901</v>
      </c>
      <c r="D164">
        <v>61.150001525878899</v>
      </c>
      <c r="E164">
        <v>50.139999389648402</v>
      </c>
      <c r="F164">
        <v>90.510002136230398</v>
      </c>
      <c r="G164">
        <v>85.349998474121094</v>
      </c>
      <c r="H164">
        <v>54.5</v>
      </c>
      <c r="I164">
        <v>50.930000305175703</v>
      </c>
      <c r="J164">
        <v>22.069999694824201</v>
      </c>
      <c r="K164">
        <v>35.049999237060497</v>
      </c>
      <c r="L164">
        <v>106.86000061035099</v>
      </c>
    </row>
    <row r="165" spans="1:12">
      <c r="A165" s="3">
        <v>44581</v>
      </c>
      <c r="B165">
        <v>163.94000244140599</v>
      </c>
      <c r="C165">
        <v>145.19999694824199</v>
      </c>
      <c r="D165">
        <v>60.9799995422363</v>
      </c>
      <c r="E165">
        <v>50.450000762939403</v>
      </c>
      <c r="F165">
        <v>90.519996643066406</v>
      </c>
      <c r="G165">
        <v>85.830001831054602</v>
      </c>
      <c r="H165">
        <v>54.650001525878899</v>
      </c>
      <c r="I165">
        <v>50.939998626708899</v>
      </c>
      <c r="J165">
        <v>21.9899997711181</v>
      </c>
      <c r="K165">
        <v>34.959999084472599</v>
      </c>
      <c r="L165">
        <v>105.48999786376901</v>
      </c>
    </row>
    <row r="166" spans="1:12">
      <c r="A166" s="3">
        <v>44582</v>
      </c>
      <c r="B166">
        <v>159.99000549316401</v>
      </c>
      <c r="C166">
        <v>143.509994506835</v>
      </c>
      <c r="D166">
        <v>60.110000610351499</v>
      </c>
      <c r="E166">
        <v>49.659999847412102</v>
      </c>
      <c r="F166">
        <v>90.900001525878906</v>
      </c>
      <c r="G166">
        <v>86.790000915527301</v>
      </c>
      <c r="H166">
        <v>54.759998321533203</v>
      </c>
      <c r="I166">
        <v>51</v>
      </c>
      <c r="J166">
        <v>22.0100002288818</v>
      </c>
      <c r="K166">
        <v>34.840000152587798</v>
      </c>
      <c r="L166">
        <v>105.230003356933</v>
      </c>
    </row>
    <row r="167" spans="1:12">
      <c r="A167" s="3">
        <v>44585</v>
      </c>
      <c r="B167">
        <v>160.83999633789</v>
      </c>
      <c r="C167">
        <v>143.63000488281199</v>
      </c>
      <c r="D167">
        <v>59.439998626708899</v>
      </c>
      <c r="E167">
        <v>49</v>
      </c>
      <c r="F167">
        <v>90.839996337890597</v>
      </c>
      <c r="G167">
        <v>86.129997253417898</v>
      </c>
      <c r="H167">
        <v>54.770000457763601</v>
      </c>
      <c r="I167">
        <v>51.099998474121001</v>
      </c>
      <c r="J167">
        <v>21.959999084472599</v>
      </c>
      <c r="K167">
        <v>35.009998321533203</v>
      </c>
      <c r="L167">
        <v>105.430000305175</v>
      </c>
    </row>
    <row r="168" spans="1:12">
      <c r="A168" s="3">
        <v>44586</v>
      </c>
      <c r="B168">
        <v>158.30999755859301</v>
      </c>
      <c r="C168">
        <v>143.5</v>
      </c>
      <c r="D168">
        <v>59.189998626708899</v>
      </c>
      <c r="E168">
        <v>48.990001678466797</v>
      </c>
      <c r="F168">
        <v>90.690002441406193</v>
      </c>
      <c r="G168">
        <v>85.980003356933594</v>
      </c>
      <c r="H168">
        <v>54.630001068115199</v>
      </c>
      <c r="I168">
        <v>51.080001831054602</v>
      </c>
      <c r="J168">
        <v>22.159999847412099</v>
      </c>
      <c r="K168">
        <v>35.130001068115199</v>
      </c>
      <c r="L168">
        <v>105.01000213623</v>
      </c>
    </row>
    <row r="169" spans="1:12">
      <c r="A169" s="3">
        <v>44587</v>
      </c>
      <c r="B169">
        <v>158.47999572753901</v>
      </c>
      <c r="C169">
        <v>142.77999877929599</v>
      </c>
      <c r="D169">
        <v>58.810001373291001</v>
      </c>
      <c r="E169">
        <v>48.4799995422363</v>
      </c>
      <c r="F169">
        <v>90.169998168945298</v>
      </c>
      <c r="G169">
        <v>85.050003051757798</v>
      </c>
      <c r="H169">
        <v>54.439998626708899</v>
      </c>
      <c r="I169">
        <v>50.939998626708899</v>
      </c>
      <c r="J169">
        <v>22.209999084472599</v>
      </c>
      <c r="K169">
        <v>34.560001373291001</v>
      </c>
      <c r="L169">
        <v>103.370002746582</v>
      </c>
    </row>
    <row r="170" spans="1:12">
      <c r="A170" s="3">
        <v>44588</v>
      </c>
      <c r="B170">
        <v>156.509994506835</v>
      </c>
      <c r="C170">
        <v>142.53999328613199</v>
      </c>
      <c r="D170">
        <v>58.4799995422363</v>
      </c>
      <c r="E170">
        <v>48.049999237060497</v>
      </c>
      <c r="F170">
        <v>90.290000915527301</v>
      </c>
      <c r="G170">
        <v>86.449996948242102</v>
      </c>
      <c r="H170">
        <v>54.560001373291001</v>
      </c>
      <c r="I170">
        <v>50.909999847412102</v>
      </c>
      <c r="J170">
        <v>22.319999694824201</v>
      </c>
      <c r="K170">
        <v>34.139999389648402</v>
      </c>
      <c r="L170">
        <v>101.66000366210901</v>
      </c>
    </row>
    <row r="171" spans="1:12">
      <c r="A171" s="3">
        <v>44589</v>
      </c>
      <c r="B171">
        <v>160.600006103515</v>
      </c>
      <c r="C171">
        <v>144.28999328613199</v>
      </c>
      <c r="D171">
        <v>58.630001068115199</v>
      </c>
      <c r="E171">
        <v>48.130001068115199</v>
      </c>
      <c r="F171">
        <v>90.389999389648395</v>
      </c>
      <c r="G171">
        <v>86.459999084472599</v>
      </c>
      <c r="H171">
        <v>54.599998474121001</v>
      </c>
      <c r="I171">
        <v>51.009998321533203</v>
      </c>
      <c r="J171">
        <v>22.340000152587798</v>
      </c>
      <c r="K171">
        <v>34.029998779296797</v>
      </c>
      <c r="L171">
        <v>104.949996948242</v>
      </c>
    </row>
    <row r="172" spans="1:12">
      <c r="A172" s="3">
        <v>44592</v>
      </c>
      <c r="B172">
        <v>165.39999389648401</v>
      </c>
      <c r="C172">
        <v>145.52999877929599</v>
      </c>
      <c r="D172">
        <v>59.810001373291001</v>
      </c>
      <c r="E172">
        <v>49.669998168945298</v>
      </c>
      <c r="F172">
        <v>90.459999084472599</v>
      </c>
      <c r="G172">
        <v>86.110000610351506</v>
      </c>
      <c r="H172">
        <v>54.400001525878899</v>
      </c>
      <c r="I172">
        <v>51.060001373291001</v>
      </c>
      <c r="J172">
        <v>22.420000076293899</v>
      </c>
      <c r="K172">
        <v>34.220001220703097</v>
      </c>
      <c r="L172">
        <v>106.23999786376901</v>
      </c>
    </row>
    <row r="173" spans="1:12">
      <c r="A173" s="3">
        <v>44593</v>
      </c>
      <c r="B173">
        <v>167.30999755859301</v>
      </c>
      <c r="C173">
        <v>146.509994506835</v>
      </c>
      <c r="D173">
        <v>60.360000610351499</v>
      </c>
      <c r="E173">
        <v>49.959999084472599</v>
      </c>
      <c r="F173">
        <v>90.349998474121094</v>
      </c>
      <c r="G173">
        <v>85.75</v>
      </c>
      <c r="H173">
        <v>54.310001373291001</v>
      </c>
      <c r="I173">
        <v>50.939998626708899</v>
      </c>
      <c r="J173">
        <v>22.5100002288818</v>
      </c>
      <c r="K173">
        <v>34.270000457763601</v>
      </c>
      <c r="L173">
        <v>105.86000061035099</v>
      </c>
    </row>
    <row r="174" spans="1:12">
      <c r="A174" s="3">
        <v>44594</v>
      </c>
      <c r="B174">
        <v>168.61999511718699</v>
      </c>
      <c r="C174">
        <v>147.82000732421801</v>
      </c>
      <c r="D174">
        <v>60.669998168945298</v>
      </c>
      <c r="E174">
        <v>49.869998931884702</v>
      </c>
      <c r="F174">
        <v>90.410003662109304</v>
      </c>
      <c r="G174">
        <v>86.040000915527301</v>
      </c>
      <c r="H174">
        <v>54.349998474121001</v>
      </c>
      <c r="I174">
        <v>51</v>
      </c>
      <c r="J174">
        <v>22.600000381469702</v>
      </c>
      <c r="K174">
        <v>34.380001068115199</v>
      </c>
      <c r="L174">
        <v>107.209999084472</v>
      </c>
    </row>
    <row r="175" spans="1:12">
      <c r="A175" s="3">
        <v>44595</v>
      </c>
      <c r="B175">
        <v>164.669998168945</v>
      </c>
      <c r="C175">
        <v>146.55000305175699</v>
      </c>
      <c r="D175">
        <v>59.830001831054602</v>
      </c>
      <c r="E175">
        <v>49.450000762939403</v>
      </c>
      <c r="F175">
        <v>89.900001525878906</v>
      </c>
      <c r="G175">
        <v>85.410003662109304</v>
      </c>
      <c r="H175">
        <v>54</v>
      </c>
      <c r="I175">
        <v>50.869998931884702</v>
      </c>
      <c r="J175">
        <v>22.649999618530199</v>
      </c>
      <c r="K175">
        <v>34.360000610351499</v>
      </c>
      <c r="L175">
        <v>106.06999969482401</v>
      </c>
    </row>
    <row r="176" spans="1:12">
      <c r="A176" s="3">
        <v>44596</v>
      </c>
      <c r="B176">
        <v>166.80999755859301</v>
      </c>
      <c r="C176">
        <v>146.36999511718699</v>
      </c>
      <c r="D176">
        <v>59.939998626708899</v>
      </c>
      <c r="E176">
        <v>49.4799995422363</v>
      </c>
      <c r="F176">
        <v>89.319999694824205</v>
      </c>
      <c r="G176">
        <v>84.190002441406193</v>
      </c>
      <c r="H176">
        <v>53.799999237060497</v>
      </c>
      <c r="I176">
        <v>50.779998779296797</v>
      </c>
      <c r="J176">
        <v>22.829999923706001</v>
      </c>
      <c r="K176">
        <v>34.389999389648402</v>
      </c>
      <c r="L176">
        <v>105.01999664306599</v>
      </c>
    </row>
    <row r="177" spans="1:12">
      <c r="A177" s="3">
        <v>44599</v>
      </c>
      <c r="B177">
        <v>166.39999389648401</v>
      </c>
      <c r="C177">
        <v>146.64999389648401</v>
      </c>
      <c r="D177">
        <v>60.020000457763601</v>
      </c>
      <c r="E177">
        <v>49.4799995422363</v>
      </c>
      <c r="F177">
        <v>89.400001525878906</v>
      </c>
      <c r="G177">
        <v>84.269996643066406</v>
      </c>
      <c r="H177">
        <v>53.659999847412102</v>
      </c>
      <c r="I177">
        <v>50.75</v>
      </c>
      <c r="J177">
        <v>22.879999160766602</v>
      </c>
      <c r="K177">
        <v>34.659999847412102</v>
      </c>
      <c r="L177">
        <v>104.870002746582</v>
      </c>
    </row>
    <row r="178" spans="1:12">
      <c r="A178" s="3">
        <v>44600</v>
      </c>
      <c r="B178">
        <v>167.52999877929599</v>
      </c>
      <c r="C178">
        <v>147.61999511718699</v>
      </c>
      <c r="D178">
        <v>60.409999847412102</v>
      </c>
      <c r="E178">
        <v>49.930000305175703</v>
      </c>
      <c r="F178">
        <v>89.150001525878906</v>
      </c>
      <c r="G178">
        <v>83.709999084472599</v>
      </c>
      <c r="H178">
        <v>53.5</v>
      </c>
      <c r="I178">
        <v>50.689998626708899</v>
      </c>
      <c r="J178">
        <v>22.6800003051757</v>
      </c>
      <c r="K178">
        <v>34.7299995422363</v>
      </c>
      <c r="L178">
        <v>104.379997253417</v>
      </c>
    </row>
    <row r="179" spans="1:12">
      <c r="A179" s="3">
        <v>44601</v>
      </c>
      <c r="B179">
        <v>171.61000061035099</v>
      </c>
      <c r="C179">
        <v>149.05000305175699</v>
      </c>
      <c r="D179">
        <v>61.340000152587798</v>
      </c>
      <c r="E179">
        <v>50.669998168945298</v>
      </c>
      <c r="F179">
        <v>89.349998474121094</v>
      </c>
      <c r="G179">
        <v>83.839996337890597</v>
      </c>
      <c r="H179">
        <v>53.639999389648402</v>
      </c>
      <c r="I179">
        <v>50.720001220703097</v>
      </c>
      <c r="J179">
        <v>22.909999847412099</v>
      </c>
      <c r="K179">
        <v>34.869998931884702</v>
      </c>
      <c r="L179">
        <v>106.73999786376901</v>
      </c>
    </row>
    <row r="180" spans="1:12">
      <c r="A180" s="3">
        <v>44602</v>
      </c>
      <c r="B180">
        <v>168.39999389648401</v>
      </c>
      <c r="C180">
        <v>146.92999267578099</v>
      </c>
      <c r="D180">
        <v>60.650001525878899</v>
      </c>
      <c r="E180">
        <v>50.389999389648402</v>
      </c>
      <c r="F180">
        <v>88.419998168945298</v>
      </c>
      <c r="G180">
        <v>82.610000610351506</v>
      </c>
      <c r="H180">
        <v>53.259998321533203</v>
      </c>
      <c r="I180">
        <v>50.599998474121001</v>
      </c>
      <c r="J180">
        <v>22.790000915527301</v>
      </c>
      <c r="K180">
        <v>34.7299995422363</v>
      </c>
      <c r="L180">
        <v>104.220001220703</v>
      </c>
    </row>
    <row r="181" spans="1:12">
      <c r="A181" s="3">
        <v>44603</v>
      </c>
      <c r="B181">
        <v>163.52999877929599</v>
      </c>
      <c r="C181">
        <v>145.47999572753901</v>
      </c>
      <c r="D181">
        <v>59.849998474121001</v>
      </c>
      <c r="E181">
        <v>49.610000610351499</v>
      </c>
      <c r="F181">
        <v>89.010002136230398</v>
      </c>
      <c r="G181">
        <v>83.879997253417898</v>
      </c>
      <c r="H181">
        <v>53.5</v>
      </c>
      <c r="I181">
        <v>50.880001068115199</v>
      </c>
      <c r="J181">
        <v>23.129999160766602</v>
      </c>
      <c r="K181">
        <v>35.409999847412102</v>
      </c>
      <c r="L181">
        <v>103.26999664306599</v>
      </c>
    </row>
    <row r="182" spans="1:12">
      <c r="A182" s="3">
        <v>44606</v>
      </c>
      <c r="B182">
        <v>162.27999877929599</v>
      </c>
      <c r="C182">
        <v>144.27999877929599</v>
      </c>
      <c r="D182">
        <v>59.459999084472599</v>
      </c>
      <c r="E182">
        <v>49.240001678466797</v>
      </c>
      <c r="F182">
        <v>88.489997863769503</v>
      </c>
      <c r="G182">
        <v>82.809997558593693</v>
      </c>
      <c r="H182">
        <v>53.2299995422363</v>
      </c>
      <c r="I182">
        <v>50.919998168945298</v>
      </c>
      <c r="J182">
        <v>23.25</v>
      </c>
      <c r="K182">
        <v>35.580001831054602</v>
      </c>
      <c r="L182">
        <v>102.33000183105401</v>
      </c>
    </row>
    <row r="183" spans="1:12">
      <c r="A183" s="3">
        <v>44607</v>
      </c>
      <c r="B183">
        <v>166.08000183105401</v>
      </c>
      <c r="C183">
        <v>145.74000549316401</v>
      </c>
      <c r="D183">
        <v>60.569999694824197</v>
      </c>
      <c r="E183">
        <v>50.360000610351499</v>
      </c>
      <c r="F183">
        <v>88.290000915527301</v>
      </c>
      <c r="G183">
        <v>81.959999084472599</v>
      </c>
      <c r="H183">
        <v>53.220001220703097</v>
      </c>
      <c r="I183">
        <v>50.819999694824197</v>
      </c>
      <c r="J183">
        <v>22.870000839233398</v>
      </c>
      <c r="K183">
        <v>35.2299995422363</v>
      </c>
      <c r="L183">
        <v>103.25</v>
      </c>
    </row>
    <row r="184" spans="1:12">
      <c r="A184" s="3">
        <v>44608</v>
      </c>
      <c r="B184">
        <v>166.21000671386699</v>
      </c>
      <c r="C184">
        <v>146.08999633789</v>
      </c>
      <c r="D184">
        <v>60.810001373291001</v>
      </c>
      <c r="E184">
        <v>50.740001678466797</v>
      </c>
      <c r="F184">
        <v>88.349998474121094</v>
      </c>
      <c r="G184">
        <v>82.400001525878906</v>
      </c>
      <c r="H184">
        <v>53.330001831054602</v>
      </c>
      <c r="I184">
        <v>50.869998931884702</v>
      </c>
      <c r="J184">
        <v>22.899999618530199</v>
      </c>
      <c r="K184">
        <v>35.610000610351499</v>
      </c>
      <c r="L184">
        <v>103.730003356933</v>
      </c>
    </row>
    <row r="185" spans="1:12">
      <c r="A185" s="3">
        <v>44609</v>
      </c>
      <c r="B185">
        <v>160.57000732421801</v>
      </c>
      <c r="C185">
        <v>144.100006103515</v>
      </c>
      <c r="D185">
        <v>59.9799995422363</v>
      </c>
      <c r="E185">
        <v>50.080001831054602</v>
      </c>
      <c r="F185">
        <v>88.529998779296804</v>
      </c>
      <c r="G185">
        <v>82.989997863769503</v>
      </c>
      <c r="H185">
        <v>53.419998168945298</v>
      </c>
      <c r="I185">
        <v>50.9799995422363</v>
      </c>
      <c r="J185">
        <v>23.090000152587798</v>
      </c>
      <c r="K185">
        <v>36.099998474121001</v>
      </c>
      <c r="L185">
        <v>102.629997253417</v>
      </c>
    </row>
    <row r="186" spans="1:12">
      <c r="A186" s="3">
        <v>44610</v>
      </c>
      <c r="B186">
        <v>158.71000671386699</v>
      </c>
      <c r="C186">
        <v>143.55000305175699</v>
      </c>
      <c r="D186">
        <v>59.610000610351499</v>
      </c>
      <c r="E186">
        <v>49.689998626708899</v>
      </c>
      <c r="F186">
        <v>88.540000915527301</v>
      </c>
      <c r="G186">
        <v>83.800003051757798</v>
      </c>
      <c r="H186">
        <v>53.590000152587798</v>
      </c>
      <c r="I186">
        <v>51.009998321533203</v>
      </c>
      <c r="J186">
        <v>23.1800003051757</v>
      </c>
      <c r="K186">
        <v>36.060001373291001</v>
      </c>
      <c r="L186">
        <v>102.01000213623</v>
      </c>
    </row>
    <row r="187" spans="1:12">
      <c r="A187" s="3">
        <v>44614</v>
      </c>
      <c r="B187">
        <v>156.80000305175699</v>
      </c>
      <c r="C187">
        <v>142.49000549316401</v>
      </c>
      <c r="D187">
        <v>58.869998931884702</v>
      </c>
      <c r="E187">
        <v>48.919998168945298</v>
      </c>
      <c r="F187">
        <v>88.410003662109304</v>
      </c>
      <c r="G187">
        <v>83.989997863769503</v>
      </c>
      <c r="H187">
        <v>53.360000610351499</v>
      </c>
      <c r="I187">
        <v>51.080001831054602</v>
      </c>
      <c r="J187">
        <v>23.5100002288818</v>
      </c>
      <c r="K187">
        <v>36.150001525878899</v>
      </c>
      <c r="L187">
        <v>101.639999389648</v>
      </c>
    </row>
    <row r="188" spans="1:12">
      <c r="A188" s="3">
        <v>44615</v>
      </c>
      <c r="B188">
        <v>153.36999511718699</v>
      </c>
      <c r="C188">
        <v>140.88000488281199</v>
      </c>
      <c r="D188">
        <v>58.360000610351499</v>
      </c>
      <c r="E188">
        <v>48.470001220703097</v>
      </c>
      <c r="F188">
        <v>87.949996948242102</v>
      </c>
      <c r="G188">
        <v>82.870002746582003</v>
      </c>
      <c r="H188">
        <v>53.340000152587798</v>
      </c>
      <c r="I188">
        <v>51.200000762939403</v>
      </c>
      <c r="J188">
        <v>23.7299995422363</v>
      </c>
      <c r="K188">
        <v>36.310001373291001</v>
      </c>
      <c r="L188">
        <v>99.959999084472599</v>
      </c>
    </row>
    <row r="189" spans="1:12">
      <c r="A189" s="3">
        <v>44616</v>
      </c>
      <c r="B189">
        <v>157.71000671386699</v>
      </c>
      <c r="C189">
        <v>140.46000671386699</v>
      </c>
      <c r="D189">
        <v>57.4799995422363</v>
      </c>
      <c r="E189">
        <v>47.490001678466797</v>
      </c>
      <c r="F189">
        <v>88.080001831054602</v>
      </c>
      <c r="G189">
        <v>82.980003356933594</v>
      </c>
      <c r="H189">
        <v>53.380001068115199</v>
      </c>
      <c r="I189">
        <v>51.360000610351499</v>
      </c>
      <c r="J189">
        <v>23.829999923706001</v>
      </c>
      <c r="K189">
        <v>36.080001831054602</v>
      </c>
      <c r="L189">
        <v>101.639999389648</v>
      </c>
    </row>
    <row r="190" spans="1:12">
      <c r="A190" s="3">
        <v>44617</v>
      </c>
      <c r="B190">
        <v>160.80000305175699</v>
      </c>
      <c r="C190">
        <v>144.64999389648401</v>
      </c>
      <c r="D190">
        <v>58.799999237060497</v>
      </c>
      <c r="E190">
        <v>48.369998931884702</v>
      </c>
      <c r="F190">
        <v>88.260002136230398</v>
      </c>
      <c r="G190">
        <v>82.989997863769503</v>
      </c>
      <c r="H190">
        <v>53.310001373291001</v>
      </c>
      <c r="I190">
        <v>51.279998779296797</v>
      </c>
      <c r="J190">
        <v>23.4699993133544</v>
      </c>
      <c r="K190">
        <v>35.959999084472599</v>
      </c>
      <c r="L190">
        <v>104.08999633789</v>
      </c>
    </row>
    <row r="191" spans="1:12">
      <c r="A191" s="3">
        <v>44620</v>
      </c>
      <c r="B191">
        <v>160.97000122070301</v>
      </c>
      <c r="C191">
        <v>143.850006103515</v>
      </c>
      <c r="D191">
        <v>57.9799995422363</v>
      </c>
      <c r="E191">
        <v>47.819999694824197</v>
      </c>
      <c r="F191">
        <v>88.970001220703097</v>
      </c>
      <c r="G191">
        <v>84.540000915527301</v>
      </c>
      <c r="H191">
        <v>53.669998168945298</v>
      </c>
      <c r="I191">
        <v>51.599998474121001</v>
      </c>
      <c r="J191">
        <v>23.870000839233398</v>
      </c>
      <c r="K191">
        <v>36.310001373291001</v>
      </c>
      <c r="L191">
        <v>102.540000915527</v>
      </c>
    </row>
    <row r="192" spans="1:12">
      <c r="A192" s="3">
        <v>44621</v>
      </c>
      <c r="B192">
        <v>158.44999694824199</v>
      </c>
      <c r="C192">
        <v>141.69000244140599</v>
      </c>
      <c r="D192">
        <v>56.930000305175703</v>
      </c>
      <c r="E192">
        <v>47.169998168945298</v>
      </c>
      <c r="F192">
        <v>89.190002441406193</v>
      </c>
      <c r="G192">
        <v>85.510002136230398</v>
      </c>
      <c r="H192">
        <v>54.2299995422363</v>
      </c>
      <c r="I192">
        <v>51.889999389648402</v>
      </c>
      <c r="J192">
        <v>24.829999923706001</v>
      </c>
      <c r="K192">
        <v>36.990001678466797</v>
      </c>
      <c r="L192">
        <v>102</v>
      </c>
    </row>
    <row r="193" spans="1:12">
      <c r="A193" s="3">
        <v>44622</v>
      </c>
      <c r="B193">
        <v>161.96000671386699</v>
      </c>
      <c r="C193">
        <v>144.600006103515</v>
      </c>
      <c r="D193">
        <v>57.439998626708899</v>
      </c>
      <c r="E193">
        <v>47.319999694824197</v>
      </c>
      <c r="F193">
        <v>88.25</v>
      </c>
      <c r="G193">
        <v>82.919998168945298</v>
      </c>
      <c r="H193">
        <v>53.790000915527301</v>
      </c>
      <c r="I193">
        <v>51.770000457763601</v>
      </c>
      <c r="J193">
        <v>25.639999389648398</v>
      </c>
      <c r="K193">
        <v>36.610000610351499</v>
      </c>
      <c r="L193">
        <v>103.91000366210901</v>
      </c>
    </row>
    <row r="194" spans="1:12">
      <c r="A194" s="3">
        <v>44623</v>
      </c>
      <c r="B194">
        <v>159.61000061035099</v>
      </c>
      <c r="C194">
        <v>144.97000122070301</v>
      </c>
      <c r="D194">
        <v>56.509998321533203</v>
      </c>
      <c r="E194">
        <v>46.659999847412102</v>
      </c>
      <c r="F194">
        <v>88.459999084472599</v>
      </c>
      <c r="G194">
        <v>83.589996337890597</v>
      </c>
      <c r="H194">
        <v>53.630001068115199</v>
      </c>
      <c r="I194">
        <v>51.639999389648402</v>
      </c>
      <c r="J194">
        <v>25.920000076293899</v>
      </c>
      <c r="K194">
        <v>36.819999694824197</v>
      </c>
      <c r="L194">
        <v>104.76000213623</v>
      </c>
    </row>
    <row r="195" spans="1:12">
      <c r="A195" s="3">
        <v>44624</v>
      </c>
      <c r="B195">
        <v>157.07000732421801</v>
      </c>
      <c r="C195">
        <v>144.92999267578099</v>
      </c>
      <c r="D195">
        <v>55.259998321533203</v>
      </c>
      <c r="E195">
        <v>45.779998779296797</v>
      </c>
      <c r="F195">
        <v>88.660003662109304</v>
      </c>
      <c r="G195">
        <v>84.989997863769503</v>
      </c>
      <c r="H195">
        <v>54.060001373291001</v>
      </c>
      <c r="I195">
        <v>51.830001831054602</v>
      </c>
      <c r="J195">
        <v>27.0100002288818</v>
      </c>
      <c r="K195">
        <v>37.400001525878899</v>
      </c>
      <c r="L195">
        <v>105.23999786376901</v>
      </c>
    </row>
    <row r="196" spans="1:12">
      <c r="A196" s="3">
        <v>44627</v>
      </c>
      <c r="B196">
        <v>150.83999633789</v>
      </c>
      <c r="C196">
        <v>142.05000305175699</v>
      </c>
      <c r="D196">
        <v>53.450000762939403</v>
      </c>
      <c r="E196">
        <v>44.159999847412102</v>
      </c>
      <c r="F196">
        <v>87.930000305175696</v>
      </c>
      <c r="G196">
        <v>84.379997253417898</v>
      </c>
      <c r="H196">
        <v>53.880001068115199</v>
      </c>
      <c r="I196">
        <v>51.970001220703097</v>
      </c>
      <c r="J196">
        <v>27.600000381469702</v>
      </c>
      <c r="K196">
        <v>37.950000762939403</v>
      </c>
      <c r="L196">
        <v>103.16000366210901</v>
      </c>
    </row>
    <row r="197" spans="1:12">
      <c r="A197" s="3">
        <v>44628</v>
      </c>
      <c r="B197">
        <v>150.07000732421801</v>
      </c>
      <c r="C197">
        <v>140.64999389648401</v>
      </c>
      <c r="D197">
        <v>53.709999084472599</v>
      </c>
      <c r="E197">
        <v>44.349998474121001</v>
      </c>
      <c r="F197">
        <v>87.330001831054602</v>
      </c>
      <c r="G197">
        <v>83.529998779296804</v>
      </c>
      <c r="H197">
        <v>53.349998474121001</v>
      </c>
      <c r="I197">
        <v>52.069999694824197</v>
      </c>
      <c r="J197">
        <v>28.069999694824201</v>
      </c>
      <c r="K197">
        <v>38.9799995422363</v>
      </c>
      <c r="L197">
        <v>102.66000366210901</v>
      </c>
    </row>
    <row r="198" spans="1:12">
      <c r="A198" s="3">
        <v>44629</v>
      </c>
      <c r="B198">
        <v>156.08999633789</v>
      </c>
      <c r="C198">
        <v>142.75</v>
      </c>
      <c r="D198">
        <v>55.610000610351499</v>
      </c>
      <c r="E198">
        <v>45.470001220703097</v>
      </c>
      <c r="F198">
        <v>87.269996643066406</v>
      </c>
      <c r="G198">
        <v>82.730003356933594</v>
      </c>
      <c r="H198">
        <v>53.159999847412102</v>
      </c>
      <c r="I198">
        <v>51.830001831054602</v>
      </c>
      <c r="J198">
        <v>25.840000152587798</v>
      </c>
      <c r="K198">
        <v>37.840000152587798</v>
      </c>
      <c r="L198">
        <v>104.23999786376901</v>
      </c>
    </row>
    <row r="199" spans="1:12">
      <c r="A199" s="3">
        <v>44630</v>
      </c>
      <c r="B199">
        <v>155.33000183105401</v>
      </c>
      <c r="C199">
        <v>142.72999572753901</v>
      </c>
      <c r="D199">
        <v>54.909999847412102</v>
      </c>
      <c r="E199">
        <v>44.770000457763601</v>
      </c>
      <c r="F199">
        <v>86.709999084472599</v>
      </c>
      <c r="G199">
        <v>81.699996948242102</v>
      </c>
      <c r="H199">
        <v>52.930000305175703</v>
      </c>
      <c r="I199">
        <v>51.939998626708899</v>
      </c>
      <c r="J199">
        <v>25.530000686645501</v>
      </c>
      <c r="K199">
        <v>37.970001220703097</v>
      </c>
      <c r="L199">
        <v>104.5</v>
      </c>
    </row>
    <row r="200" spans="1:12">
      <c r="A200" s="3">
        <v>44631</v>
      </c>
      <c r="B200">
        <v>152.33000183105401</v>
      </c>
      <c r="C200">
        <v>141.71000671386699</v>
      </c>
      <c r="D200">
        <v>54.220001220703097</v>
      </c>
      <c r="E200">
        <v>43.860000610351499</v>
      </c>
      <c r="F200">
        <v>86.559997558593693</v>
      </c>
      <c r="G200">
        <v>81.940002441406193</v>
      </c>
      <c r="H200">
        <v>53.020000457763601</v>
      </c>
      <c r="I200">
        <v>52.110000610351499</v>
      </c>
      <c r="J200">
        <v>25.9699993133544</v>
      </c>
      <c r="K200">
        <v>37.680000305175703</v>
      </c>
      <c r="L200">
        <v>103.669998168945</v>
      </c>
    </row>
    <row r="201" spans="1:12">
      <c r="A201" s="3">
        <v>44634</v>
      </c>
      <c r="B201">
        <v>150.58000183105401</v>
      </c>
      <c r="C201">
        <v>141.91000366210901</v>
      </c>
      <c r="D201">
        <v>54.180000305175703</v>
      </c>
      <c r="E201">
        <v>42.810001373291001</v>
      </c>
      <c r="F201">
        <v>85.589996337890597</v>
      </c>
      <c r="G201">
        <v>80.199996948242102</v>
      </c>
      <c r="H201">
        <v>52.619998931884702</v>
      </c>
      <c r="I201">
        <v>51.869998931884702</v>
      </c>
      <c r="J201">
        <v>25.209999084472599</v>
      </c>
      <c r="K201">
        <v>37.110000610351499</v>
      </c>
      <c r="L201">
        <v>102.86000061035099</v>
      </c>
    </row>
    <row r="202" spans="1:12">
      <c r="A202" s="3">
        <v>44635</v>
      </c>
      <c r="B202">
        <v>154.42999267578099</v>
      </c>
      <c r="C202">
        <v>143.57000732421801</v>
      </c>
      <c r="D202">
        <v>54.529998779296797</v>
      </c>
      <c r="E202">
        <v>42.790000915527301</v>
      </c>
      <c r="F202">
        <v>85.830001831054602</v>
      </c>
      <c r="G202">
        <v>80</v>
      </c>
      <c r="H202">
        <v>52.659999847412102</v>
      </c>
      <c r="I202">
        <v>51.75</v>
      </c>
      <c r="J202">
        <v>24.590000152587798</v>
      </c>
      <c r="K202">
        <v>36.450000762939403</v>
      </c>
      <c r="L202">
        <v>103.550003051757</v>
      </c>
    </row>
    <row r="203" spans="1:12">
      <c r="A203" s="3">
        <v>44636</v>
      </c>
      <c r="B203">
        <v>159.80999755859301</v>
      </c>
      <c r="C203">
        <v>145.22000122070301</v>
      </c>
      <c r="D203">
        <v>56.939998626708899</v>
      </c>
      <c r="E203">
        <v>46.119998931884702</v>
      </c>
      <c r="F203">
        <v>86.089996337890597</v>
      </c>
      <c r="G203">
        <v>80.669998168945298</v>
      </c>
      <c r="H203">
        <v>52.669998168945298</v>
      </c>
      <c r="I203">
        <v>51.520000457763601</v>
      </c>
      <c r="J203">
        <v>24.379999160766602</v>
      </c>
      <c r="K203">
        <v>36.650001525878899</v>
      </c>
      <c r="L203">
        <v>104.77999877929599</v>
      </c>
    </row>
    <row r="204" spans="1:12">
      <c r="A204" s="3">
        <v>44637</v>
      </c>
      <c r="B204">
        <v>162.64999389648401</v>
      </c>
      <c r="C204">
        <v>147.05999755859301</v>
      </c>
      <c r="D204">
        <v>57.220001220703097</v>
      </c>
      <c r="E204">
        <v>45.779998779296797</v>
      </c>
      <c r="F204">
        <v>86.610000610351506</v>
      </c>
      <c r="G204">
        <v>80.059997558593693</v>
      </c>
      <c r="H204">
        <v>52.75</v>
      </c>
      <c r="I204">
        <v>51.919998168945298</v>
      </c>
      <c r="J204">
        <v>25.549999237060501</v>
      </c>
      <c r="K204">
        <v>36.849998474121001</v>
      </c>
      <c r="L204">
        <v>106.400001525878</v>
      </c>
    </row>
    <row r="205" spans="1:12">
      <c r="A205" s="3">
        <v>44638</v>
      </c>
      <c r="B205">
        <v>165.82000732421801</v>
      </c>
      <c r="C205">
        <v>147.32000732421801</v>
      </c>
      <c r="D205">
        <v>57.860000610351499</v>
      </c>
      <c r="E205">
        <v>46.5</v>
      </c>
      <c r="F205">
        <v>86.800003051757798</v>
      </c>
      <c r="G205">
        <v>80.930000305175696</v>
      </c>
      <c r="H205">
        <v>52.830001831054602</v>
      </c>
      <c r="I205">
        <v>51.819999694824197</v>
      </c>
      <c r="J205">
        <v>25.670000076293899</v>
      </c>
      <c r="K205">
        <v>36.5</v>
      </c>
      <c r="L205">
        <v>106.400001525878</v>
      </c>
    </row>
    <row r="206" spans="1:12">
      <c r="A206" s="3">
        <v>44641</v>
      </c>
      <c r="B206">
        <v>165.61000061035099</v>
      </c>
      <c r="C206">
        <v>147.88000488281199</v>
      </c>
      <c r="D206">
        <v>57.310001373291001</v>
      </c>
      <c r="E206">
        <v>45.779998779296797</v>
      </c>
      <c r="F206">
        <v>85.910003662109304</v>
      </c>
      <c r="G206">
        <v>79.120002746582003</v>
      </c>
      <c r="H206">
        <v>52.599998474121001</v>
      </c>
      <c r="I206">
        <v>51.689998626708899</v>
      </c>
      <c r="J206">
        <v>26.629999160766602</v>
      </c>
      <c r="K206">
        <v>36.779998779296797</v>
      </c>
      <c r="L206">
        <v>105.75</v>
      </c>
    </row>
    <row r="207" spans="1:12">
      <c r="A207" s="3">
        <v>44642</v>
      </c>
      <c r="B207">
        <v>168.61999511718699</v>
      </c>
      <c r="C207">
        <v>148.69000244140599</v>
      </c>
      <c r="D207">
        <v>57.959999084472599</v>
      </c>
      <c r="E207">
        <v>46.490001678466797</v>
      </c>
      <c r="F207">
        <v>85.669998168945298</v>
      </c>
      <c r="G207">
        <v>78.279998779296804</v>
      </c>
      <c r="H207">
        <v>52.419998168945298</v>
      </c>
      <c r="I207">
        <v>51.590000152587798</v>
      </c>
      <c r="J207">
        <v>26.569999694824201</v>
      </c>
      <c r="K207">
        <v>36.540000915527301</v>
      </c>
      <c r="L207">
        <v>106.01999664306599</v>
      </c>
    </row>
    <row r="208" spans="1:12">
      <c r="A208" s="3">
        <v>44643</v>
      </c>
      <c r="B208">
        <v>165.80999755859301</v>
      </c>
      <c r="C208">
        <v>146.509994506835</v>
      </c>
      <c r="D208">
        <v>57.330001831054602</v>
      </c>
      <c r="E208">
        <v>46.169998168945298</v>
      </c>
      <c r="F208">
        <v>85.849998474121094</v>
      </c>
      <c r="G208">
        <v>79.809997558593693</v>
      </c>
      <c r="H208">
        <v>52.509998321533203</v>
      </c>
      <c r="I208">
        <v>51.869998931884702</v>
      </c>
      <c r="J208">
        <v>27.2299995422363</v>
      </c>
      <c r="K208">
        <v>36.990001678466797</v>
      </c>
      <c r="L208">
        <v>104.26000213623</v>
      </c>
    </row>
    <row r="209" spans="1:12">
      <c r="A209" s="3">
        <v>44644</v>
      </c>
      <c r="B209">
        <v>168.25</v>
      </c>
      <c r="C209">
        <v>147.91000366210901</v>
      </c>
      <c r="D209">
        <v>57.709999084472599</v>
      </c>
      <c r="E209">
        <v>46.450000762939403</v>
      </c>
      <c r="F209">
        <v>85.669998168945298</v>
      </c>
      <c r="G209">
        <v>79.209999084472599</v>
      </c>
      <c r="H209">
        <v>52.430000305175703</v>
      </c>
      <c r="I209">
        <v>51.770000457763601</v>
      </c>
      <c r="J209">
        <v>26.959999084472599</v>
      </c>
      <c r="K209">
        <v>37.290000915527301</v>
      </c>
      <c r="L209">
        <v>104.919998168945</v>
      </c>
    </row>
    <row r="210" spans="1:12">
      <c r="A210" s="3">
        <v>44645</v>
      </c>
      <c r="B210">
        <v>168.19000244140599</v>
      </c>
      <c r="C210">
        <v>149.44999694824199</v>
      </c>
      <c r="D210">
        <v>57.700000762939403</v>
      </c>
      <c r="E210">
        <v>46.090000152587798</v>
      </c>
      <c r="F210">
        <v>85.050003051757798</v>
      </c>
      <c r="G210">
        <v>78.099998474121094</v>
      </c>
      <c r="H210">
        <v>52.2299995422363</v>
      </c>
      <c r="I210">
        <v>51.590000152587798</v>
      </c>
      <c r="J210">
        <v>27.159999847412099</v>
      </c>
      <c r="K210">
        <v>37.159999847412102</v>
      </c>
      <c r="L210">
        <v>106.230003356933</v>
      </c>
    </row>
    <row r="211" spans="1:12">
      <c r="A211" s="3">
        <v>44648</v>
      </c>
      <c r="B211">
        <v>170.32000732421801</v>
      </c>
      <c r="C211">
        <v>149.259994506835</v>
      </c>
      <c r="D211">
        <v>57.599998474121001</v>
      </c>
      <c r="E211">
        <v>46.240001678466797</v>
      </c>
      <c r="F211">
        <v>85.260002136230398</v>
      </c>
      <c r="G211">
        <v>78.690002441406193</v>
      </c>
      <c r="H211">
        <v>52.200000762939403</v>
      </c>
      <c r="I211">
        <v>51.450000762939403</v>
      </c>
      <c r="J211">
        <v>25.9799995422363</v>
      </c>
      <c r="K211">
        <v>36.4799995422363</v>
      </c>
      <c r="L211">
        <v>107.36000061035099</v>
      </c>
    </row>
    <row r="212" spans="1:12">
      <c r="A212" s="3">
        <v>44649</v>
      </c>
      <c r="B212">
        <v>172.74000549316401</v>
      </c>
      <c r="C212">
        <v>150.19999694824199</v>
      </c>
      <c r="D212">
        <v>58.689998626708899</v>
      </c>
      <c r="E212">
        <v>46.950000762939403</v>
      </c>
      <c r="F212">
        <v>85.809997558593693</v>
      </c>
      <c r="G212">
        <v>79.379997253417898</v>
      </c>
      <c r="H212">
        <v>52.119998931884702</v>
      </c>
      <c r="I212">
        <v>51.279998779296797</v>
      </c>
      <c r="J212">
        <v>26.079999923706001</v>
      </c>
      <c r="K212">
        <v>36.5</v>
      </c>
      <c r="L212">
        <v>110.51000213623</v>
      </c>
    </row>
    <row r="213" spans="1:12">
      <c r="A213" s="3">
        <v>44650</v>
      </c>
      <c r="B213">
        <v>170.72000122070301</v>
      </c>
      <c r="C213">
        <v>149.97000122070301</v>
      </c>
      <c r="D213">
        <v>58.5</v>
      </c>
      <c r="E213">
        <v>46.889999389648402</v>
      </c>
      <c r="F213">
        <v>86.019996643066406</v>
      </c>
      <c r="G213">
        <v>79.889999389648395</v>
      </c>
      <c r="H213">
        <v>52.099998474121001</v>
      </c>
      <c r="I213">
        <v>51.389999389648402</v>
      </c>
      <c r="J213">
        <v>26.549999237060501</v>
      </c>
      <c r="K213">
        <v>36.759998321533203</v>
      </c>
      <c r="L213">
        <v>109.709999084472</v>
      </c>
    </row>
    <row r="214" spans="1:12">
      <c r="A214" s="3">
        <v>44651</v>
      </c>
      <c r="B214">
        <v>168.27000427246</v>
      </c>
      <c r="C214">
        <v>147.77999877929599</v>
      </c>
      <c r="D214">
        <v>57.590000152587798</v>
      </c>
      <c r="E214">
        <v>46.130001068115199</v>
      </c>
      <c r="F214">
        <v>86.040000915527301</v>
      </c>
      <c r="G214">
        <v>80.400001525878906</v>
      </c>
      <c r="H214">
        <v>52.439998626708899</v>
      </c>
      <c r="I214">
        <v>51.209999084472599</v>
      </c>
      <c r="J214">
        <v>26.059999465942301</v>
      </c>
      <c r="K214">
        <v>36.830001831054602</v>
      </c>
      <c r="L214">
        <v>108.370002746582</v>
      </c>
    </row>
    <row r="215" spans="1:12">
      <c r="A215" s="3">
        <v>44652</v>
      </c>
      <c r="B215">
        <v>168.53999328613199</v>
      </c>
      <c r="C215">
        <v>148.36000061035099</v>
      </c>
      <c r="D215">
        <v>58.189998626708899</v>
      </c>
      <c r="E215">
        <v>47.009998321533203</v>
      </c>
      <c r="F215">
        <v>85.709999084472599</v>
      </c>
      <c r="G215">
        <v>80.220001220703097</v>
      </c>
      <c r="H215">
        <v>52.319999694824197</v>
      </c>
      <c r="I215">
        <v>50.540000915527301</v>
      </c>
      <c r="J215">
        <v>26.2299995422363</v>
      </c>
      <c r="K215">
        <v>36.540000915527301</v>
      </c>
      <c r="L215">
        <v>110.480003356933</v>
      </c>
    </row>
    <row r="216" spans="1:12">
      <c r="A216" s="3">
        <v>44655</v>
      </c>
      <c r="B216">
        <v>170.39999389648401</v>
      </c>
      <c r="C216">
        <v>147.97000122070301</v>
      </c>
      <c r="D216">
        <v>58.650001525878899</v>
      </c>
      <c r="E216">
        <v>47.830001831054602</v>
      </c>
      <c r="F216">
        <v>85.930000305175696</v>
      </c>
      <c r="G216">
        <v>79.669998168945298</v>
      </c>
      <c r="H216">
        <v>52.439998626708899</v>
      </c>
      <c r="I216">
        <v>50.549999237060497</v>
      </c>
      <c r="J216">
        <v>26.7299995422363</v>
      </c>
      <c r="K216">
        <v>36.7299995422363</v>
      </c>
      <c r="L216">
        <v>109.94000244140599</v>
      </c>
    </row>
    <row r="217" spans="1:12">
      <c r="A217" s="3">
        <v>44656</v>
      </c>
      <c r="B217">
        <v>166.69000244140599</v>
      </c>
      <c r="C217">
        <v>147.21000671386699</v>
      </c>
      <c r="D217">
        <v>57.819999694824197</v>
      </c>
      <c r="E217">
        <v>46.990001678466797</v>
      </c>
      <c r="F217">
        <v>84.860000610351506</v>
      </c>
      <c r="G217">
        <v>77.989997863769503</v>
      </c>
      <c r="H217">
        <v>51.990001678466797</v>
      </c>
      <c r="I217">
        <v>50.450000762939403</v>
      </c>
      <c r="J217">
        <v>26.5100002288818</v>
      </c>
      <c r="K217">
        <v>36.490001678466797</v>
      </c>
      <c r="L217">
        <v>109.400001525878</v>
      </c>
    </row>
    <row r="218" spans="1:12">
      <c r="A218" s="3">
        <v>44657</v>
      </c>
      <c r="B218">
        <v>163.80999755859301</v>
      </c>
      <c r="C218">
        <v>147.72999572753901</v>
      </c>
      <c r="D218">
        <v>57.139999389648402</v>
      </c>
      <c r="E218">
        <v>46.470001220703097</v>
      </c>
      <c r="F218">
        <v>84.440002441406193</v>
      </c>
      <c r="G218">
        <v>77.349998474121094</v>
      </c>
      <c r="H218">
        <v>51.869998931884702</v>
      </c>
      <c r="I218">
        <v>50.389999389648402</v>
      </c>
      <c r="J218">
        <v>26.299999237060501</v>
      </c>
      <c r="K218">
        <v>36.580001831054602</v>
      </c>
      <c r="L218">
        <v>110.699996948242</v>
      </c>
    </row>
    <row r="219" spans="1:12">
      <c r="A219" s="3">
        <v>44658</v>
      </c>
      <c r="B219">
        <v>165.100006103515</v>
      </c>
      <c r="C219">
        <v>148.52000427246</v>
      </c>
      <c r="D219">
        <v>57.099998474121001</v>
      </c>
      <c r="E219">
        <v>46.130001068115199</v>
      </c>
      <c r="F219">
        <v>84.25</v>
      </c>
      <c r="G219">
        <v>76.760002136230398</v>
      </c>
      <c r="H219">
        <v>51.790000915527301</v>
      </c>
      <c r="I219">
        <v>50.450000762939403</v>
      </c>
      <c r="J219">
        <v>26.389999389648398</v>
      </c>
      <c r="K219">
        <v>36.700000762939403</v>
      </c>
      <c r="L219">
        <v>109.59999847412099</v>
      </c>
    </row>
    <row r="220" spans="1:12">
      <c r="A220" s="3">
        <v>44659</v>
      </c>
      <c r="B220">
        <v>164.27999877929599</v>
      </c>
      <c r="C220">
        <v>149.57000732421801</v>
      </c>
      <c r="D220">
        <v>57.139999389648402</v>
      </c>
      <c r="E220">
        <v>46.220001220703097</v>
      </c>
      <c r="F220">
        <v>83.910003662109304</v>
      </c>
      <c r="G220">
        <v>76.010002136230398</v>
      </c>
      <c r="H220">
        <v>51.689998626708899</v>
      </c>
      <c r="I220">
        <v>50.529998779296797</v>
      </c>
      <c r="J220">
        <v>26.7199993133544</v>
      </c>
      <c r="K220">
        <v>36.970001220703097</v>
      </c>
      <c r="L220">
        <v>109.77999877929599</v>
      </c>
    </row>
    <row r="221" spans="1:12">
      <c r="A221" s="3">
        <v>44662</v>
      </c>
      <c r="B221">
        <v>160.78999328613199</v>
      </c>
      <c r="C221">
        <v>148.21000671386699</v>
      </c>
      <c r="D221">
        <v>56.509998321533203</v>
      </c>
      <c r="E221">
        <v>45.639999389648402</v>
      </c>
      <c r="F221">
        <v>83.349998474121094</v>
      </c>
      <c r="G221">
        <v>74.930000305175696</v>
      </c>
      <c r="H221">
        <v>51.369998931884702</v>
      </c>
      <c r="I221">
        <v>50.569999694824197</v>
      </c>
      <c r="J221">
        <v>26.5</v>
      </c>
      <c r="K221">
        <v>37.139999389648402</v>
      </c>
      <c r="L221">
        <v>108.59999847412099</v>
      </c>
    </row>
    <row r="222" spans="1:12">
      <c r="A222" s="3">
        <v>44663</v>
      </c>
      <c r="B222">
        <v>159.94000244140599</v>
      </c>
      <c r="C222">
        <v>147.850006103515</v>
      </c>
      <c r="D222">
        <v>56.169998168945298</v>
      </c>
      <c r="E222">
        <v>45.459999084472599</v>
      </c>
      <c r="F222">
        <v>83.580001831054602</v>
      </c>
      <c r="G222">
        <v>74.800003051757798</v>
      </c>
      <c r="H222">
        <v>51.5</v>
      </c>
      <c r="I222">
        <v>50.639999389648402</v>
      </c>
      <c r="J222">
        <v>27.290000915527301</v>
      </c>
      <c r="K222">
        <v>37.419998168945298</v>
      </c>
      <c r="L222">
        <v>108.44000244140599</v>
      </c>
    </row>
    <row r="223" spans="1:12">
      <c r="A223" s="3">
        <v>44664</v>
      </c>
      <c r="B223">
        <v>162.16000366210901</v>
      </c>
      <c r="C223">
        <v>148.58999633789</v>
      </c>
      <c r="D223">
        <v>56.790000915527301</v>
      </c>
      <c r="E223">
        <v>45.950000762939403</v>
      </c>
      <c r="F223">
        <v>83.879997253417898</v>
      </c>
      <c r="G223">
        <v>74.959999084472599</v>
      </c>
      <c r="H223">
        <v>51.509998321533203</v>
      </c>
      <c r="I223">
        <v>50.630001068115199</v>
      </c>
      <c r="J223">
        <v>27.889999389648398</v>
      </c>
      <c r="K223">
        <v>37.619998931884702</v>
      </c>
      <c r="L223">
        <v>109.209999084472</v>
      </c>
    </row>
    <row r="224" spans="1:12">
      <c r="A224" s="3">
        <v>44665</v>
      </c>
      <c r="B224">
        <v>159.13999938964801</v>
      </c>
      <c r="C224">
        <v>148.05000305175699</v>
      </c>
      <c r="D224">
        <v>56.430000305175703</v>
      </c>
      <c r="E224">
        <v>45.450000762939403</v>
      </c>
      <c r="F224">
        <v>83.180000305175696</v>
      </c>
      <c r="G224">
        <v>73.540000915527301</v>
      </c>
      <c r="H224">
        <v>51.349998474121001</v>
      </c>
      <c r="I224">
        <v>50.659999847412102</v>
      </c>
      <c r="J224">
        <v>28.100000381469702</v>
      </c>
      <c r="K224">
        <v>37.470001220703097</v>
      </c>
      <c r="L224">
        <v>108.73999786376901</v>
      </c>
    </row>
    <row r="225" spans="1:12">
      <c r="A225" s="3">
        <v>44669</v>
      </c>
      <c r="B225">
        <v>159.27000427246</v>
      </c>
      <c r="C225">
        <v>147.99000549316401</v>
      </c>
      <c r="D225">
        <v>56.139999389648402</v>
      </c>
      <c r="E225">
        <v>45.259998321533203</v>
      </c>
      <c r="F225">
        <v>82.760002136230398</v>
      </c>
      <c r="G225">
        <v>73.260002136230398</v>
      </c>
      <c r="H225">
        <v>51.330001831054602</v>
      </c>
      <c r="I225">
        <v>50.650001525878899</v>
      </c>
      <c r="J225">
        <v>28.420000076293899</v>
      </c>
      <c r="K225">
        <v>37.590000152587798</v>
      </c>
      <c r="L225">
        <v>108.300003051757</v>
      </c>
    </row>
    <row r="226" spans="1:12">
      <c r="A226" s="3">
        <v>44670</v>
      </c>
      <c r="B226">
        <v>162.28999328613199</v>
      </c>
      <c r="C226">
        <v>149.55999755859301</v>
      </c>
      <c r="D226">
        <v>56.299999237060497</v>
      </c>
      <c r="E226">
        <v>45.029998779296797</v>
      </c>
      <c r="F226">
        <v>82.269996643066406</v>
      </c>
      <c r="G226">
        <v>72.650001525878906</v>
      </c>
      <c r="H226">
        <v>51.2299995422363</v>
      </c>
      <c r="I226">
        <v>50.540000915527301</v>
      </c>
      <c r="J226">
        <v>27.690000534057599</v>
      </c>
      <c r="K226">
        <v>37.009998321533203</v>
      </c>
      <c r="L226">
        <v>110.66000366210901</v>
      </c>
    </row>
    <row r="227" spans="1:12">
      <c r="A227" s="3">
        <v>44671</v>
      </c>
      <c r="B227">
        <v>161.89999389648401</v>
      </c>
      <c r="C227">
        <v>150.80000305175699</v>
      </c>
      <c r="D227">
        <v>56.5</v>
      </c>
      <c r="E227">
        <v>44.740001678466797</v>
      </c>
      <c r="F227">
        <v>82.690002441406193</v>
      </c>
      <c r="G227">
        <v>74.089996337890597</v>
      </c>
      <c r="H227">
        <v>51.310001373291001</v>
      </c>
      <c r="I227">
        <v>50.639999389648402</v>
      </c>
      <c r="J227">
        <v>27.7199993133544</v>
      </c>
      <c r="K227">
        <v>37.220001220703097</v>
      </c>
      <c r="L227">
        <v>112.5</v>
      </c>
    </row>
    <row r="228" spans="1:12">
      <c r="A228" s="3">
        <v>44672</v>
      </c>
      <c r="B228">
        <v>158.169998168945</v>
      </c>
      <c r="C228">
        <v>149.19999694824199</v>
      </c>
      <c r="D228">
        <v>55.740001678466797</v>
      </c>
      <c r="E228">
        <v>43.930000305175703</v>
      </c>
      <c r="F228">
        <v>81.980003356933594</v>
      </c>
      <c r="G228">
        <v>73.480003356933594</v>
      </c>
      <c r="H228">
        <v>51.119998931884702</v>
      </c>
      <c r="I228">
        <v>50.759998321533203</v>
      </c>
      <c r="J228">
        <v>27.6800003051757</v>
      </c>
      <c r="K228">
        <v>37.090000152587798</v>
      </c>
      <c r="L228">
        <v>111.720001220703</v>
      </c>
    </row>
    <row r="229" spans="1:12">
      <c r="A229" s="3">
        <v>44673</v>
      </c>
      <c r="B229">
        <v>153.24000549316401</v>
      </c>
      <c r="C229">
        <v>145.30000305175699</v>
      </c>
      <c r="D229">
        <v>54.909999847412102</v>
      </c>
      <c r="E229">
        <v>43.580001831054602</v>
      </c>
      <c r="F229">
        <v>81.949996948242102</v>
      </c>
      <c r="G229">
        <v>73.139999389648395</v>
      </c>
      <c r="H229">
        <v>51.029998779296797</v>
      </c>
      <c r="I229">
        <v>50.709999084472599</v>
      </c>
      <c r="J229">
        <v>27.149999618530199</v>
      </c>
      <c r="K229">
        <v>36.720001220703097</v>
      </c>
      <c r="L229">
        <v>109.76000213623</v>
      </c>
    </row>
    <row r="230" spans="1:12">
      <c r="A230" s="3">
        <v>44676</v>
      </c>
      <c r="B230">
        <v>154.38999938964801</v>
      </c>
      <c r="C230">
        <v>145.27999877929599</v>
      </c>
      <c r="D230">
        <v>54.549999237060497</v>
      </c>
      <c r="E230">
        <v>43.130001068115199</v>
      </c>
      <c r="F230">
        <v>82.540000915527301</v>
      </c>
      <c r="G230">
        <v>73.819999694824205</v>
      </c>
      <c r="H230">
        <v>51.2299995422363</v>
      </c>
      <c r="I230">
        <v>50.680000305175703</v>
      </c>
      <c r="J230">
        <v>26.9500007629394</v>
      </c>
      <c r="K230">
        <v>36.060001373291001</v>
      </c>
      <c r="L230">
        <v>109.480003356933</v>
      </c>
    </row>
    <row r="231" spans="1:12">
      <c r="A231" s="3">
        <v>44677</v>
      </c>
      <c r="B231">
        <v>148.63000488281199</v>
      </c>
      <c r="C231">
        <v>142.75</v>
      </c>
      <c r="D231">
        <v>53.189998626708899</v>
      </c>
      <c r="E231">
        <v>42.259998321533203</v>
      </c>
      <c r="F231">
        <v>82.639999389648395</v>
      </c>
      <c r="G231">
        <v>74.510002136230398</v>
      </c>
      <c r="H231">
        <v>51.319999694824197</v>
      </c>
      <c r="I231">
        <v>50.740001678466797</v>
      </c>
      <c r="J231">
        <v>27.319999694824201</v>
      </c>
      <c r="K231">
        <v>36.110000610351499</v>
      </c>
      <c r="L231">
        <v>107.680000305175</v>
      </c>
    </row>
    <row r="232" spans="1:12">
      <c r="A232" s="3">
        <v>44678</v>
      </c>
      <c r="B232">
        <v>148.57000732421801</v>
      </c>
      <c r="C232">
        <v>142.97000122070301</v>
      </c>
      <c r="D232">
        <v>53.540000915527301</v>
      </c>
      <c r="E232">
        <v>42.849998474121001</v>
      </c>
      <c r="F232">
        <v>82.089996337890597</v>
      </c>
      <c r="G232">
        <v>73.680000305175696</v>
      </c>
      <c r="H232">
        <v>51.169998168945298</v>
      </c>
      <c r="I232">
        <v>50.759998321533203</v>
      </c>
      <c r="J232">
        <v>27.5100002288818</v>
      </c>
      <c r="K232">
        <v>35.840000152587798</v>
      </c>
      <c r="L232">
        <v>106.970001220703</v>
      </c>
    </row>
    <row r="233" spans="1:12">
      <c r="A233" s="3">
        <v>44679</v>
      </c>
      <c r="B233">
        <v>152.600006103515</v>
      </c>
      <c r="C233">
        <v>145.05999755859301</v>
      </c>
      <c r="D233">
        <v>54.340000152587798</v>
      </c>
      <c r="E233">
        <v>43.409999847412102</v>
      </c>
      <c r="F233">
        <v>82.190002441406193</v>
      </c>
      <c r="G233">
        <v>73.730003356933594</v>
      </c>
      <c r="H233">
        <v>51.049999237060497</v>
      </c>
      <c r="I233">
        <v>50.880001068115199</v>
      </c>
      <c r="J233">
        <v>27.7399997711181</v>
      </c>
      <c r="K233">
        <v>36.040000915527301</v>
      </c>
      <c r="L233">
        <v>108.94000244140599</v>
      </c>
    </row>
    <row r="234" spans="1:12">
      <c r="A234" s="3">
        <v>44680</v>
      </c>
      <c r="B234">
        <v>146.92999267578099</v>
      </c>
      <c r="C234">
        <v>140.69999694824199</v>
      </c>
      <c r="D234">
        <v>53.860000610351499</v>
      </c>
      <c r="E234">
        <v>43.439998626708899</v>
      </c>
      <c r="F234">
        <v>81.569999694824205</v>
      </c>
      <c r="G234">
        <v>72.879997253417898</v>
      </c>
      <c r="H234">
        <v>50.830001831054602</v>
      </c>
      <c r="I234">
        <v>50.669998168945298</v>
      </c>
      <c r="J234">
        <v>27.530000686645501</v>
      </c>
      <c r="K234">
        <v>36.040000915527301</v>
      </c>
      <c r="L234">
        <v>103.94000244140599</v>
      </c>
    </row>
    <row r="235" spans="1:12">
      <c r="A235" s="3">
        <v>44683</v>
      </c>
      <c r="B235">
        <v>148.88999938964801</v>
      </c>
      <c r="C235">
        <v>140.759994506835</v>
      </c>
      <c r="D235">
        <v>53.740001678466797</v>
      </c>
      <c r="E235">
        <v>43.349998474121001</v>
      </c>
      <c r="F235">
        <v>81.019996643066406</v>
      </c>
      <c r="G235">
        <v>71.589996337890597</v>
      </c>
      <c r="H235">
        <v>50.659999847412102</v>
      </c>
      <c r="I235">
        <v>50.419998168945298</v>
      </c>
      <c r="J235">
        <v>27.9500007629394</v>
      </c>
      <c r="K235">
        <v>35.369998931884702</v>
      </c>
      <c r="L235">
        <v>101.430000305175</v>
      </c>
    </row>
    <row r="236" spans="1:12">
      <c r="A236" s="3">
        <v>44684</v>
      </c>
      <c r="B236">
        <v>150.03999328613199</v>
      </c>
      <c r="C236">
        <v>141.96000671386699</v>
      </c>
      <c r="D236">
        <v>54.150001525878899</v>
      </c>
      <c r="E236">
        <v>43.680000305175703</v>
      </c>
      <c r="F236">
        <v>81.330001831054602</v>
      </c>
      <c r="G236">
        <v>72</v>
      </c>
      <c r="H236">
        <v>50.7299995422363</v>
      </c>
      <c r="I236">
        <v>50.450000762939403</v>
      </c>
      <c r="J236">
        <v>27.559999465942301</v>
      </c>
      <c r="K236">
        <v>35.470001220703097</v>
      </c>
      <c r="L236">
        <v>102.69000244140599</v>
      </c>
    </row>
    <row r="237" spans="1:12">
      <c r="A237" s="3">
        <v>44685</v>
      </c>
      <c r="B237">
        <v>154.97000122070301</v>
      </c>
      <c r="C237">
        <v>145.75</v>
      </c>
      <c r="D237">
        <v>55.020000457763601</v>
      </c>
      <c r="E237">
        <v>44.110000610351499</v>
      </c>
      <c r="F237">
        <v>82.010002136230398</v>
      </c>
      <c r="G237">
        <v>72.330001831054602</v>
      </c>
      <c r="H237">
        <v>50.830001831054602</v>
      </c>
      <c r="I237">
        <v>50.659999847412102</v>
      </c>
      <c r="J237">
        <v>28.420000076293899</v>
      </c>
      <c r="K237">
        <v>35.819999694824197</v>
      </c>
      <c r="L237">
        <v>103.870002746582</v>
      </c>
    </row>
    <row r="238" spans="1:12">
      <c r="A238" s="3">
        <v>44686</v>
      </c>
      <c r="B238">
        <v>148.32000732421801</v>
      </c>
      <c r="C238">
        <v>142.57000732421801</v>
      </c>
      <c r="D238">
        <v>53.220001220703097</v>
      </c>
      <c r="E238">
        <v>42.509998321533203</v>
      </c>
      <c r="F238">
        <v>81.160003662109304</v>
      </c>
      <c r="G238">
        <v>70.480003356933594</v>
      </c>
      <c r="H238">
        <v>50.560001373291001</v>
      </c>
      <c r="I238">
        <v>50.459999084472599</v>
      </c>
      <c r="J238">
        <v>28.270000457763601</v>
      </c>
      <c r="K238">
        <v>35.669998168945298</v>
      </c>
      <c r="L238">
        <v>101.09999847412099</v>
      </c>
    </row>
    <row r="239" spans="1:12">
      <c r="A239" s="3">
        <v>44687</v>
      </c>
      <c r="B239">
        <v>146.64999389648401</v>
      </c>
      <c r="C239">
        <v>142.5</v>
      </c>
      <c r="D239">
        <v>52.659999847412102</v>
      </c>
      <c r="E239">
        <v>41.930000305175703</v>
      </c>
      <c r="F239">
        <v>80.699996948242102</v>
      </c>
      <c r="G239">
        <v>69.540000915527301</v>
      </c>
      <c r="H239">
        <v>50.270000457763601</v>
      </c>
      <c r="I239">
        <v>50.529998779296797</v>
      </c>
      <c r="J239">
        <v>28.299999237060501</v>
      </c>
      <c r="K239">
        <v>35.740001678466797</v>
      </c>
      <c r="L239">
        <v>99.900001525878906</v>
      </c>
    </row>
    <row r="240" spans="1:12">
      <c r="A240" s="3">
        <v>44690</v>
      </c>
      <c r="B240">
        <v>139.63000488281199</v>
      </c>
      <c r="C240">
        <v>139.13999938964801</v>
      </c>
      <c r="D240">
        <v>51.119998931884702</v>
      </c>
      <c r="E240">
        <v>40.799999237060497</v>
      </c>
      <c r="F240">
        <v>80.940002441406193</v>
      </c>
      <c r="G240">
        <v>70.099998474121094</v>
      </c>
      <c r="H240">
        <v>50.369998931884702</v>
      </c>
      <c r="I240">
        <v>50.409999847412102</v>
      </c>
      <c r="J240">
        <v>27.020000457763601</v>
      </c>
      <c r="K240">
        <v>35.209999084472599</v>
      </c>
      <c r="L240">
        <v>95.5</v>
      </c>
    </row>
    <row r="241" spans="1:12">
      <c r="A241" s="3">
        <v>44691</v>
      </c>
      <c r="B241">
        <v>140.47000122070301</v>
      </c>
      <c r="C241">
        <v>138.72000122070301</v>
      </c>
      <c r="D241">
        <v>51.369998931884702</v>
      </c>
      <c r="E241">
        <v>40.970001220703097</v>
      </c>
      <c r="F241">
        <v>81.169998168945298</v>
      </c>
      <c r="G241">
        <v>70.730003356933594</v>
      </c>
      <c r="H241">
        <v>50.659999847412102</v>
      </c>
      <c r="I241">
        <v>50.240001678466797</v>
      </c>
      <c r="J241">
        <v>26.860000610351499</v>
      </c>
      <c r="K241">
        <v>34.909999847412102</v>
      </c>
      <c r="L241">
        <v>93.760002136230398</v>
      </c>
    </row>
    <row r="242" spans="1:12">
      <c r="A242" s="3">
        <v>44692</v>
      </c>
      <c r="B242">
        <v>137.11000061035099</v>
      </c>
      <c r="C242">
        <v>138.009994506835</v>
      </c>
      <c r="D242">
        <v>51.069999694824197</v>
      </c>
      <c r="E242">
        <v>40.680000305175703</v>
      </c>
      <c r="F242">
        <v>81.330001831054602</v>
      </c>
      <c r="G242">
        <v>71.919998168945298</v>
      </c>
      <c r="H242">
        <v>50.830001831054602</v>
      </c>
      <c r="I242">
        <v>50.450000762939403</v>
      </c>
      <c r="J242">
        <v>27.520000457763601</v>
      </c>
      <c r="K242">
        <v>35.200000762939403</v>
      </c>
      <c r="L242">
        <v>93.559997558593693</v>
      </c>
    </row>
    <row r="243" spans="1:12">
      <c r="A243" s="3">
        <v>44693</v>
      </c>
      <c r="B243">
        <v>137.27000427246</v>
      </c>
      <c r="C243">
        <v>138.25</v>
      </c>
      <c r="D243">
        <v>50.909999847412102</v>
      </c>
      <c r="E243">
        <v>40.4799995422363</v>
      </c>
      <c r="F243">
        <v>81.480003356933594</v>
      </c>
      <c r="G243">
        <v>71.889999389648395</v>
      </c>
      <c r="H243">
        <v>51</v>
      </c>
      <c r="I243">
        <v>50.430000305175703</v>
      </c>
      <c r="J243">
        <v>27.649999618530199</v>
      </c>
      <c r="K243">
        <v>34.659999847412102</v>
      </c>
      <c r="L243">
        <v>94.290000915527301</v>
      </c>
    </row>
    <row r="244" spans="1:12">
      <c r="A244" s="3">
        <v>44694</v>
      </c>
      <c r="B244">
        <v>142.36000061035099</v>
      </c>
      <c r="C244">
        <v>140.08999633789</v>
      </c>
      <c r="D244">
        <v>52.290000915527301</v>
      </c>
      <c r="E244">
        <v>41.4799995422363</v>
      </c>
      <c r="F244">
        <v>81.25</v>
      </c>
      <c r="G244">
        <v>70.889999389648395</v>
      </c>
      <c r="H244">
        <v>50.840000152587798</v>
      </c>
      <c r="I244">
        <v>50.610000610351499</v>
      </c>
      <c r="J244">
        <v>28.030000686645501</v>
      </c>
      <c r="K244">
        <v>34.389999389648402</v>
      </c>
      <c r="L244">
        <v>96.779998779296804</v>
      </c>
    </row>
    <row r="245" spans="1:12">
      <c r="A245" s="3">
        <v>44697</v>
      </c>
      <c r="B245">
        <v>140.52999877929599</v>
      </c>
      <c r="C245">
        <v>140.55000305175699</v>
      </c>
      <c r="D245">
        <v>52.310001373291001</v>
      </c>
      <c r="E245">
        <v>41.389999389648402</v>
      </c>
      <c r="F245">
        <v>81.389999389648395</v>
      </c>
      <c r="G245">
        <v>70.919998168945298</v>
      </c>
      <c r="H245">
        <v>50.909999847412102</v>
      </c>
      <c r="I245">
        <v>50.709999084472599</v>
      </c>
      <c r="J245">
        <v>28.4899997711181</v>
      </c>
      <c r="K245">
        <v>34.709999084472599</v>
      </c>
      <c r="L245">
        <v>96.169998168945298</v>
      </c>
    </row>
    <row r="246" spans="1:12">
      <c r="A246" s="3">
        <v>44698</v>
      </c>
      <c r="B246">
        <v>143.88000488281199</v>
      </c>
      <c r="C246">
        <v>142.77999877929599</v>
      </c>
      <c r="D246">
        <v>53.340000152587798</v>
      </c>
      <c r="E246">
        <v>42.340000152587798</v>
      </c>
      <c r="F246">
        <v>80.970001220703097</v>
      </c>
      <c r="G246">
        <v>70.099998474121094</v>
      </c>
      <c r="H246">
        <v>50.610000610351499</v>
      </c>
      <c r="I246">
        <v>50.590000152587798</v>
      </c>
      <c r="J246">
        <v>28.1800003051757</v>
      </c>
      <c r="K246">
        <v>34.509998321533203</v>
      </c>
      <c r="L246">
        <v>97.480003356933594</v>
      </c>
    </row>
    <row r="247" spans="1:12">
      <c r="A247" s="3">
        <v>44699</v>
      </c>
      <c r="B247">
        <v>137.24000549316401</v>
      </c>
      <c r="C247">
        <v>138.02999877929599</v>
      </c>
      <c r="D247">
        <v>52.099998474121001</v>
      </c>
      <c r="E247">
        <v>41.419998168945298</v>
      </c>
      <c r="F247">
        <v>81.110000610351506</v>
      </c>
      <c r="G247">
        <v>71.440002441406193</v>
      </c>
      <c r="H247">
        <v>50.709999084472599</v>
      </c>
      <c r="I247">
        <v>50.689998626708899</v>
      </c>
      <c r="J247">
        <v>27.569999694824201</v>
      </c>
      <c r="K247">
        <v>34.509998321533203</v>
      </c>
      <c r="L247">
        <v>94.650001525878906</v>
      </c>
    </row>
    <row r="248" spans="1:12">
      <c r="A248" s="3">
        <v>44700</v>
      </c>
      <c r="B248">
        <v>137.33000183105401</v>
      </c>
      <c r="C248">
        <v>136.80999755859301</v>
      </c>
      <c r="D248">
        <v>52.659999847412102</v>
      </c>
      <c r="E248">
        <v>42.020000457763601</v>
      </c>
      <c r="F248">
        <v>81.349998474121094</v>
      </c>
      <c r="G248">
        <v>71.650001525878906</v>
      </c>
      <c r="H248">
        <v>50.700000762939403</v>
      </c>
      <c r="I248">
        <v>50.689998626708899</v>
      </c>
      <c r="J248">
        <v>27.920000076293899</v>
      </c>
      <c r="K248">
        <v>35.029998779296797</v>
      </c>
      <c r="L248">
        <v>94.230003356933594</v>
      </c>
    </row>
    <row r="249" spans="1:12">
      <c r="A249" s="3">
        <v>44701</v>
      </c>
      <c r="B249">
        <v>137.03999328613199</v>
      </c>
      <c r="C249">
        <v>137.08000183105401</v>
      </c>
      <c r="D249">
        <v>52.959999084472599</v>
      </c>
      <c r="E249">
        <v>42.180000305175703</v>
      </c>
      <c r="F249">
        <v>81.660003662109304</v>
      </c>
      <c r="G249">
        <v>72.430000305175696</v>
      </c>
      <c r="H249">
        <v>50.720001220703097</v>
      </c>
      <c r="I249">
        <v>50.709999084472599</v>
      </c>
      <c r="J249">
        <v>27.959999084472599</v>
      </c>
      <c r="K249">
        <v>35.040000915527301</v>
      </c>
      <c r="L249">
        <v>94.830001831054602</v>
      </c>
    </row>
    <row r="250" spans="1:12">
      <c r="A250" s="3">
        <v>44704</v>
      </c>
      <c r="B250">
        <v>140.11999511718699</v>
      </c>
      <c r="C250">
        <v>139.53999328613199</v>
      </c>
      <c r="D250">
        <v>53.700000762939403</v>
      </c>
      <c r="E250">
        <v>42.4799995422363</v>
      </c>
      <c r="F250">
        <v>81.419998168945298</v>
      </c>
      <c r="G250">
        <v>71.349998474121094</v>
      </c>
      <c r="H250">
        <v>50.599998474121001</v>
      </c>
      <c r="I250">
        <v>50.669998168945298</v>
      </c>
      <c r="J250">
        <v>28.170000076293899</v>
      </c>
      <c r="K250">
        <v>35.2299995422363</v>
      </c>
      <c r="L250">
        <v>95.930000305175696</v>
      </c>
    </row>
    <row r="251" spans="1:12">
      <c r="A251" s="3">
        <v>44705</v>
      </c>
      <c r="B251">
        <v>137.69000244140599</v>
      </c>
      <c r="C251">
        <v>140.11999511718699</v>
      </c>
      <c r="D251">
        <v>53.349998474121001</v>
      </c>
      <c r="E251">
        <v>41.720001220703097</v>
      </c>
      <c r="F251">
        <v>82.010002136230398</v>
      </c>
      <c r="G251">
        <v>72.650001525878906</v>
      </c>
      <c r="H251">
        <v>50.689998626708899</v>
      </c>
      <c r="I251">
        <v>50.770000457763601</v>
      </c>
      <c r="J251">
        <v>28.149999618530199</v>
      </c>
      <c r="K251">
        <v>35.4799995422363</v>
      </c>
      <c r="L251">
        <v>96.739997863769503</v>
      </c>
    </row>
    <row r="252" spans="1:12">
      <c r="A252" s="3">
        <v>44706</v>
      </c>
      <c r="B252">
        <v>139.83999633789</v>
      </c>
      <c r="C252">
        <v>141.08999633789</v>
      </c>
      <c r="D252">
        <v>53.450000762939403</v>
      </c>
      <c r="E252">
        <v>41.950000762939403</v>
      </c>
      <c r="F252">
        <v>82.459999084472599</v>
      </c>
      <c r="G252">
        <v>72.860000610351506</v>
      </c>
      <c r="H252">
        <v>50.840000152587798</v>
      </c>
      <c r="I252">
        <v>50.830001831054602</v>
      </c>
      <c r="J252">
        <v>28.350000381469702</v>
      </c>
      <c r="K252">
        <v>35.259998321533203</v>
      </c>
      <c r="L252">
        <v>97.559997558593693</v>
      </c>
    </row>
    <row r="253" spans="1:12">
      <c r="A253" s="3">
        <v>44707</v>
      </c>
      <c r="B253">
        <v>144.07000732421801</v>
      </c>
      <c r="C253">
        <v>142.97000122070301</v>
      </c>
      <c r="D253">
        <v>54.069999694824197</v>
      </c>
      <c r="E253">
        <v>42.580001831054602</v>
      </c>
      <c r="F253">
        <v>82.769996643066406</v>
      </c>
      <c r="G253">
        <v>72.550003051757798</v>
      </c>
      <c r="H253">
        <v>50.740001678466797</v>
      </c>
      <c r="I253">
        <v>50.990001678466797</v>
      </c>
      <c r="J253">
        <v>28.659999847412099</v>
      </c>
      <c r="K253">
        <v>35.200000762939403</v>
      </c>
      <c r="L253">
        <v>97.680000305175696</v>
      </c>
    </row>
    <row r="254" spans="1:12">
      <c r="A254" s="3">
        <v>44708</v>
      </c>
      <c r="B254">
        <v>147.94000244140599</v>
      </c>
      <c r="C254">
        <v>145.25</v>
      </c>
      <c r="D254">
        <v>54.7299995422363</v>
      </c>
      <c r="E254">
        <v>43.040000915527301</v>
      </c>
      <c r="F254">
        <v>83.019996643066406</v>
      </c>
      <c r="G254">
        <v>72.760002136230398</v>
      </c>
      <c r="H254">
        <v>50.830001831054602</v>
      </c>
      <c r="I254">
        <v>51.060001373291001</v>
      </c>
      <c r="J254">
        <v>29</v>
      </c>
      <c r="K254">
        <v>35.2299995422363</v>
      </c>
      <c r="L254">
        <v>100.300003051757</v>
      </c>
    </row>
    <row r="255" spans="1:12">
      <c r="A255" s="3">
        <v>44712</v>
      </c>
      <c r="B255">
        <v>146.05000305175699</v>
      </c>
      <c r="C255">
        <v>144.08999633789</v>
      </c>
      <c r="D255">
        <v>54.740001678466797</v>
      </c>
      <c r="E255">
        <v>43.639999389648402</v>
      </c>
      <c r="F255">
        <v>82.449996948242102</v>
      </c>
      <c r="G255">
        <v>71.269996643066406</v>
      </c>
      <c r="H255">
        <v>50.450000762939403</v>
      </c>
      <c r="I255">
        <v>50.939998626708899</v>
      </c>
      <c r="J255">
        <v>28.799999237060501</v>
      </c>
      <c r="K255">
        <v>34.869998931884702</v>
      </c>
      <c r="L255">
        <v>99.069999694824205</v>
      </c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B13" sqref="B13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5">
        <v>44712</v>
      </c>
      <c r="B2">
        <v>170.661000213623</v>
      </c>
      <c r="C2">
        <v>143.467700042724</v>
      </c>
      <c r="D2">
        <v>59.593499927520703</v>
      </c>
      <c r="E2">
        <v>48.427849941253598</v>
      </c>
      <c r="F2">
        <v>90.086999969482406</v>
      </c>
      <c r="G2">
        <v>84.335749969482407</v>
      </c>
      <c r="H2">
        <v>54.796000022888101</v>
      </c>
      <c r="I2">
        <v>51.608049964904701</v>
      </c>
      <c r="J2">
        <v>22.896499977111802</v>
      </c>
      <c r="K2">
        <v>34.975750102996798</v>
      </c>
      <c r="L2">
        <v>106.527500190734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s="4" t="s">
        <v>38</v>
      </c>
      <c r="B1" s="4" t="s">
        <v>18</v>
      </c>
      <c r="C1" s="4" t="s">
        <v>20</v>
      </c>
      <c r="D1" s="4" t="s">
        <v>21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30</v>
      </c>
      <c r="J1" s="4" t="s">
        <v>32</v>
      </c>
      <c r="K1" s="4" t="s">
        <v>34</v>
      </c>
      <c r="L1" s="4" t="s">
        <v>36</v>
      </c>
      <c r="M1" s="4" t="s">
        <v>39</v>
      </c>
    </row>
    <row r="2" spans="1:13">
      <c r="A2" s="5">
        <v>44712</v>
      </c>
      <c r="B2" s="4">
        <v>-5.9891763000000002E-3</v>
      </c>
      <c r="C2" s="4">
        <v>2.4093812799999999E-2</v>
      </c>
      <c r="D2" s="4">
        <v>1.6338675399999999E-2</v>
      </c>
      <c r="E2" s="4">
        <v>4.6040693000000002E-3</v>
      </c>
      <c r="F2" s="4">
        <v>1.07882464E-2</v>
      </c>
      <c r="G2" s="4">
        <v>-2.2091117899999999E-2</v>
      </c>
      <c r="H2" s="4">
        <v>-7.4759207999999999E-3</v>
      </c>
      <c r="I2" s="4">
        <v>5.3286059999999996E-3</v>
      </c>
      <c r="J2" s="4">
        <v>4.6131439099999998E-2</v>
      </c>
      <c r="K2" s="4">
        <v>-3.2463983199999998E-2</v>
      </c>
      <c r="L2" s="4">
        <v>-4.6853979499999997E-2</v>
      </c>
      <c r="M2" s="4" t="s">
        <v>40</v>
      </c>
    </row>
    <row r="3" spans="1:13">
      <c r="A3" s="5">
        <v>44712</v>
      </c>
      <c r="B3" s="4">
        <v>-9.2688066400000005E-2</v>
      </c>
      <c r="C3" s="4">
        <v>1.6683366000000001E-3</v>
      </c>
      <c r="D3" s="4">
        <v>-5.5881302000000001E-2</v>
      </c>
      <c r="E3" s="4">
        <v>-8.7411132000000002E-2</v>
      </c>
      <c r="F3" s="4">
        <v>-7.3283176199999994E-2</v>
      </c>
      <c r="G3" s="4">
        <v>-0.15696716499999999</v>
      </c>
      <c r="H3" s="4">
        <v>-5.9996227200000002E-2</v>
      </c>
      <c r="I3" s="4">
        <v>-1.2790695100000001E-2</v>
      </c>
      <c r="J3" s="4">
        <v>0.20653532569999999</v>
      </c>
      <c r="K3" s="4">
        <v>-3.9658562000000001E-2</v>
      </c>
      <c r="L3" s="4">
        <v>-3.3840464100000002E-2</v>
      </c>
      <c r="M3" s="4" t="s">
        <v>41</v>
      </c>
    </row>
    <row r="4" spans="1:13">
      <c r="A4" s="5">
        <v>44712</v>
      </c>
      <c r="B4" s="4">
        <v>-0.20256615929999999</v>
      </c>
      <c r="C4" s="4">
        <v>4.11127362E-2</v>
      </c>
      <c r="D4" s="4">
        <v>-8.6753371199999998E-2</v>
      </c>
      <c r="E4" s="4">
        <v>-0.1128277982</v>
      </c>
      <c r="F4" s="4">
        <v>-0.1172377345</v>
      </c>
      <c r="G4" s="4">
        <v>-0.2204965941</v>
      </c>
      <c r="H4" s="4">
        <v>-0.1184693139</v>
      </c>
      <c r="I4" s="4">
        <v>-2.2640067699999999E-2</v>
      </c>
      <c r="J4" s="4">
        <v>0.4784394206</v>
      </c>
      <c r="K4" s="4">
        <v>3.5332500500000003E-2</v>
      </c>
      <c r="L4" s="4">
        <v>-7.1856832699999998E-2</v>
      </c>
      <c r="M4" s="4" t="s">
        <v>42</v>
      </c>
    </row>
    <row r="5" spans="1:13">
      <c r="A5" s="5">
        <v>44712</v>
      </c>
      <c r="B5" s="4">
        <v>-0.14221400240000001</v>
      </c>
      <c r="C5" s="4">
        <v>3.5200569899999999E-2</v>
      </c>
      <c r="D5" s="4">
        <v>-0.14060580089999999</v>
      </c>
      <c r="E5" s="4">
        <v>-0.1858034999</v>
      </c>
      <c r="F5" s="4">
        <v>-0.12144138140000001</v>
      </c>
      <c r="G5" s="4">
        <v>-0.15218632709999999</v>
      </c>
      <c r="H5" s="4">
        <v>-0.11253249529999999</v>
      </c>
      <c r="I5" s="4">
        <v>-1.8670778700000001E-2</v>
      </c>
      <c r="J5" s="4">
        <v>0.54838702399999995</v>
      </c>
      <c r="K5" s="4">
        <v>-3.8334237600000001E-2</v>
      </c>
      <c r="L5" s="4">
        <v>-1.0511603999999999E-3</v>
      </c>
      <c r="M5" s="4" t="s">
        <v>43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2022-06-25T23:23:14Z</dcterms:modified>
</cp:coreProperties>
</file>