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Totals - Sheet Totals Fro" sheetId="1" r:id="rId4"/>
    <sheet name="Thymeleaf - thymeleaf_statistic" sheetId="2" r:id="rId5"/>
    <sheet name="Pet-Clinic - pet-clinic_statist" sheetId="3" r:id="rId6"/>
    <sheet name="JBlogger - jblogger_statistics" sheetId="4" r:id="rId7"/>
    <sheet name="Java-Blog - java-blog_statistic" sheetId="5" r:id="rId8"/>
  </sheets>
</workbook>
</file>

<file path=xl/sharedStrings.xml><?xml version="1.0" encoding="utf-8"?>
<sst xmlns="http://schemas.openxmlformats.org/spreadsheetml/2006/main" uniqueCount="51">
  <si>
    <t>Sheet Totals From Spring Boot Expansion</t>
  </si>
  <si>
    <t>Coverage</t>
  </si>
  <si>
    <t>Total Goals</t>
  </si>
  <si>
    <t>Covered Goals</t>
  </si>
  <si>
    <t>Thymeleaf</t>
  </si>
  <si>
    <t xml:space="preserve">Pet-Clinic </t>
  </si>
  <si>
    <t>JBlogger</t>
  </si>
  <si>
    <t>Java-Blog</t>
  </si>
  <si>
    <t>Totals</t>
  </si>
  <si>
    <t>thymeleaf_statistics</t>
  </si>
  <si>
    <t>TARGET_CLASS</t>
  </si>
  <si>
    <t>criterion</t>
  </si>
  <si>
    <t>Total_Goals</t>
  </si>
  <si>
    <t>Covered_Goals</t>
  </si>
  <si>
    <t>net.springboot.javaguides.SpringbootThymeleafWebAppApplication</t>
  </si>
  <si>
    <t>LINE;BRANCH;EXCEPTION;WEAKMUTATION;OUTPUT;METHOD;METHODNOEXCEPTION;CBRANCH</t>
  </si>
  <si>
    <t>net.springboot.javaguides.entity.Student</t>
  </si>
  <si>
    <t>TOTALS</t>
  </si>
  <si>
    <t>pet-clinic_statistics</t>
  </si>
  <si>
    <t>org.springframework.samples.petclinic.visit.Visit</t>
  </si>
  <si>
    <t>org.springframework.samples.petclinic.model.BaseEntity</t>
  </si>
  <si>
    <t>org.springframework.samples.petclinic.PetClinicApplication</t>
  </si>
  <si>
    <t>org.springframework.samples.petclinic.system.CrashController</t>
  </si>
  <si>
    <t>org.springframework.samples.petclinic.model.NamedEntity</t>
  </si>
  <si>
    <t>org.springframework.samples.petclinic.vet.Vets</t>
  </si>
  <si>
    <t>org.springframework.samples.petclinic.system.WelcomeController</t>
  </si>
  <si>
    <t>org.springframework.samples.petclinic.vet.Specialty</t>
  </si>
  <si>
    <t>org.springframework.samples.petclinic.model.Person</t>
  </si>
  <si>
    <t>org.springframework.samples.petclinic.owner.PetType</t>
  </si>
  <si>
    <t>jblogger_statistics</t>
  </si>
  <si>
    <t>com.sivalabs.jblogger.domain.PostsResponse</t>
  </si>
  <si>
    <t>com.sivalabs.jblogger.web.controllers.ErrorController</t>
  </si>
  <si>
    <t>com.sivalabs.jblogger.entities.Role</t>
  </si>
  <si>
    <t>com.sivalabs.jblogger.config.JBloggerConfig</t>
  </si>
  <si>
    <t>com.sivalabs.jblogger.entities.Post</t>
  </si>
  <si>
    <t>com.sivalabs.jblogger.entities.PageView</t>
  </si>
  <si>
    <t>com.sivalabs.jblogger.entities.Tag</t>
  </si>
  <si>
    <t>com.sivalabs.jblogger.domain.BlogOverview</t>
  </si>
  <si>
    <t>com.sivalabs.jblogger.utils.CommonUtils</t>
  </si>
  <si>
    <t>com.sivalabs.jblogger.domain.TimePeriod</t>
  </si>
  <si>
    <t>com.sivalabs.jblogger.JBloggerApplication</t>
  </si>
  <si>
    <t>com.sivalabs.jblogger.entities.Comment</t>
  </si>
  <si>
    <t>com.sivalabs.jblogger.exceptions.JBloggerException</t>
  </si>
  <si>
    <t>com.sivalabs.jblogger.entities.User</t>
  </si>
  <si>
    <t>java-blog_statistics</t>
  </si>
  <si>
    <t>cz.jiripinkas.jba.entity.Category</t>
  </si>
  <si>
    <t>cz.jiripinkas.jba.entity.User</t>
  </si>
  <si>
    <t>cz.jiripinkas.jba.service.UserService</t>
  </si>
  <si>
    <t>cz.jiripinkas.jba.entity.Item</t>
  </si>
  <si>
    <t>cz.jiripinkas.jba.entity.Role</t>
  </si>
  <si>
    <t>cz.jiripinkas.jba.entity.Blog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</si>
</sst>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00000000"/>
    <numFmt numFmtId="60" formatCode="#,##0.0%"/>
  </numFmts>
  <fonts count="5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8"/>
      <color indexed="8"/>
      <name val="Helvetica Neue"/>
    </font>
    <font>
      <b val="1"/>
      <i val="1"/>
      <sz val="9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49" fontId="2" fillId="2" borderId="1" applyNumberFormat="1" applyFont="1" applyFill="1" applyBorder="1" applyAlignment="1" applyProtection="0">
      <alignment vertical="top"/>
    </xf>
    <xf numFmtId="49" fontId="2" fillId="3" borderId="2" applyNumberFormat="1" applyFont="1" applyFill="1" applyBorder="1" applyAlignment="1" applyProtection="0">
      <alignment vertical="top"/>
    </xf>
    <xf numFmtId="49" fontId="0" borderId="3" applyNumberFormat="1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49" fontId="2" fillId="3" borderId="5" applyNumberFormat="1" applyFont="1" applyFill="1" applyBorder="1" applyAlignment="1" applyProtection="0">
      <alignment vertical="top"/>
    </xf>
    <xf numFmtId="49" fontId="0" borderId="6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  <xf numFmtId="0" fontId="0" borderId="6" applyNumberFormat="0" applyFont="1" applyFill="0" applyBorder="1" applyAlignment="1" applyProtection="0">
      <alignment vertical="top"/>
    </xf>
    <xf numFmtId="0" fontId="0" applyNumberFormat="1" applyFont="1" applyFill="0" applyBorder="0" applyAlignment="1" applyProtection="0">
      <alignment vertical="top"/>
    </xf>
    <xf numFmtId="0" fontId="0" applyNumberFormat="1" applyFont="1" applyFill="0" applyBorder="0" applyAlignment="1" applyProtection="0">
      <alignment vertical="top"/>
    </xf>
    <xf numFmtId="0" fontId="0" applyNumberFormat="1" applyFont="1" applyFill="0" applyBorder="0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b8b8b8"/>
      <rgbColor rgb="fffefffe"/>
      <rgbColor rgb="ff91919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20343"/>
          <c:y val="0.0771283"/>
          <c:w val="0.820407"/>
          <c:h val="0.87701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'Sheet Totals - Sheet Totals Fro'!$C$2</c:f>
              <c:strCache/>
            </c:strRef>
          </c:tx>
          <c:spPr>
            <a:solidFill>
              <a:schemeClr val="accent3"/>
            </a:solidFill>
            <a:ln w="12700" cap="flat">
              <a:solidFill>
                <a:schemeClr val="accent3"/>
              </a:solidFill>
              <a:prstDash val="solid"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Totals - Sheet Totals Fro'!$A$3:$A$7</c:f>
              <c:strCache>
                <c:ptCount val="0"/>
              </c:strCache>
            </c:strRef>
          </c:cat>
          <c:val>
            <c:numRef>
              <c:f>'Sheet Totals - Sheet Totals Fro'!$C$3:$C$7</c:f>
              <c:numCache>
                <c:ptCount val="0"/>
              </c:numCache>
            </c:numRef>
          </c:val>
        </c:ser>
        <c:ser>
          <c:idx val="2"/>
          <c:order val="1"/>
          <c:tx>
            <c:strRef>
              <c:f>'Sheet Totals - Sheet Totals Fro'!$D$2</c:f>
              <c:strCache/>
            </c:strRef>
          </c:tx>
          <c:spPr>
            <a:solidFill>
              <a:srgbClr val="929292"/>
            </a:solidFill>
            <a:ln w="12700" cap="flat">
              <a:solidFill>
                <a:srgbClr val="929292"/>
              </a:solidFill>
              <a:prstDash val="solid"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1" i="1" strike="noStrike" sz="9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Totals - Sheet Totals Fro'!$A$3:$A$7</c:f>
              <c:strCache>
                <c:ptCount val="0"/>
              </c:strCache>
            </c:strRef>
          </c:cat>
          <c:val>
            <c:numRef>
              <c:f>'Sheet Totals - Sheet Totals Fro'!$D$3:$D$7</c:f>
              <c:numCache>
                <c:ptCount val="0"/>
              </c:numCache>
            </c:numRef>
          </c:val>
        </c:ser>
        <c:gapWidth val="40"/>
        <c:overlap val="-10"/>
        <c:axId val="2094734555"/>
        <c:axId val="2094734556"/>
      </c:barChart>
      <c:lineChart>
        <c:grouping val="standard"/>
        <c:varyColors val="0"/>
        <c:ser>
          <c:idx val="0"/>
          <c:order val="2"/>
          <c:tx>
            <c:strRef>
              <c:f>'Sheet Totals - Sheet Totals Fro'!$B$2</c:f>
              <c:strCache/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.0%" sourceLinked="0"/>
            <c:txPr>
              <a:bodyPr/>
              <a:lstStyle/>
              <a:p>
                <a:pPr>
                  <a:defRPr b="0" i="0" strike="noStrike" sz="8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Totals - Sheet Totals Fro'!$A$3:$A$7</c:f>
              <c:strCache>
                <c:ptCount val="0"/>
              </c:strCache>
            </c:strRef>
          </c:cat>
          <c:val>
            <c:numRef>
              <c:f>'Sheet Totals - Sheet Totals Fro'!$B$3:$B$7</c:f>
              <c:numCache>
                <c:ptCount val="0"/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0000000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0.000000000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0.01"/>
        <c:minorUnit val="0.005"/>
      </c:valAx>
      <c:catAx>
        <c:axId val="2094734555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12700" cap="flat">
            <a:noFill/>
            <a:prstDash val="solid"/>
            <a:miter lim="400000"/>
          </a:ln>
        </c:spPr>
        <c:crossAx val="2094734556"/>
        <c:crosses val="autoZero"/>
        <c:auto val="1"/>
        <c:lblAlgn val="ctr"/>
        <c:noMultiLvlLbl val="1"/>
      </c:catAx>
      <c:valAx>
        <c:axId val="209473455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5"/>
        <c:crosses val="max"/>
        <c:crossBetween val="between"/>
        <c:majorUnit val="1750"/>
        <c:minorUnit val="8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343851"/>
          <c:y val="0"/>
          <c:w val="0.6171"/>
          <c:h val="0.0493624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</xdr:col>
      <xdr:colOff>111760</xdr:colOff>
      <xdr:row>6</xdr:row>
      <xdr:rowOff>192383</xdr:rowOff>
    </xdr:from>
    <xdr:to>
      <xdr:col>8</xdr:col>
      <xdr:colOff>53006</xdr:colOff>
      <xdr:row>30</xdr:row>
      <xdr:rowOff>234531</xdr:rowOff>
    </xdr:to>
    <xdr:graphicFrame>
      <xdr:nvGraphicFramePr>
        <xdr:cNvPr id="2" name="Chart 2"/>
        <xdr:cNvGraphicFramePr/>
      </xdr:nvGraphicFramePr>
      <xdr:xfrm>
        <a:off x="2600960" y="1821793"/>
        <a:ext cx="7408847" cy="610957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2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D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4" width="16.3516" style="1" customWidth="1"/>
    <col min="5" max="16384" width="16.3516" style="1" customWidth="1"/>
  </cols>
  <sheetData>
    <row r="1" ht="27.65" customHeight="1">
      <c r="A1" t="s" s="2">
        <v>0</v>
      </c>
      <c r="B1" s="2"/>
      <c r="C1" s="2"/>
      <c r="D1" s="2"/>
    </row>
    <row r="2" ht="20.25" customHeight="1">
      <c r="A2" s="3"/>
      <c r="B2" t="s" s="4">
        <v>1</v>
      </c>
      <c r="C2" t="s" s="4">
        <v>2</v>
      </c>
      <c r="D2" t="s" s="4">
        <v>3</v>
      </c>
    </row>
    <row r="3" ht="20.25" customHeight="1">
      <c r="A3" t="s" s="5">
        <v>4</v>
      </c>
      <c r="B3" s="6">
        <f>'Thymeleaf - thymeleaf_statistic'!C5</f>
        <v>0.947916667</v>
      </c>
      <c r="C3" s="7">
        <f>'Thymeleaf - thymeleaf_statistic'!D5</f>
        <v>86</v>
      </c>
      <c r="D3" s="7">
        <f>'Thymeleaf - thymeleaf_statistic'!E5</f>
        <v>84</v>
      </c>
    </row>
    <row r="4" ht="20.05" customHeight="1">
      <c r="A4" t="s" s="8">
        <v>5</v>
      </c>
      <c r="B4" s="9">
        <f>'Pet-Clinic - pet-clinic_statist'!C13</f>
        <v>0.954166667</v>
      </c>
      <c r="C4" s="10">
        <f>'Pet-Clinic - pet-clinic_statist'!D13</f>
        <v>243</v>
      </c>
      <c r="D4" s="10">
        <f>'Pet-Clinic - pet-clinic_statist'!E13</f>
        <v>231</v>
      </c>
    </row>
    <row r="5" ht="20.05" customHeight="1">
      <c r="A5" t="s" s="8">
        <v>6</v>
      </c>
      <c r="B5" s="9">
        <f>'JBlogger - jblogger_statistics'!C17</f>
        <v>0.940282952</v>
      </c>
      <c r="C5" s="10">
        <f>'JBlogger - jblogger_statistics'!D17</f>
        <v>4583</v>
      </c>
      <c r="D5" s="10">
        <f>'JBlogger - jblogger_statistics'!E17</f>
        <v>4436</v>
      </c>
    </row>
    <row r="6" ht="20.05" customHeight="1">
      <c r="A6" t="s" s="8">
        <v>7</v>
      </c>
      <c r="B6" s="9">
        <f>'Java-Blog - java-blog_statistic'!C9</f>
        <v>0.930597668</v>
      </c>
      <c r="C6" s="10">
        <f>'Java-Blog - java-blog_statistic'!D9</f>
        <v>1098</v>
      </c>
      <c r="D6" s="10">
        <f>'Java-Blog - java-blog_statistic'!E9</f>
        <v>1014</v>
      </c>
    </row>
    <row r="7" ht="20.05" customHeight="1">
      <c r="A7" t="s" s="8">
        <v>8</v>
      </c>
      <c r="B7" s="9">
        <f>SUM(B3:B6)/COUNT(B2:B6)</f>
        <v>0.9432409885</v>
      </c>
      <c r="C7" s="10">
        <f>SUM(C3:C6)</f>
        <v>6010</v>
      </c>
      <c r="D7" s="10">
        <f>SUM(D3:D6)</f>
        <v>5765</v>
      </c>
    </row>
  </sheetData>
  <mergeCells count="1">
    <mergeCell ref="A1:D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5"/>
  <sheetViews>
    <sheetView workbookViewId="0" showGridLines="0" defaultGridColor="1"/>
  </sheetViews>
  <sheetFormatPr defaultColWidth="8.33333" defaultRowHeight="19.9" customHeight="1" outlineLevelRow="0" outlineLevelCol="0"/>
  <cols>
    <col min="1" max="1" width="55.3516" style="11" customWidth="1"/>
    <col min="2" max="2" width="78" style="11" customWidth="1"/>
    <col min="3" max="3" width="11.1719" style="11" customWidth="1"/>
    <col min="4" max="4" width="10.6719" style="11" customWidth="1"/>
    <col min="5" max="5" width="13.5" style="11" customWidth="1"/>
    <col min="6" max="16384" width="8.35156" style="11" customWidth="1"/>
  </cols>
  <sheetData>
    <row r="1" ht="27.65" customHeight="1">
      <c r="A1" t="s" s="2">
        <v>9</v>
      </c>
      <c r="B1" s="2"/>
      <c r="C1" s="2"/>
      <c r="D1" s="2"/>
      <c r="E1" s="2"/>
    </row>
    <row r="2" ht="20.25" customHeight="1">
      <c r="A2" t="s" s="12">
        <v>10</v>
      </c>
      <c r="B2" t="s" s="12">
        <v>11</v>
      </c>
      <c r="C2" t="s" s="12">
        <v>1</v>
      </c>
      <c r="D2" t="s" s="12">
        <v>12</v>
      </c>
      <c r="E2" t="s" s="12">
        <v>13</v>
      </c>
    </row>
    <row r="3" ht="20.25" customHeight="1">
      <c r="A3" t="s" s="13">
        <v>14</v>
      </c>
      <c r="B3" t="s" s="14">
        <v>15</v>
      </c>
      <c r="C3" s="15">
        <v>0.895833333</v>
      </c>
      <c r="D3" s="15">
        <v>12</v>
      </c>
      <c r="E3" s="15">
        <v>10</v>
      </c>
    </row>
    <row r="4" ht="20.05" customHeight="1">
      <c r="A4" t="s" s="16">
        <v>16</v>
      </c>
      <c r="B4" t="s" s="17">
        <v>15</v>
      </c>
      <c r="C4" s="18">
        <v>1</v>
      </c>
      <c r="D4" s="18">
        <v>74</v>
      </c>
      <c r="E4" s="18">
        <v>74</v>
      </c>
    </row>
    <row r="5" ht="20.05" customHeight="1">
      <c r="A5" t="s" s="16">
        <v>17</v>
      </c>
      <c r="B5" s="19"/>
      <c r="C5" s="18">
        <v>0.947916667</v>
      </c>
      <c r="D5" s="18">
        <v>86</v>
      </c>
      <c r="E5" s="18">
        <v>84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3"/>
  <sheetViews>
    <sheetView workbookViewId="0" showGridLines="0" defaultGridColor="1"/>
  </sheetViews>
  <sheetFormatPr defaultColWidth="8.33333" defaultRowHeight="19.9" customHeight="1" outlineLevelRow="0" outlineLevelCol="0"/>
  <cols>
    <col min="1" max="1" width="54.3516" style="20" customWidth="1"/>
    <col min="2" max="2" width="78" style="20" customWidth="1"/>
    <col min="3" max="3" width="11.1719" style="20" customWidth="1"/>
    <col min="4" max="4" width="10.6719" style="20" customWidth="1"/>
    <col min="5" max="5" width="13.5" style="20" customWidth="1"/>
    <col min="6" max="16384" width="8.35156" style="20" customWidth="1"/>
  </cols>
  <sheetData>
    <row r="1" ht="27.65" customHeight="1">
      <c r="A1" t="s" s="2">
        <v>18</v>
      </c>
      <c r="B1" s="2"/>
      <c r="C1" s="2"/>
      <c r="D1" s="2"/>
      <c r="E1" s="2"/>
    </row>
    <row r="2" ht="20.25" customHeight="1">
      <c r="A2" t="s" s="12">
        <v>10</v>
      </c>
      <c r="B2" t="s" s="12">
        <v>11</v>
      </c>
      <c r="C2" t="s" s="12">
        <v>1</v>
      </c>
      <c r="D2" t="s" s="12">
        <v>12</v>
      </c>
      <c r="E2" t="s" s="12">
        <v>13</v>
      </c>
    </row>
    <row r="3" ht="20.25" customHeight="1">
      <c r="A3" t="s" s="13">
        <v>19</v>
      </c>
      <c r="B3" t="s" s="14">
        <v>15</v>
      </c>
      <c r="C3" s="15">
        <v>1</v>
      </c>
      <c r="D3" s="15">
        <v>64</v>
      </c>
      <c r="E3" s="15">
        <v>64</v>
      </c>
    </row>
    <row r="4" ht="20.05" customHeight="1">
      <c r="A4" t="s" s="16">
        <v>20</v>
      </c>
      <c r="B4" t="s" s="17">
        <v>15</v>
      </c>
      <c r="C4" s="18">
        <v>1</v>
      </c>
      <c r="D4" s="18">
        <v>47</v>
      </c>
      <c r="E4" s="18">
        <v>47</v>
      </c>
    </row>
    <row r="5" ht="20.05" customHeight="1">
      <c r="A5" t="s" s="16">
        <v>21</v>
      </c>
      <c r="B5" t="s" s="17">
        <v>15</v>
      </c>
      <c r="C5" s="18">
        <v>0.895833333</v>
      </c>
      <c r="D5" s="18">
        <v>12</v>
      </c>
      <c r="E5" s="18">
        <v>10</v>
      </c>
    </row>
    <row r="6" ht="20.05" customHeight="1">
      <c r="A6" t="s" s="16">
        <v>22</v>
      </c>
      <c r="B6" t="s" s="17">
        <v>15</v>
      </c>
      <c r="C6" s="18">
        <v>0.8125</v>
      </c>
      <c r="D6" s="18">
        <v>15</v>
      </c>
      <c r="E6" s="18">
        <v>11</v>
      </c>
    </row>
    <row r="7" ht="20.05" customHeight="1">
      <c r="A7" t="s" s="16">
        <v>23</v>
      </c>
      <c r="B7" t="s" s="17">
        <v>15</v>
      </c>
      <c r="C7" s="18">
        <v>1</v>
      </c>
      <c r="D7" s="18">
        <v>27</v>
      </c>
      <c r="E7" s="18">
        <v>27</v>
      </c>
    </row>
    <row r="8" ht="20.05" customHeight="1">
      <c r="A8" t="s" s="16">
        <v>24</v>
      </c>
      <c r="B8" t="s" s="17">
        <v>15</v>
      </c>
      <c r="C8" s="18">
        <v>0.916666667</v>
      </c>
      <c r="D8" s="18">
        <v>21</v>
      </c>
      <c r="E8" s="18">
        <v>17</v>
      </c>
    </row>
    <row r="9" ht="20.05" customHeight="1">
      <c r="A9" t="s" s="16">
        <v>25</v>
      </c>
      <c r="B9" t="s" s="17">
        <v>15</v>
      </c>
      <c r="C9" s="18">
        <v>0.916666667</v>
      </c>
      <c r="D9" s="18">
        <v>14</v>
      </c>
      <c r="E9" s="18">
        <v>12</v>
      </c>
    </row>
    <row r="10" ht="20.05" customHeight="1">
      <c r="A10" t="s" s="16">
        <v>26</v>
      </c>
      <c r="B10" t="s" s="17">
        <v>15</v>
      </c>
      <c r="C10" s="18">
        <v>1</v>
      </c>
      <c r="D10" s="18">
        <v>5</v>
      </c>
      <c r="E10" s="18">
        <v>5</v>
      </c>
    </row>
    <row r="11" ht="20.05" customHeight="1">
      <c r="A11" t="s" s="16">
        <v>27</v>
      </c>
      <c r="B11" t="s" s="17">
        <v>15</v>
      </c>
      <c r="C11" s="18">
        <v>1</v>
      </c>
      <c r="D11" s="18">
        <v>33</v>
      </c>
      <c r="E11" s="18">
        <v>33</v>
      </c>
    </row>
    <row r="12" ht="20.05" customHeight="1">
      <c r="A12" t="s" s="16">
        <v>28</v>
      </c>
      <c r="B12" t="s" s="17">
        <v>15</v>
      </c>
      <c r="C12" s="18">
        <v>1</v>
      </c>
      <c r="D12" s="18">
        <v>5</v>
      </c>
      <c r="E12" s="18">
        <v>5</v>
      </c>
    </row>
    <row r="13" ht="20.05" customHeight="1">
      <c r="A13" t="s" s="16">
        <v>17</v>
      </c>
      <c r="B13" s="19"/>
      <c r="C13" s="18">
        <v>0.954166667</v>
      </c>
      <c r="D13" s="18">
        <v>243</v>
      </c>
      <c r="E13" s="18">
        <v>231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7"/>
  <sheetViews>
    <sheetView workbookViewId="0" showGridLines="0" defaultGridColor="1"/>
  </sheetViews>
  <sheetFormatPr defaultColWidth="8.33333" defaultRowHeight="19.9" customHeight="1" outlineLevelRow="0" outlineLevelCol="0"/>
  <cols>
    <col min="1" max="1" width="44" style="21" customWidth="1"/>
    <col min="2" max="2" width="78" style="21" customWidth="1"/>
    <col min="3" max="3" width="11.1719" style="21" customWidth="1"/>
    <col min="4" max="4" width="10.6719" style="21" customWidth="1"/>
    <col min="5" max="5" width="13.5" style="21" customWidth="1"/>
    <col min="6" max="16384" width="8.35156" style="21" customWidth="1"/>
  </cols>
  <sheetData>
    <row r="1" ht="27.65" customHeight="1">
      <c r="A1" t="s" s="2">
        <v>29</v>
      </c>
      <c r="B1" s="2"/>
      <c r="C1" s="2"/>
      <c r="D1" s="2"/>
      <c r="E1" s="2"/>
    </row>
    <row r="2" ht="20.25" customHeight="1">
      <c r="A2" t="s" s="12">
        <v>10</v>
      </c>
      <c r="B2" t="s" s="12">
        <v>11</v>
      </c>
      <c r="C2" t="s" s="12">
        <v>1</v>
      </c>
      <c r="D2" t="s" s="12">
        <v>12</v>
      </c>
      <c r="E2" t="s" s="12">
        <v>13</v>
      </c>
    </row>
    <row r="3" ht="20.25" customHeight="1">
      <c r="A3" t="s" s="13">
        <v>30</v>
      </c>
      <c r="B3" t="s" s="14">
        <v>15</v>
      </c>
      <c r="C3" s="15">
        <v>0.96956619</v>
      </c>
      <c r="D3" s="15">
        <v>378</v>
      </c>
      <c r="E3" s="15">
        <v>370</v>
      </c>
    </row>
    <row r="4" ht="20.05" customHeight="1">
      <c r="A4" t="s" s="16">
        <v>31</v>
      </c>
      <c r="B4" t="s" s="17">
        <v>15</v>
      </c>
      <c r="C4" s="18">
        <v>0.916666667</v>
      </c>
      <c r="D4" s="18">
        <v>32</v>
      </c>
      <c r="E4" s="18">
        <v>26</v>
      </c>
    </row>
    <row r="5" ht="20.05" customHeight="1">
      <c r="A5" t="s" s="16">
        <v>32</v>
      </c>
      <c r="B5" t="s" s="17">
        <v>15</v>
      </c>
      <c r="C5" s="18">
        <v>0.97789993</v>
      </c>
      <c r="D5" s="18">
        <v>402</v>
      </c>
      <c r="E5" s="18">
        <v>394</v>
      </c>
    </row>
    <row r="6" ht="20.05" customHeight="1">
      <c r="A6" t="s" s="16">
        <v>33</v>
      </c>
      <c r="B6" t="s" s="17">
        <v>15</v>
      </c>
      <c r="C6" s="18">
        <v>0.983427257</v>
      </c>
      <c r="D6" s="18">
        <v>427</v>
      </c>
      <c r="E6" s="18">
        <v>422</v>
      </c>
    </row>
    <row r="7" ht="20.05" customHeight="1">
      <c r="A7" t="s" s="16">
        <v>34</v>
      </c>
      <c r="B7" t="s" s="17">
        <v>15</v>
      </c>
      <c r="C7" s="18">
        <v>0.9601649920000001</v>
      </c>
      <c r="D7" s="18">
        <v>815</v>
      </c>
      <c r="E7" s="18">
        <v>769</v>
      </c>
    </row>
    <row r="8" ht="20.05" customHeight="1">
      <c r="A8" t="s" s="16">
        <v>35</v>
      </c>
      <c r="B8" t="s" s="17">
        <v>15</v>
      </c>
      <c r="C8" s="18">
        <v>0.988318267</v>
      </c>
      <c r="D8" s="18">
        <v>451</v>
      </c>
      <c r="E8" s="18">
        <v>446</v>
      </c>
    </row>
    <row r="9" ht="20.05" customHeight="1">
      <c r="A9" t="s" s="16">
        <v>36</v>
      </c>
      <c r="B9" t="s" s="17">
        <v>15</v>
      </c>
      <c r="C9" s="18">
        <v>0.976526234</v>
      </c>
      <c r="D9" s="18">
        <v>316</v>
      </c>
      <c r="E9" s="18">
        <v>308</v>
      </c>
    </row>
    <row r="10" ht="20.05" customHeight="1">
      <c r="A10" t="s" s="16">
        <v>37</v>
      </c>
      <c r="B10" t="s" s="17">
        <v>15</v>
      </c>
      <c r="C10" s="18">
        <v>0.972844251</v>
      </c>
      <c r="D10" s="18">
        <v>565</v>
      </c>
      <c r="E10" s="18">
        <v>554</v>
      </c>
    </row>
    <row r="11" ht="20.05" customHeight="1">
      <c r="A11" t="s" s="16">
        <v>38</v>
      </c>
      <c r="B11" t="s" s="17">
        <v>15</v>
      </c>
      <c r="C11" s="18">
        <v>0.9375</v>
      </c>
      <c r="D11" s="18">
        <v>149</v>
      </c>
      <c r="E11" s="18">
        <v>140</v>
      </c>
    </row>
    <row r="12" ht="20.05" customHeight="1">
      <c r="A12" t="s" s="16">
        <v>39</v>
      </c>
      <c r="B12" t="s" s="17">
        <v>15</v>
      </c>
      <c r="C12" s="18">
        <v>0.928571429</v>
      </c>
      <c r="D12" s="18">
        <v>19</v>
      </c>
      <c r="E12" s="18">
        <v>15</v>
      </c>
    </row>
    <row r="13" ht="20.05" customHeight="1">
      <c r="A13" t="s" s="16">
        <v>40</v>
      </c>
      <c r="B13" t="s" s="17">
        <v>15</v>
      </c>
      <c r="C13" s="18">
        <v>0.579166667</v>
      </c>
      <c r="D13" s="18">
        <v>40</v>
      </c>
      <c r="E13" s="18">
        <v>15</v>
      </c>
    </row>
    <row r="14" ht="20.05" customHeight="1">
      <c r="A14" t="s" s="16">
        <v>41</v>
      </c>
      <c r="B14" t="s" s="17">
        <v>15</v>
      </c>
      <c r="C14" s="18">
        <v>0.99024185</v>
      </c>
      <c r="D14" s="18">
        <v>510</v>
      </c>
      <c r="E14" s="18">
        <v>505</v>
      </c>
    </row>
    <row r="15" ht="20.05" customHeight="1">
      <c r="A15" t="s" s="16">
        <v>42</v>
      </c>
      <c r="B15" t="s" s="17">
        <v>15</v>
      </c>
      <c r="C15" s="18">
        <v>1</v>
      </c>
      <c r="D15" s="18">
        <v>24</v>
      </c>
      <c r="E15" s="18">
        <v>24</v>
      </c>
    </row>
    <row r="16" ht="20.05" customHeight="1">
      <c r="A16" t="s" s="16">
        <v>43</v>
      </c>
      <c r="B16" t="s" s="17">
        <v>15</v>
      </c>
      <c r="C16" s="18">
        <v>0.98306759</v>
      </c>
      <c r="D16" s="18">
        <v>455</v>
      </c>
      <c r="E16" s="18">
        <v>448</v>
      </c>
    </row>
    <row r="17" ht="20.05" customHeight="1">
      <c r="A17" t="s" s="16">
        <v>17</v>
      </c>
      <c r="B17" s="19"/>
      <c r="C17" s="18">
        <v>0.940282952</v>
      </c>
      <c r="D17" s="18">
        <v>4583</v>
      </c>
      <c r="E17" s="18">
        <v>4436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9"/>
  <sheetViews>
    <sheetView workbookViewId="0" showGridLines="0" defaultGridColor="1"/>
  </sheetViews>
  <sheetFormatPr defaultColWidth="8.33333" defaultRowHeight="19.9" customHeight="1" outlineLevelRow="0" outlineLevelCol="0"/>
  <cols>
    <col min="1" max="1" width="30.1719" style="22" customWidth="1"/>
    <col min="2" max="2" width="78" style="22" customWidth="1"/>
    <col min="3" max="3" width="11.1719" style="22" customWidth="1"/>
    <col min="4" max="4" width="10.6719" style="22" customWidth="1"/>
    <col min="5" max="5" width="13.5" style="22" customWidth="1"/>
    <col min="6" max="16384" width="8.35156" style="22" customWidth="1"/>
  </cols>
  <sheetData>
    <row r="1" ht="27.65" customHeight="1">
      <c r="A1" t="s" s="2">
        <v>44</v>
      </c>
      <c r="B1" s="2"/>
      <c r="C1" s="2"/>
      <c r="D1" s="2"/>
      <c r="E1" s="2"/>
    </row>
    <row r="2" ht="20.25" customHeight="1">
      <c r="A2" t="s" s="12">
        <v>10</v>
      </c>
      <c r="B2" t="s" s="12">
        <v>11</v>
      </c>
      <c r="C2" t="s" s="12">
        <v>1</v>
      </c>
      <c r="D2" t="s" s="12">
        <v>12</v>
      </c>
      <c r="E2" t="s" s="12">
        <v>13</v>
      </c>
    </row>
    <row r="3" ht="20.25" customHeight="1">
      <c r="A3" t="s" s="13">
        <v>45</v>
      </c>
      <c r="B3" t="s" s="14">
        <v>15</v>
      </c>
      <c r="C3" s="15">
        <v>0.979166667</v>
      </c>
      <c r="D3" s="15">
        <v>90</v>
      </c>
      <c r="E3" s="15">
        <v>87</v>
      </c>
    </row>
    <row r="4" ht="20.05" customHeight="1">
      <c r="A4" t="s" s="16">
        <v>46</v>
      </c>
      <c r="B4" t="s" s="17">
        <v>15</v>
      </c>
      <c r="C4" s="18">
        <v>0.982954545</v>
      </c>
      <c r="D4" s="18">
        <v>145</v>
      </c>
      <c r="E4" s="18">
        <v>139</v>
      </c>
    </row>
    <row r="5" ht="20.05" customHeight="1">
      <c r="A5" t="s" s="16">
        <v>47</v>
      </c>
      <c r="B5" t="s" s="17">
        <v>15</v>
      </c>
      <c r="C5" s="18">
        <v>0.64493007</v>
      </c>
      <c r="D5" s="18">
        <v>123</v>
      </c>
      <c r="E5" s="18">
        <v>59</v>
      </c>
    </row>
    <row r="6" ht="20.05" customHeight="1">
      <c r="A6" t="s" s="16">
        <v>48</v>
      </c>
      <c r="B6" t="s" s="17">
        <v>15</v>
      </c>
      <c r="C6" s="18">
        <v>1</v>
      </c>
      <c r="D6" s="18">
        <v>335</v>
      </c>
      <c r="E6" s="18">
        <v>335</v>
      </c>
    </row>
    <row r="7" ht="20.05" customHeight="1">
      <c r="A7" t="s" s="16">
        <v>49</v>
      </c>
      <c r="B7" t="s" s="17">
        <v>15</v>
      </c>
      <c r="C7" s="18">
        <v>0.986607143</v>
      </c>
      <c r="D7" s="18">
        <v>66</v>
      </c>
      <c r="E7" s="18">
        <v>63</v>
      </c>
    </row>
    <row r="8" ht="20.05" customHeight="1">
      <c r="A8" t="s" s="16">
        <v>50</v>
      </c>
      <c r="B8" t="s" s="17">
        <v>15</v>
      </c>
      <c r="C8" s="18">
        <v>0.989927581</v>
      </c>
      <c r="D8" s="18">
        <v>339</v>
      </c>
      <c r="E8" s="18">
        <v>331</v>
      </c>
    </row>
    <row r="9" ht="20.05" customHeight="1">
      <c r="A9" t="s" s="16">
        <v>17</v>
      </c>
      <c r="B9" s="19"/>
      <c r="C9" s="18">
        <v>0.930597668</v>
      </c>
      <c r="D9" s="18">
        <v>1098</v>
      </c>
      <c r="E9" s="18">
        <v>1014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