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Totals - Sheet Totals Fro" sheetId="1" r:id="rId4"/>
    <sheet name="Diebierse - diebierse_statistic" sheetId="2" r:id="rId5"/>
    <sheet name="GAE - gae_statistics" sheetId="3" r:id="rId6"/>
    <sheet name="JCLO - jclo_statistics" sheetId="4" r:id="rId7"/>
    <sheet name="JNI - jni_statistics" sheetId="5" r:id="rId8"/>
    <sheet name="Lavalamp - lavalamp_statistics" sheetId="6" r:id="rId9"/>
    <sheet name="Resources4J - resources4j_stati" sheetId="7" r:id="rId10"/>
    <sheet name="Wheelcore - wheelcore_statistic" sheetId="8" r:id="rId11"/>
    <sheet name="Templateit - templateit_statist" sheetId="9" r:id="rId12"/>
  </sheets>
</workbook>
</file>

<file path=xl/sharedStrings.xml><?xml version="1.0" encoding="utf-8"?>
<sst xmlns="http://schemas.openxmlformats.org/spreadsheetml/2006/main" uniqueCount="196">
  <si>
    <t>Sheet Totals From Replication</t>
  </si>
  <si>
    <t>Coverage</t>
  </si>
  <si>
    <t>Goals</t>
  </si>
  <si>
    <t>Covered Goals</t>
  </si>
  <si>
    <t>Diebierse</t>
  </si>
  <si>
    <t>GAE</t>
  </si>
  <si>
    <t>JCLO</t>
  </si>
  <si>
    <t>JNI</t>
  </si>
  <si>
    <t>Lavalamp</t>
  </si>
  <si>
    <t>Resources4J</t>
  </si>
  <si>
    <t>Wheelcore</t>
  </si>
  <si>
    <t>Templateit</t>
  </si>
  <si>
    <t>Replication Totals</t>
  </si>
  <si>
    <t>diebierse_statistics</t>
  </si>
  <si>
    <t>TARGET_CLASS</t>
  </si>
  <si>
    <t>criterion</t>
  </si>
  <si>
    <t>Total_Goals</t>
  </si>
  <si>
    <t>Covered_Goals</t>
  </si>
  <si>
    <t>bierse.view.DefaultInfoViewMouseListener</t>
  </si>
  <si>
    <t>LINE;BRANCH;EXCEPTION;WEAKMUTATION;OUTPUT;METHOD;METHODNOEXCEPTION;CBRANCH</t>
  </si>
  <si>
    <t>bierse.controller.DefaultSettingsController</t>
  </si>
  <si>
    <t>bierse.controller.DefaultMenuController</t>
  </si>
  <si>
    <t>bierse.controller.DrinkSellController</t>
  </si>
  <si>
    <t>bierse.view.RunningMessagePanel</t>
  </si>
  <si>
    <t>bierse.controller.DefaultTableModelController</t>
  </si>
  <si>
    <t>bierse.view.KeyMapComboBoxModel</t>
  </si>
  <si>
    <t>bierse.Bierse</t>
  </si>
  <si>
    <t>bierse.view.DefaultDrinkSellView</t>
  </si>
  <si>
    <t>bierse.controller.TriggerThread</t>
  </si>
  <si>
    <t>bierse.view.MyKeyMap</t>
  </si>
  <si>
    <t>bierse.view.DefaultInfoView</t>
  </si>
  <si>
    <t>TOTALS</t>
  </si>
  <si>
    <t>gae_statistics</t>
  </si>
  <si>
    <t>net.sf.gaeappmanager.google.appengine.QuotaValue</t>
  </si>
  <si>
    <t>net.sf.gaeappmanager.google.appengine.Main</t>
  </si>
  <si>
    <t>net.sf.gaeappmanager.google.appengine.QuotaDetails</t>
  </si>
  <si>
    <t>net.sf.gaeappmanager.google.appengine.Quota</t>
  </si>
  <si>
    <t>net.sf.gaeappmanager.google.appengine.QuotaGroup</t>
  </si>
  <si>
    <t>jclo_statistics</t>
  </si>
  <si>
    <t>edu.msudenver.cs.jclo.JCLO</t>
  </si>
  <si>
    <t>jni_statistics</t>
  </si>
  <si>
    <t>net.sf.jniinchi.INCHI_STEREOTYPE</t>
  </si>
  <si>
    <t>net.sf.jniinchi.JniInchiOutput</t>
  </si>
  <si>
    <t>net.sf.jniinchi.INCHI_BOND_TYPE</t>
  </si>
  <si>
    <t>net.sf.jniinchi.INCHI_KEY_STATUS</t>
  </si>
  <si>
    <t>net.sf.jniinchi.JniInchiInput</t>
  </si>
  <si>
    <t>net.sf.jniinchi.JniInchiBond</t>
  </si>
  <si>
    <t>net.sf.jniinchi.JniInchiStructure</t>
  </si>
  <si>
    <t>net.sf.jniinchi.INCHI_KEY</t>
  </si>
  <si>
    <t>net.sf.jniinchi.JniInchiOutputStructure</t>
  </si>
  <si>
    <t>net.sf.jniinchi.JniInchiInputData</t>
  </si>
  <si>
    <t>net.sf.jniinchi.JniInchiInputInchi</t>
  </si>
  <si>
    <t>net.sf.jniinchi.INCHI_RET</t>
  </si>
  <si>
    <t>net.sf.jniinchi.JniInchiOutputKey</t>
  </si>
  <si>
    <t>net.sf.jniinchi.JniInchiStereo0D</t>
  </si>
  <si>
    <t>net.sf.jniinchi.INCHI_RADICAL</t>
  </si>
  <si>
    <t>net.sf.jniinchi.JniInchiAtom</t>
  </si>
  <si>
    <t>net.sf.jniinchi.INCHI_STATUS</t>
  </si>
  <si>
    <t>net.sf.jniinchi.INCHI_BOND_STEREO</t>
  </si>
  <si>
    <t>net.sf.jniinchi.INCHI_OPTION</t>
  </si>
  <si>
    <t>net.sf.jniinchi.LoadNativeLibraryException</t>
  </si>
  <si>
    <t>net.sf.jniinchi.JniInchiException</t>
  </si>
  <si>
    <t>net.sf.jniinchi.INCHI_PARITY</t>
  </si>
  <si>
    <t>lavalamp_statistics</t>
  </si>
  <si>
    <t>net.sf.lavalamp.site.MissingBuildException</t>
  </si>
  <si>
    <t>net.sf.lavalamp.device.DeviceController</t>
  </si>
  <si>
    <t>net.sf.lavalamp.device.TurnOn</t>
  </si>
  <si>
    <t>net.sf.lavalamp.device.TimeOfDay</t>
  </si>
  <si>
    <t>net.sf.lavalamp.application.DefaultApplication</t>
  </si>
  <si>
    <t>net.sf.lavalamp.site.Console</t>
  </si>
  <si>
    <t>net.sf.lavalamp.properties.Off</t>
  </si>
  <si>
    <t>net.sf.lavalamp.site.LoginFailedException</t>
  </si>
  <si>
    <t>net.sf.lavalamp.device.TurnOff</t>
  </si>
  <si>
    <t>net.sf.lavalamp.device.OnError</t>
  </si>
  <si>
    <t>net.sf.lavalamp.properties.MissingPropertyException</t>
  </si>
  <si>
    <t>net.sf.lavalamp.device.Blink</t>
  </si>
  <si>
    <t>net.sf.lavalamp.application.ApplicationPropertiesLoader</t>
  </si>
  <si>
    <t>net.sf.lavalamp.site.DummyRestGetter</t>
  </si>
  <si>
    <t>net.sf.lavalamp.device.Actions</t>
  </si>
  <si>
    <t>net.sf.lavalamp.device.DummyDevice</t>
  </si>
  <si>
    <t>net.sf.lavalamp.Pause</t>
  </si>
  <si>
    <t>net.sf.lavalamp.site.BuildProperties</t>
  </si>
  <si>
    <t>net.sf.lavalamp.application.AlwaysOff</t>
  </si>
  <si>
    <t>net.sf.lavalamp.site.LoginRequiredException</t>
  </si>
  <si>
    <t>net.sf.lavalamp.site.SiteProperties</t>
  </si>
  <si>
    <t>net.sf.lavalamp.application.ApplicationProperties</t>
  </si>
  <si>
    <t>net.sf.lavalamp.application.UniversalRunner</t>
  </si>
  <si>
    <t>net.sf.lavalamp.device.StatusQuo</t>
  </si>
  <si>
    <t>net.sf.lavalamp.device.Crash</t>
  </si>
  <si>
    <t>net.sf.lavalamp.device.Period</t>
  </si>
  <si>
    <t>net.sf.lavalamp.device.DeviceProperties</t>
  </si>
  <si>
    <t>net.sf.lavalamp.factories.DeviceBuildsFactory</t>
  </si>
  <si>
    <t>net.sf.lavalamp.device.AbstractDevice</t>
  </si>
  <si>
    <t>net.sf.lavalamp.site.DummyRemoteGetter</t>
  </si>
  <si>
    <t>net.sf.lavalamp.device.impl.TellStick</t>
  </si>
  <si>
    <t>resources4j_statistics</t>
  </si>
  <si>
    <t>com.mytdev.resources4j.ResourcesInjector</t>
  </si>
  <si>
    <t>com.mytdev.resources4j.impl.MapResourcesBunble</t>
  </si>
  <si>
    <t>com.mytdev.resources4j.impl.ChildResources</t>
  </si>
  <si>
    <t>com.mytdev.resources4j.ResourcesException</t>
  </si>
  <si>
    <t>com.mytdev.resources4j.impl.AbstractResources</t>
  </si>
  <si>
    <t>com.mytdev.resources4j.impl.EmbeddedResourcesBundleLoader</t>
  </si>
  <si>
    <t>com.mytdev.resources4j.impl.FileResourcesBundleLoader</t>
  </si>
  <si>
    <t>wheelcore_statistics</t>
  </si>
  <si>
    <t>wheel.components.Image</t>
  </si>
  <si>
    <t>wheel.asm.ClassAdapter</t>
  </si>
  <si>
    <t>wheel.components.ComponentCreator</t>
  </si>
  <si>
    <t>wheel.components.JSONComponent</t>
  </si>
  <si>
    <t>wheel.json.JSONException</t>
  </si>
  <si>
    <t>wheel.components.StandaloneComponent</t>
  </si>
  <si>
    <t>wheel.components.ActionExpression</t>
  </si>
  <si>
    <t>wheel.components.RenderableComponent</t>
  </si>
  <si>
    <t>wheel.Asset</t>
  </si>
  <si>
    <t>wheel.asm.FieldWriter</t>
  </si>
  <si>
    <t>wheel.asm.MethodAdapter</t>
  </si>
  <si>
    <t>wheel.components.Table</t>
  </si>
  <si>
    <t>wheel.components.Radio</t>
  </si>
  <si>
    <t>wheel.components.Text</t>
  </si>
  <si>
    <t>wheel.components.Validations</t>
  </si>
  <si>
    <t>wheel.testing.MockPage</t>
  </si>
  <si>
    <t>wheel.components.CheckboxGroup</t>
  </si>
  <si>
    <t>wheel.components.TableRow</t>
  </si>
  <si>
    <t>wheel.enhance.WheelAnnotationVisitor</t>
  </si>
  <si>
    <t>wheel.AssetProcessor</t>
  </si>
  <si>
    <t>wheel.util.FileUploadMetadata</t>
  </si>
  <si>
    <t>wheel.components.Any</t>
  </si>
  <si>
    <t>wheel.testing.MockForm</t>
  </si>
  <si>
    <t>wheel.asm.ClassReader</t>
  </si>
  <si>
    <t>wheel.asm.Label</t>
  </si>
  <si>
    <t>wheel.components.FileInput</t>
  </si>
  <si>
    <t>wheel.components.TableBlock</t>
  </si>
  <si>
    <t>wheel.util.WrappedException</t>
  </si>
  <si>
    <t>wheel.asm.ClassWriter</t>
  </si>
  <si>
    <t>wheel.enhance.WheelAnnotatedField</t>
  </si>
  <si>
    <t>wheel.json.JSONArray</t>
  </si>
  <si>
    <t>wheel.persistence.StoredObject</t>
  </si>
  <si>
    <t>wheel.util.WheelURL</t>
  </si>
  <si>
    <t>wheel.ErrorPage</t>
  </si>
  <si>
    <t>wheel.asm.Type</t>
  </si>
  <si>
    <t>wheel.asm.Frame</t>
  </si>
  <si>
    <t>wheel.enhance.WheelMethodAdapter</t>
  </si>
  <si>
    <t>wheel.components.NumberInput</t>
  </si>
  <si>
    <t>wheel.util.DynamicSelectModel</t>
  </si>
  <si>
    <t>wheel.components.ElExpression</t>
  </si>
  <si>
    <t>wheel.components.Checkbox</t>
  </si>
  <si>
    <t>wheel.components.TextArea</t>
  </si>
  <si>
    <t>wheel.enhance.WheelClassLoader</t>
  </si>
  <si>
    <t>wheel.components.Form</t>
  </si>
  <si>
    <t>wheel.asm.ByteVector</t>
  </si>
  <si>
    <t>wheel.testing.WheelTestCase</t>
  </si>
  <si>
    <t>wheel.components.Label</t>
  </si>
  <si>
    <t>wheel.components.Hidden</t>
  </si>
  <si>
    <t>wheel.components.TextInput</t>
  </si>
  <si>
    <t>wheel.asm.Handler</t>
  </si>
  <si>
    <t>wheel.components.RenderableComponentConfiguration</t>
  </si>
  <si>
    <t>wheel.components.ValidationError</t>
  </si>
  <si>
    <t>wheel.json.JSONWriter</t>
  </si>
  <si>
    <t>wheel.util.StringSelectModel</t>
  </si>
  <si>
    <t>wheel.components.XmlEntityRef</t>
  </si>
  <si>
    <t>wheel.Messages</t>
  </si>
  <si>
    <t>wheel.json.JSONStringer</t>
  </si>
  <si>
    <t>wheel.components.SelectModelFormElement</t>
  </si>
  <si>
    <t>wheel.asm.Item</t>
  </si>
  <si>
    <t>wheel.enhance.WheelFieldVisitor</t>
  </si>
  <si>
    <t>wheel.components.Expression</t>
  </si>
  <si>
    <t>wheel.components.FormElement</t>
  </si>
  <si>
    <t>wheel.components.DateInput</t>
  </si>
  <si>
    <t>wheel.util.LinkToDomain</t>
  </si>
  <si>
    <t>wheel.components.StandaloneComponentConfiguration</t>
  </si>
  <si>
    <t>wheel.asm.Attribute</t>
  </si>
  <si>
    <t>wheel.persistence.Scope</t>
  </si>
  <si>
    <t>wheel.components.RadioGroup</t>
  </si>
  <si>
    <t>wheel.components.Select</t>
  </si>
  <si>
    <t>wheel.asm.AnnotationWriter</t>
  </si>
  <si>
    <t>wheel.util.InitialFieldValue</t>
  </si>
  <si>
    <t>wheel.json.JSONObject</t>
  </si>
  <si>
    <t>wheel.MessageSourceResourceBundleImpl</t>
  </si>
  <si>
    <t>wheel.util.LabelValue</t>
  </si>
  <si>
    <t>wheel.RedirectException</t>
  </si>
  <si>
    <t>wheel.WheelException</t>
  </si>
  <si>
    <t>wheel.components.Link</t>
  </si>
  <si>
    <t>wheel.asm.MethodWriter</t>
  </si>
  <si>
    <t>wheel.components.ValidationRule</t>
  </si>
  <si>
    <t>wheel.asm.Edge</t>
  </si>
  <si>
    <t>wheel.enhance.WheelClassAdapter</t>
  </si>
  <si>
    <t>wheel.json.JSONTokener</t>
  </si>
  <si>
    <t>wheel.components.Submit</t>
  </si>
  <si>
    <t>wheel.components.Block</t>
  </si>
  <si>
    <t>templateit_statistics</t>
  </si>
  <si>
    <t>org.templateit.OpMatcher</t>
  </si>
  <si>
    <t>org.templateit.Parameter</t>
  </si>
  <si>
    <t>org.templateit.util.DelimitedFileReader</t>
  </si>
  <si>
    <t>org.templateit.Reference</t>
  </si>
  <si>
    <t>org.templateit.Region</t>
  </si>
  <si>
    <t>org.templateit.NamedStyle</t>
  </si>
  <si>
    <t>org.templateit.MergeRegion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</si>
</sst>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%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8"/>
      <color indexed="8"/>
      <name val="Helvetica Neue"/>
    </font>
    <font>
      <b val="1"/>
      <i val="1"/>
      <sz val="9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5218"/>
          <c:y val="0.0645747"/>
          <c:w val="0.834645"/>
          <c:h val="0.8950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'Sheet Totals - Sheet Totals Fro'!$C$2</c:f>
              <c:strCache/>
            </c:strRef>
          </c:tx>
          <c:spPr>
            <a:solidFill>
              <a:schemeClr val="accent3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Totals - Sheet Totals Fro'!$A$3:$A$11</c:f>
              <c:strCache>
                <c:ptCount val="0"/>
              </c:strCache>
            </c:strRef>
          </c:cat>
          <c:val>
            <c:numRef>
              <c:f>'Sheet Totals - Sheet Totals Fro'!$C$3:$C$11</c:f>
              <c:numCache>
                <c:ptCount val="0"/>
              </c:numCache>
            </c:numRef>
          </c:val>
        </c:ser>
        <c:ser>
          <c:idx val="2"/>
          <c:order val="1"/>
          <c:tx>
            <c:strRef>
              <c:f>'Sheet Totals - Sheet Totals Fro'!$D$2</c:f>
              <c:strCache/>
            </c:strRef>
          </c:tx>
          <c:spPr>
            <a:solidFill>
              <a:srgbClr val="929292"/>
            </a:solidFill>
            <a:ln w="12700" cap="flat">
              <a:solidFill>
                <a:srgbClr val="929292"/>
              </a:solidFill>
              <a:prstDash val="solid"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1" i="1" strike="noStrike" sz="9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Totals - Sheet Totals Fro'!$A$3:$A$11</c:f>
              <c:strCache>
                <c:ptCount val="0"/>
              </c:strCache>
            </c:strRef>
          </c:cat>
          <c:val>
            <c:numRef>
              <c:f>'Sheet Totals - Sheet Totals Fro'!$D$3:$D$11</c:f>
              <c:numCache>
                <c:ptCount val="0"/>
              </c:numCache>
            </c:numRef>
          </c:val>
        </c:ser>
        <c:gapWidth val="40"/>
        <c:overlap val="-10"/>
        <c:axId val="2094734555"/>
        <c:axId val="2094734556"/>
      </c:barChart>
      <c:lineChart>
        <c:grouping val="standard"/>
        <c:varyColors val="0"/>
        <c:ser>
          <c:idx val="0"/>
          <c:order val="2"/>
          <c:tx>
            <c:strRef>
              <c:f>'Sheet Totals - Sheet Totals Fro'!$B$2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.0%" sourceLinked="0"/>
            <c:txPr>
              <a:bodyPr/>
              <a:lstStyle/>
              <a:p>
                <a:pPr>
                  <a:defRPr b="0" i="0" strike="noStrike" sz="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Totals - Sheet Totals Fro'!$A$3:$A$11</c:f>
              <c:strCache>
                <c:ptCount val="0"/>
              </c:strCache>
            </c:strRef>
          </c:cat>
          <c:val>
            <c:numRef>
              <c:f>'Sheet Totals - Sheet Totals Fro'!$B$3:$B$11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5"/>
        <c:crosses val="max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417982"/>
          <c:y val="0"/>
          <c:w val="0.539544"/>
          <c:h val="0.045397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500316</xdr:colOff>
      <xdr:row>0</xdr:row>
      <xdr:rowOff>0</xdr:rowOff>
    </xdr:from>
    <xdr:to>
      <xdr:col>11</xdr:col>
      <xdr:colOff>261945</xdr:colOff>
      <xdr:row>28</xdr:row>
      <xdr:rowOff>98305</xdr:rowOff>
    </xdr:to>
    <xdr:graphicFrame>
      <xdr:nvGraphicFramePr>
        <xdr:cNvPr id="2" name="Chart 2"/>
        <xdr:cNvGraphicFramePr/>
      </xdr:nvGraphicFramePr>
      <xdr:xfrm>
        <a:off x="5478716" y="-2223"/>
        <a:ext cx="8473830" cy="72973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s="3"/>
      <c r="B2" t="s" s="4">
        <v>1</v>
      </c>
      <c r="C2" t="s" s="4">
        <v>2</v>
      </c>
      <c r="D2" t="s" s="4">
        <v>3</v>
      </c>
    </row>
    <row r="3" ht="20.25" customHeight="1">
      <c r="A3" t="s" s="5">
        <v>4</v>
      </c>
      <c r="B3" s="6">
        <f>'Diebierse - diebierse_statistic'!C15</f>
        <v>0.666834075</v>
      </c>
      <c r="C3" s="7">
        <f>'Diebierse - diebierse_statistic'!D15</f>
        <v>2100</v>
      </c>
      <c r="D3" s="7">
        <f>'Diebierse - diebierse_statistic'!E15</f>
        <v>567</v>
      </c>
    </row>
    <row r="4" ht="20.05" customHeight="1">
      <c r="A4" t="s" s="8">
        <v>5</v>
      </c>
      <c r="B4" s="9">
        <f>'GAE - gae_statistics'!C8</f>
        <v>0.878395116</v>
      </c>
      <c r="C4" s="10">
        <f>'GAE - gae_statistics'!D8</f>
        <v>313</v>
      </c>
      <c r="D4" s="10">
        <f>'GAE - gae_statistics'!E8</f>
        <v>232</v>
      </c>
    </row>
    <row r="5" ht="20.05" customHeight="1">
      <c r="A5" t="s" s="8">
        <v>6</v>
      </c>
      <c r="B5" s="9">
        <f>'JCLO - jclo_statistics'!C3</f>
        <v>0.689308503349933</v>
      </c>
      <c r="C5" s="10">
        <f>'JCLO - jclo_statistics'!D3</f>
        <v>754</v>
      </c>
      <c r="D5" s="10">
        <f>'JCLO - jclo_statistics'!E3</f>
        <v>370</v>
      </c>
    </row>
    <row r="6" ht="20.05" customHeight="1">
      <c r="A6" t="s" s="8">
        <v>7</v>
      </c>
      <c r="B6" s="9">
        <f>'JNI - jni_statistics'!C25</f>
        <v>0.9569119149999999</v>
      </c>
      <c r="C6" s="10">
        <f>'JNI - jni_statistics'!D25</f>
        <v>2351</v>
      </c>
      <c r="D6" s="10">
        <f>'JNI - jni_statistics'!E25</f>
        <v>2243</v>
      </c>
    </row>
    <row r="7" ht="20.05" customHeight="1">
      <c r="A7" t="s" s="8">
        <v>8</v>
      </c>
      <c r="B7" s="9">
        <f>'Lavalamp - lavalamp_statistics'!C34</f>
        <v>0.920416884</v>
      </c>
      <c r="C7" s="10">
        <f>'Lavalamp - lavalamp_statistics'!D34</f>
        <v>1520</v>
      </c>
      <c r="D7" s="10">
        <f>'Lavalamp - lavalamp_statistics'!E34</f>
        <v>1377</v>
      </c>
    </row>
    <row r="8" ht="20.05" customHeight="1">
      <c r="A8" t="s" s="8">
        <v>9</v>
      </c>
      <c r="B8" s="9">
        <f>'Resources4J - resources4j_stati'!C10</f>
        <v>0.6353229500000001</v>
      </c>
      <c r="C8" s="10">
        <f>'Resources4J - resources4j_stati'!D10</f>
        <v>2693</v>
      </c>
      <c r="D8" s="10">
        <f>'Resources4J - resources4j_stati'!E10</f>
        <v>355</v>
      </c>
    </row>
    <row r="9" ht="20.05" customHeight="1">
      <c r="A9" t="s" s="8">
        <v>10</v>
      </c>
      <c r="B9" s="9">
        <f>'Wheelcore - wheelcore_statistic'!C87</f>
        <v>0.6082768039999999</v>
      </c>
      <c r="C9" s="10">
        <f>'Wheelcore - wheelcore_statistic'!D87</f>
        <v>36760</v>
      </c>
      <c r="D9" s="10">
        <f>'Wheelcore - wheelcore_statistic'!E87</f>
        <v>18256</v>
      </c>
    </row>
    <row r="10" ht="20.05" customHeight="1">
      <c r="A10" t="s" s="8">
        <v>11</v>
      </c>
      <c r="B10" s="9">
        <f>'Templateit - templateit_statist'!C10</f>
        <v>0.95639182</v>
      </c>
      <c r="C10" s="10">
        <f>'Templateit - templateit_statist'!D10</f>
        <v>893</v>
      </c>
      <c r="D10" s="10">
        <f>'Templateit - templateit_statist'!E10</f>
        <v>802</v>
      </c>
    </row>
    <row r="11" ht="20.05" customHeight="1">
      <c r="A11" t="s" s="8">
        <v>12</v>
      </c>
      <c r="B11" s="9">
        <f>SUM(B3:B10)/COUNT(B3:B10)</f>
        <v>0.788982258418742</v>
      </c>
      <c r="C11" s="10">
        <f>SUM(C3:C10)</f>
        <v>47384</v>
      </c>
      <c r="D11" s="10">
        <f>SUM(D3:D10)</f>
        <v>24202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5"/>
  <sheetViews>
    <sheetView workbookViewId="0" showGridLines="0" defaultGridColor="1"/>
  </sheetViews>
  <sheetFormatPr defaultColWidth="8.33333" defaultRowHeight="19.9" customHeight="1" outlineLevelRow="0" outlineLevelCol="0"/>
  <cols>
    <col min="1" max="1" width="37.5" style="11" customWidth="1"/>
    <col min="2" max="2" width="78" style="11" customWidth="1"/>
    <col min="3" max="3" width="11.1719" style="11" customWidth="1"/>
    <col min="4" max="4" width="10.6719" style="11" customWidth="1"/>
    <col min="5" max="5" width="13.5" style="11" customWidth="1"/>
    <col min="6" max="16384" width="8.35156" style="11" customWidth="1"/>
  </cols>
  <sheetData>
    <row r="1" ht="27.65" customHeight="1">
      <c r="A1" t="s" s="2">
        <v>13</v>
      </c>
      <c r="B1" s="2"/>
      <c r="C1" s="2"/>
      <c r="D1" s="2"/>
      <c r="E1" s="2"/>
    </row>
    <row r="2" ht="20.25" customHeight="1">
      <c r="A2" t="s" s="12">
        <v>14</v>
      </c>
      <c r="B2" t="s" s="12">
        <v>15</v>
      </c>
      <c r="C2" t="s" s="12">
        <v>1</v>
      </c>
      <c r="D2" t="s" s="12">
        <v>16</v>
      </c>
      <c r="E2" t="s" s="12">
        <v>17</v>
      </c>
    </row>
    <row r="3" ht="20.25" customHeight="1">
      <c r="A3" t="s" s="13">
        <v>18</v>
      </c>
      <c r="B3" t="s" s="14">
        <v>19</v>
      </c>
      <c r="C3" s="15">
        <v>0.769277597</v>
      </c>
      <c r="D3" s="15">
        <v>114</v>
      </c>
      <c r="E3" s="15">
        <v>58</v>
      </c>
    </row>
    <row r="4" ht="20.05" customHeight="1">
      <c r="A4" t="s" s="16">
        <v>20</v>
      </c>
      <c r="B4" t="s" s="17">
        <v>19</v>
      </c>
      <c r="C4" s="18">
        <v>0.630684567</v>
      </c>
      <c r="D4" s="18">
        <v>153</v>
      </c>
      <c r="E4" s="18">
        <v>46</v>
      </c>
    </row>
    <row r="5" ht="20.05" customHeight="1">
      <c r="A5" t="s" s="16">
        <v>21</v>
      </c>
      <c r="B5" t="s" s="17">
        <v>19</v>
      </c>
      <c r="C5" s="18">
        <v>0.941964286</v>
      </c>
      <c r="D5" s="18">
        <v>42</v>
      </c>
      <c r="E5" s="18">
        <v>38</v>
      </c>
    </row>
    <row r="6" ht="20.05" customHeight="1">
      <c r="A6" t="s" s="16">
        <v>22</v>
      </c>
      <c r="B6" t="s" s="17">
        <v>19</v>
      </c>
      <c r="C6" s="18">
        <v>0.558404558</v>
      </c>
      <c r="D6" s="18">
        <v>75</v>
      </c>
      <c r="E6" s="18">
        <v>23</v>
      </c>
    </row>
    <row r="7" ht="20.05" customHeight="1">
      <c r="A7" t="s" s="16">
        <v>23</v>
      </c>
      <c r="B7" t="s" s="17">
        <v>19</v>
      </c>
      <c r="C7" s="18">
        <v>0.8403207620000001</v>
      </c>
      <c r="D7" s="18">
        <v>242</v>
      </c>
      <c r="E7" s="18">
        <v>209</v>
      </c>
    </row>
    <row r="8" ht="20.05" customHeight="1">
      <c r="A8" t="s" s="16">
        <v>24</v>
      </c>
      <c r="B8" t="s" s="17">
        <v>19</v>
      </c>
      <c r="C8" s="18">
        <v>0.760114885</v>
      </c>
      <c r="D8" s="18">
        <v>56</v>
      </c>
      <c r="E8" s="18">
        <v>34</v>
      </c>
    </row>
    <row r="9" ht="20.05" customHeight="1">
      <c r="A9" t="s" s="16">
        <v>25</v>
      </c>
      <c r="B9" t="s" s="17">
        <v>19</v>
      </c>
      <c r="C9" s="18">
        <v>0.9375</v>
      </c>
      <c r="D9" s="18">
        <v>93</v>
      </c>
      <c r="E9" s="18">
        <v>91</v>
      </c>
    </row>
    <row r="10" ht="20.05" customHeight="1">
      <c r="A10" t="s" s="16">
        <v>26</v>
      </c>
      <c r="B10" t="s" s="17">
        <v>19</v>
      </c>
      <c r="C10" s="18">
        <v>0.708333333</v>
      </c>
      <c r="D10" s="18">
        <v>22</v>
      </c>
      <c r="E10" s="18">
        <v>10</v>
      </c>
    </row>
    <row r="11" ht="20.05" customHeight="1">
      <c r="A11" t="s" s="16">
        <v>27</v>
      </c>
      <c r="B11" t="s" s="17">
        <v>19</v>
      </c>
      <c r="C11" s="18">
        <v>0.143055556</v>
      </c>
      <c r="D11" s="18">
        <v>945</v>
      </c>
      <c r="E11" s="18">
        <v>3</v>
      </c>
    </row>
    <row r="12" ht="20.05" customHeight="1">
      <c r="A12" t="s" s="16">
        <v>28</v>
      </c>
      <c r="B12" t="s" s="17">
        <v>19</v>
      </c>
      <c r="C12" s="18">
        <v>0.51875</v>
      </c>
      <c r="D12" s="18">
        <v>58</v>
      </c>
      <c r="E12" s="18">
        <v>11</v>
      </c>
    </row>
    <row r="13" ht="20.05" customHeight="1">
      <c r="A13" t="s" s="16">
        <v>29</v>
      </c>
      <c r="B13" t="s" s="17">
        <v>19</v>
      </c>
      <c r="C13" s="18">
        <v>0.984375</v>
      </c>
      <c r="D13" s="18">
        <v>36</v>
      </c>
      <c r="E13" s="18">
        <v>35</v>
      </c>
    </row>
    <row r="14" ht="20.05" customHeight="1">
      <c r="A14" t="s" s="16">
        <v>30</v>
      </c>
      <c r="B14" t="s" s="17">
        <v>19</v>
      </c>
      <c r="C14" s="18">
        <v>0.209228354</v>
      </c>
      <c r="D14" s="18">
        <v>264</v>
      </c>
      <c r="E14" s="18">
        <v>9</v>
      </c>
    </row>
    <row r="15" ht="20.05" customHeight="1">
      <c r="A15" t="s" s="16">
        <v>31</v>
      </c>
      <c r="B15" s="19"/>
      <c r="C15" s="18">
        <v>0.666834075</v>
      </c>
      <c r="D15" s="18">
        <v>2100</v>
      </c>
      <c r="E15" s="18">
        <v>567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8"/>
  <sheetViews>
    <sheetView workbookViewId="0" showGridLines="0" defaultGridColor="1"/>
  </sheetViews>
  <sheetFormatPr defaultColWidth="8.33333" defaultRowHeight="19.9" customHeight="1" outlineLevelRow="0" outlineLevelCol="0"/>
  <cols>
    <col min="1" max="1" width="44.6719" style="20" customWidth="1"/>
    <col min="2" max="2" width="78" style="20" customWidth="1"/>
    <col min="3" max="3" width="11.1719" style="20" customWidth="1"/>
    <col min="4" max="4" width="10.6719" style="20" customWidth="1"/>
    <col min="5" max="5" width="13.5" style="20" customWidth="1"/>
    <col min="6" max="16384" width="8.35156" style="20" customWidth="1"/>
  </cols>
  <sheetData>
    <row r="1" ht="27.65" customHeight="1">
      <c r="A1" t="s" s="2">
        <v>32</v>
      </c>
      <c r="B1" s="2"/>
      <c r="C1" s="2"/>
      <c r="D1" s="2"/>
      <c r="E1" s="2"/>
    </row>
    <row r="2" ht="20.25" customHeight="1">
      <c r="A2" t="s" s="12">
        <v>14</v>
      </c>
      <c r="B2" t="s" s="12">
        <v>15</v>
      </c>
      <c r="C2" t="s" s="12">
        <v>1</v>
      </c>
      <c r="D2" t="s" s="12">
        <v>16</v>
      </c>
      <c r="E2" t="s" s="12">
        <v>17</v>
      </c>
    </row>
    <row r="3" ht="20.25" customHeight="1">
      <c r="A3" t="s" s="13">
        <v>33</v>
      </c>
      <c r="B3" t="s" s="14">
        <v>19</v>
      </c>
      <c r="C3" s="15">
        <v>1</v>
      </c>
      <c r="D3" s="15">
        <v>108</v>
      </c>
      <c r="E3" s="15">
        <v>108</v>
      </c>
    </row>
    <row r="4" ht="20.05" customHeight="1">
      <c r="A4" t="s" s="16">
        <v>34</v>
      </c>
      <c r="B4" t="s" s="17">
        <v>19</v>
      </c>
      <c r="C4" s="18">
        <v>0.707674983</v>
      </c>
      <c r="D4" s="18">
        <v>102</v>
      </c>
      <c r="E4" s="18">
        <v>47</v>
      </c>
    </row>
    <row r="5" ht="20.05" customHeight="1">
      <c r="A5" t="s" s="16">
        <v>35</v>
      </c>
      <c r="B5" t="s" s="17">
        <v>19</v>
      </c>
      <c r="C5" s="18">
        <v>0.842633929</v>
      </c>
      <c r="D5" s="18">
        <v>79</v>
      </c>
      <c r="E5" s="18">
        <v>63</v>
      </c>
    </row>
    <row r="6" ht="20.05" customHeight="1">
      <c r="A6" t="s" s="16">
        <v>36</v>
      </c>
      <c r="B6" t="s" s="17">
        <v>19</v>
      </c>
      <c r="C6" s="18">
        <v>0.841666667</v>
      </c>
      <c r="D6" s="18">
        <v>24</v>
      </c>
      <c r="E6" s="18">
        <v>14</v>
      </c>
    </row>
    <row r="7" ht="20.05" customHeight="1">
      <c r="A7" t="s" s="16">
        <v>37</v>
      </c>
      <c r="B7" t="s" s="17">
        <v>19</v>
      </c>
      <c r="C7" s="18">
        <v>1</v>
      </c>
      <c r="D7" s="18">
        <v>0</v>
      </c>
      <c r="E7" s="18">
        <v>0</v>
      </c>
    </row>
    <row r="8" ht="20.05" customHeight="1">
      <c r="A8" t="s" s="16">
        <v>31</v>
      </c>
      <c r="B8" s="19"/>
      <c r="C8" s="18">
        <v>0.878395116</v>
      </c>
      <c r="D8" s="18">
        <v>313</v>
      </c>
      <c r="E8" s="18">
        <v>232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"/>
  <sheetViews>
    <sheetView workbookViewId="0" showGridLines="0" defaultGridColor="1"/>
  </sheetViews>
  <sheetFormatPr defaultColWidth="8.33333" defaultRowHeight="19.9" customHeight="1" outlineLevelRow="0" outlineLevelCol="0"/>
  <cols>
    <col min="1" max="1" width="24.1719" style="21" customWidth="1"/>
    <col min="2" max="2" width="78" style="21" customWidth="1"/>
    <col min="3" max="3" width="17.6719" style="21" customWidth="1"/>
    <col min="4" max="4" width="10.6719" style="21" customWidth="1"/>
    <col min="5" max="5" width="13.5" style="21" customWidth="1"/>
    <col min="6" max="16384" width="8.35156" style="21" customWidth="1"/>
  </cols>
  <sheetData>
    <row r="1" ht="27.65" customHeight="1">
      <c r="A1" t="s" s="2">
        <v>38</v>
      </c>
      <c r="B1" s="2"/>
      <c r="C1" s="2"/>
      <c r="D1" s="2"/>
      <c r="E1" s="2"/>
    </row>
    <row r="2" ht="20.25" customHeight="1">
      <c r="A2" t="s" s="12">
        <v>14</v>
      </c>
      <c r="B2" t="s" s="12">
        <v>15</v>
      </c>
      <c r="C2" t="s" s="12">
        <v>1</v>
      </c>
      <c r="D2" t="s" s="12">
        <v>16</v>
      </c>
      <c r="E2" t="s" s="12">
        <v>17</v>
      </c>
    </row>
    <row r="3" ht="20.25" customHeight="1">
      <c r="A3" t="s" s="13">
        <v>39</v>
      </c>
      <c r="B3" t="s" s="14">
        <v>19</v>
      </c>
      <c r="C3" s="15">
        <v>0.689308503349933</v>
      </c>
      <c r="D3" s="15">
        <v>754</v>
      </c>
      <c r="E3" s="15">
        <v>370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5"/>
  <sheetViews>
    <sheetView workbookViewId="0" showGridLines="0" defaultGridColor="1"/>
  </sheetViews>
  <sheetFormatPr defaultColWidth="8.33333" defaultRowHeight="19.9" customHeight="1" outlineLevelRow="0" outlineLevelCol="0"/>
  <cols>
    <col min="1" max="1" width="35" style="22" customWidth="1"/>
    <col min="2" max="2" width="78" style="22" customWidth="1"/>
    <col min="3" max="3" width="11.1719" style="22" customWidth="1"/>
    <col min="4" max="4" width="10.6719" style="22" customWidth="1"/>
    <col min="5" max="5" width="13.5" style="22" customWidth="1"/>
    <col min="6" max="16384" width="8.35156" style="22" customWidth="1"/>
  </cols>
  <sheetData>
    <row r="1" ht="27.65" customHeight="1">
      <c r="A1" t="s" s="2">
        <v>40</v>
      </c>
      <c r="B1" s="2"/>
      <c r="C1" s="2"/>
      <c r="D1" s="2"/>
      <c r="E1" s="2"/>
    </row>
    <row r="2" ht="20.25" customHeight="1">
      <c r="A2" t="s" s="12">
        <v>14</v>
      </c>
      <c r="B2" t="s" s="12">
        <v>15</v>
      </c>
      <c r="C2" t="s" s="12">
        <v>1</v>
      </c>
      <c r="D2" t="s" s="12">
        <v>16</v>
      </c>
      <c r="E2" t="s" s="12">
        <v>17</v>
      </c>
    </row>
    <row r="3" ht="20.25" customHeight="1">
      <c r="A3" t="s" s="13">
        <v>41</v>
      </c>
      <c r="B3" t="s" s="14">
        <v>19</v>
      </c>
      <c r="C3" s="15">
        <v>0.908928571</v>
      </c>
      <c r="D3" s="15">
        <v>68</v>
      </c>
      <c r="E3" s="15">
        <v>59</v>
      </c>
    </row>
    <row r="4" ht="20.05" customHeight="1">
      <c r="A4" t="s" s="16">
        <v>42</v>
      </c>
      <c r="B4" t="s" s="17">
        <v>19</v>
      </c>
      <c r="C4" s="18">
        <v>0.986842105</v>
      </c>
      <c r="D4" s="18">
        <v>101</v>
      </c>
      <c r="E4" s="18">
        <v>99</v>
      </c>
    </row>
    <row r="5" ht="20.05" customHeight="1">
      <c r="A5" t="s" s="16">
        <v>43</v>
      </c>
      <c r="B5" t="s" s="17">
        <v>19</v>
      </c>
      <c r="C5" s="18">
        <v>0.912337662</v>
      </c>
      <c r="D5" s="18">
        <v>81</v>
      </c>
      <c r="E5" s="18">
        <v>72</v>
      </c>
    </row>
    <row r="6" ht="20.05" customHeight="1">
      <c r="A6" t="s" s="16">
        <v>44</v>
      </c>
      <c r="B6" t="s" s="17">
        <v>19</v>
      </c>
      <c r="C6" s="18">
        <v>0.939123377</v>
      </c>
      <c r="D6" s="18">
        <v>81</v>
      </c>
      <c r="E6" s="18">
        <v>75</v>
      </c>
    </row>
    <row r="7" ht="20.05" customHeight="1">
      <c r="A7" t="s" s="16">
        <v>45</v>
      </c>
      <c r="B7" t="s" s="17">
        <v>19</v>
      </c>
      <c r="C7" s="18">
        <v>0.971354167</v>
      </c>
      <c r="D7" s="18">
        <v>50</v>
      </c>
      <c r="E7" s="18">
        <v>49</v>
      </c>
    </row>
    <row r="8" ht="20.05" customHeight="1">
      <c r="A8" t="s" s="16">
        <v>46</v>
      </c>
      <c r="B8" t="s" s="17">
        <v>19</v>
      </c>
      <c r="C8" s="18">
        <v>0.993150685</v>
      </c>
      <c r="D8" s="18">
        <v>154</v>
      </c>
      <c r="E8" s="18">
        <v>150</v>
      </c>
    </row>
    <row r="9" ht="20.05" customHeight="1">
      <c r="A9" t="s" s="16">
        <v>47</v>
      </c>
      <c r="B9" t="s" s="17">
        <v>19</v>
      </c>
      <c r="C9" s="18">
        <v>0.982753165</v>
      </c>
      <c r="D9" s="18">
        <v>200</v>
      </c>
      <c r="E9" s="18">
        <v>197</v>
      </c>
    </row>
    <row r="10" ht="20.05" customHeight="1">
      <c r="A10" t="s" s="16">
        <v>48</v>
      </c>
      <c r="B10" t="s" s="17">
        <v>19</v>
      </c>
      <c r="C10" s="18">
        <v>0.917582418</v>
      </c>
      <c r="D10" s="18">
        <v>173</v>
      </c>
      <c r="E10" s="18">
        <v>164</v>
      </c>
    </row>
    <row r="11" ht="20.05" customHeight="1">
      <c r="A11" t="s" s="16">
        <v>49</v>
      </c>
      <c r="B11" t="s" s="17">
        <v>19</v>
      </c>
      <c r="C11" s="18">
        <v>1</v>
      </c>
      <c r="D11" s="18">
        <v>132</v>
      </c>
      <c r="E11" s="18">
        <v>132</v>
      </c>
    </row>
    <row r="12" ht="20.05" customHeight="1">
      <c r="A12" t="s" s="16">
        <v>50</v>
      </c>
      <c r="B12" t="s" s="17">
        <v>19</v>
      </c>
      <c r="C12" s="18">
        <v>0.977941176</v>
      </c>
      <c r="D12" s="18">
        <v>41</v>
      </c>
      <c r="E12" s="18">
        <v>38</v>
      </c>
    </row>
    <row r="13" ht="20.05" customHeight="1">
      <c r="A13" t="s" s="16">
        <v>51</v>
      </c>
      <c r="B13" t="s" s="17">
        <v>19</v>
      </c>
      <c r="C13" s="18">
        <v>0.932142857</v>
      </c>
      <c r="D13" s="18">
        <v>44</v>
      </c>
      <c r="E13" s="18">
        <v>40</v>
      </c>
    </row>
    <row r="14" ht="20.05" customHeight="1">
      <c r="A14" t="s" s="16">
        <v>52</v>
      </c>
      <c r="B14" t="s" s="17">
        <v>19</v>
      </c>
      <c r="C14" s="18">
        <v>0.946428571</v>
      </c>
      <c r="D14" s="18">
        <v>132</v>
      </c>
      <c r="E14" s="18">
        <v>126</v>
      </c>
    </row>
    <row r="15" ht="20.05" customHeight="1">
      <c r="A15" t="s" s="16">
        <v>53</v>
      </c>
      <c r="B15" t="s" s="17">
        <v>19</v>
      </c>
      <c r="C15" s="18">
        <v>0.964285714</v>
      </c>
      <c r="D15" s="18">
        <v>48</v>
      </c>
      <c r="E15" s="18">
        <v>46</v>
      </c>
    </row>
    <row r="16" ht="20.05" customHeight="1">
      <c r="A16" t="s" s="16">
        <v>54</v>
      </c>
      <c r="B16" t="s" s="17">
        <v>19</v>
      </c>
      <c r="C16" s="18">
        <v>0.9836309519999999</v>
      </c>
      <c r="D16" s="18">
        <v>240</v>
      </c>
      <c r="E16" s="18">
        <v>230</v>
      </c>
    </row>
    <row r="17" ht="20.05" customHeight="1">
      <c r="A17" t="s" s="16">
        <v>55</v>
      </c>
      <c r="B17" t="s" s="17">
        <v>19</v>
      </c>
      <c r="C17" s="18">
        <v>0.908928571</v>
      </c>
      <c r="D17" s="18">
        <v>68</v>
      </c>
      <c r="E17" s="18">
        <v>59</v>
      </c>
    </row>
    <row r="18" ht="20.05" customHeight="1">
      <c r="A18" t="s" s="16">
        <v>56</v>
      </c>
      <c r="B18" t="s" s="17">
        <v>19</v>
      </c>
      <c r="C18" s="18">
        <v>0.984375</v>
      </c>
      <c r="D18" s="18">
        <v>301</v>
      </c>
      <c r="E18" s="18">
        <v>296</v>
      </c>
    </row>
    <row r="19" ht="20.05" customHeight="1">
      <c r="A19" t="s" s="16">
        <v>57</v>
      </c>
      <c r="B19" t="s" s="17">
        <v>19</v>
      </c>
      <c r="C19" s="18">
        <v>0.941964286</v>
      </c>
      <c r="D19" s="18">
        <v>96</v>
      </c>
      <c r="E19" s="18">
        <v>90</v>
      </c>
    </row>
    <row r="20" ht="20.05" customHeight="1">
      <c r="A20" t="s" s="16">
        <v>58</v>
      </c>
      <c r="B20" t="s" s="17">
        <v>19</v>
      </c>
      <c r="C20" s="18">
        <v>0.946428571</v>
      </c>
      <c r="D20" s="18">
        <v>152</v>
      </c>
      <c r="E20" s="18">
        <v>146</v>
      </c>
    </row>
    <row r="21" ht="20.05" customHeight="1">
      <c r="A21" t="s" s="16">
        <v>59</v>
      </c>
      <c r="B21" t="s" s="17">
        <v>19</v>
      </c>
      <c r="C21" s="18">
        <v>0.941526611</v>
      </c>
      <c r="D21" s="18">
        <v>72</v>
      </c>
      <c r="E21" s="18">
        <v>67</v>
      </c>
    </row>
    <row r="22" ht="20.05" customHeight="1">
      <c r="A22" t="s" s="16">
        <v>60</v>
      </c>
      <c r="B22" t="s" s="17">
        <v>19</v>
      </c>
      <c r="C22" s="18">
        <v>1</v>
      </c>
      <c r="D22" s="18">
        <v>18</v>
      </c>
      <c r="E22" s="18">
        <v>18</v>
      </c>
    </row>
    <row r="23" ht="20.05" customHeight="1">
      <c r="A23" t="s" s="16">
        <v>61</v>
      </c>
      <c r="B23" t="s" s="17">
        <v>19</v>
      </c>
      <c r="C23" s="18">
        <v>1</v>
      </c>
      <c r="D23" s="18">
        <v>18</v>
      </c>
      <c r="E23" s="18">
        <v>18</v>
      </c>
    </row>
    <row r="24" ht="20.05" customHeight="1">
      <c r="A24" t="s" s="16">
        <v>62</v>
      </c>
      <c r="B24" t="s" s="17">
        <v>19</v>
      </c>
      <c r="C24" s="18">
        <v>0.912337662</v>
      </c>
      <c r="D24" s="18">
        <v>81</v>
      </c>
      <c r="E24" s="18">
        <v>72</v>
      </c>
    </row>
    <row r="25" ht="20.05" customHeight="1">
      <c r="A25" t="s" s="16">
        <v>31</v>
      </c>
      <c r="B25" s="19"/>
      <c r="C25" s="18">
        <v>0.9569119149999999</v>
      </c>
      <c r="D25" s="18">
        <v>2351</v>
      </c>
      <c r="E25" s="18">
        <v>2243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4"/>
  <sheetViews>
    <sheetView workbookViewId="0" showGridLines="0" defaultGridColor="1"/>
  </sheetViews>
  <sheetFormatPr defaultColWidth="8.33333" defaultRowHeight="19.9" customHeight="1" outlineLevelRow="0" outlineLevelCol="0"/>
  <cols>
    <col min="1" max="1" width="46" style="23" customWidth="1"/>
    <col min="2" max="2" width="78" style="23" customWidth="1"/>
    <col min="3" max="3" width="11.1719" style="23" customWidth="1"/>
    <col min="4" max="4" width="10.6719" style="23" customWidth="1"/>
    <col min="5" max="5" width="13.5" style="23" customWidth="1"/>
    <col min="6" max="16384" width="8.35156" style="23" customWidth="1"/>
  </cols>
  <sheetData>
    <row r="1" ht="27.65" customHeight="1">
      <c r="A1" t="s" s="2">
        <v>63</v>
      </c>
      <c r="B1" s="2"/>
      <c r="C1" s="2"/>
      <c r="D1" s="2"/>
      <c r="E1" s="2"/>
    </row>
    <row r="2" ht="20.25" customHeight="1">
      <c r="A2" t="s" s="12">
        <v>14</v>
      </c>
      <c r="B2" t="s" s="12">
        <v>15</v>
      </c>
      <c r="C2" t="s" s="12">
        <v>1</v>
      </c>
      <c r="D2" t="s" s="12">
        <v>16</v>
      </c>
      <c r="E2" t="s" s="12">
        <v>17</v>
      </c>
    </row>
    <row r="3" ht="20.25" customHeight="1">
      <c r="A3" t="s" s="13">
        <v>64</v>
      </c>
      <c r="B3" t="s" s="14">
        <v>19</v>
      </c>
      <c r="C3" s="15">
        <v>1</v>
      </c>
      <c r="D3" s="15">
        <v>12</v>
      </c>
      <c r="E3" s="15">
        <v>12</v>
      </c>
    </row>
    <row r="4" ht="20.05" customHeight="1">
      <c r="A4" t="s" s="16">
        <v>65</v>
      </c>
      <c r="B4" t="s" s="17">
        <v>19</v>
      </c>
      <c r="C4" s="18">
        <v>0.846895032</v>
      </c>
      <c r="D4" s="18">
        <v>107</v>
      </c>
      <c r="E4" s="18">
        <v>91</v>
      </c>
    </row>
    <row r="5" ht="20.05" customHeight="1">
      <c r="A5" t="s" s="16">
        <v>66</v>
      </c>
      <c r="B5" t="s" s="17">
        <v>19</v>
      </c>
      <c r="C5" s="18">
        <v>1</v>
      </c>
      <c r="D5" s="18">
        <v>15</v>
      </c>
      <c r="E5" s="18">
        <v>15</v>
      </c>
    </row>
    <row r="6" ht="20.05" customHeight="1">
      <c r="A6" t="s" s="16">
        <v>67</v>
      </c>
      <c r="B6" t="s" s="17">
        <v>19</v>
      </c>
      <c r="C6" s="18">
        <v>0.989130435</v>
      </c>
      <c r="D6" s="18">
        <v>168</v>
      </c>
      <c r="E6" s="18">
        <v>165</v>
      </c>
    </row>
    <row r="7" ht="20.05" customHeight="1">
      <c r="A7" t="s" s="16">
        <v>68</v>
      </c>
      <c r="B7" t="s" s="17">
        <v>19</v>
      </c>
      <c r="C7" s="18">
        <v>0.25</v>
      </c>
      <c r="D7" s="18">
        <v>23</v>
      </c>
      <c r="E7" s="18">
        <v>0</v>
      </c>
    </row>
    <row r="8" ht="20.05" customHeight="1">
      <c r="A8" t="s" s="16">
        <v>69</v>
      </c>
      <c r="B8" t="s" s="17">
        <v>19</v>
      </c>
      <c r="C8" s="18">
        <v>0.791666667</v>
      </c>
      <c r="D8" s="18">
        <v>23</v>
      </c>
      <c r="E8" s="18">
        <v>15</v>
      </c>
    </row>
    <row r="9" ht="20.05" customHeight="1">
      <c r="A9" t="s" s="16">
        <v>70</v>
      </c>
      <c r="B9" t="s" s="17">
        <v>19</v>
      </c>
      <c r="C9" s="18">
        <v>0.972222222</v>
      </c>
      <c r="D9" s="18">
        <v>46</v>
      </c>
      <c r="E9" s="18">
        <v>44</v>
      </c>
    </row>
    <row r="10" ht="20.05" customHeight="1">
      <c r="A10" t="s" s="16">
        <v>71</v>
      </c>
      <c r="B10" t="s" s="17">
        <v>19</v>
      </c>
      <c r="C10" s="18">
        <v>1</v>
      </c>
      <c r="D10" s="18">
        <v>18</v>
      </c>
      <c r="E10" s="18">
        <v>18</v>
      </c>
    </row>
    <row r="11" ht="20.05" customHeight="1">
      <c r="A11" t="s" s="16">
        <v>72</v>
      </c>
      <c r="B11" t="s" s="17">
        <v>19</v>
      </c>
      <c r="C11" s="18">
        <v>1</v>
      </c>
      <c r="D11" s="18">
        <v>14</v>
      </c>
      <c r="E11" s="18">
        <v>14</v>
      </c>
    </row>
    <row r="12" ht="20.05" customHeight="1">
      <c r="A12" t="s" s="16">
        <v>73</v>
      </c>
      <c r="B12" t="s" s="17">
        <v>19</v>
      </c>
      <c r="C12" s="18">
        <v>1</v>
      </c>
      <c r="D12" s="18">
        <v>0</v>
      </c>
      <c r="E12" s="18">
        <v>0</v>
      </c>
    </row>
    <row r="13" ht="20.05" customHeight="1">
      <c r="A13" t="s" s="16">
        <v>74</v>
      </c>
      <c r="B13" t="s" s="17">
        <v>19</v>
      </c>
      <c r="C13" s="18">
        <v>1</v>
      </c>
      <c r="D13" s="18">
        <v>12</v>
      </c>
      <c r="E13" s="18">
        <v>12</v>
      </c>
    </row>
    <row r="14" ht="20.05" customHeight="1">
      <c r="A14" t="s" s="16">
        <v>75</v>
      </c>
      <c r="B14" t="s" s="17">
        <v>19</v>
      </c>
      <c r="C14" s="18">
        <v>0.979375</v>
      </c>
      <c r="D14" s="18">
        <v>56</v>
      </c>
      <c r="E14" s="18">
        <v>53</v>
      </c>
    </row>
    <row r="15" ht="20.05" customHeight="1">
      <c r="A15" t="s" s="16">
        <v>76</v>
      </c>
      <c r="B15" t="s" s="17">
        <v>19</v>
      </c>
      <c r="C15" s="18">
        <v>0.7625</v>
      </c>
      <c r="D15" s="18">
        <v>24</v>
      </c>
      <c r="E15" s="18">
        <v>12</v>
      </c>
    </row>
    <row r="16" ht="20.05" customHeight="1">
      <c r="A16" t="s" s="16">
        <v>77</v>
      </c>
      <c r="B16" t="s" s="17">
        <v>19</v>
      </c>
      <c r="C16" s="18">
        <v>0.916666667</v>
      </c>
      <c r="D16" s="18">
        <v>31</v>
      </c>
      <c r="E16" s="18">
        <v>27</v>
      </c>
    </row>
    <row r="17" ht="20.05" customHeight="1">
      <c r="A17" t="s" s="16">
        <v>78</v>
      </c>
      <c r="B17" t="s" s="17">
        <v>19</v>
      </c>
      <c r="C17" s="18">
        <v>1</v>
      </c>
      <c r="D17" s="18">
        <v>30</v>
      </c>
      <c r="E17" s="18">
        <v>30</v>
      </c>
    </row>
    <row r="18" ht="20.05" customHeight="1">
      <c r="A18" t="s" s="16">
        <v>79</v>
      </c>
      <c r="B18" t="s" s="17">
        <v>19</v>
      </c>
      <c r="C18" s="18">
        <v>0.916666667</v>
      </c>
      <c r="D18" s="18">
        <v>23</v>
      </c>
      <c r="E18" s="18">
        <v>21</v>
      </c>
    </row>
    <row r="19" ht="20.05" customHeight="1">
      <c r="A19" t="s" s="16">
        <v>80</v>
      </c>
      <c r="B19" t="s" s="17">
        <v>19</v>
      </c>
      <c r="C19" s="18">
        <v>1</v>
      </c>
      <c r="D19" s="18">
        <v>13</v>
      </c>
      <c r="E19" s="18">
        <v>13</v>
      </c>
    </row>
    <row r="20" ht="20.05" customHeight="1">
      <c r="A20" t="s" s="16">
        <v>81</v>
      </c>
      <c r="B20" t="s" s="17">
        <v>19</v>
      </c>
      <c r="C20" s="18">
        <v>0.96875</v>
      </c>
      <c r="D20" s="18">
        <v>54</v>
      </c>
      <c r="E20" s="18">
        <v>52</v>
      </c>
    </row>
    <row r="21" ht="20.05" customHeight="1">
      <c r="A21" t="s" s="16">
        <v>82</v>
      </c>
      <c r="B21" t="s" s="17">
        <v>19</v>
      </c>
      <c r="C21" s="18">
        <v>0.866071429</v>
      </c>
      <c r="D21" s="18">
        <v>30</v>
      </c>
      <c r="E21" s="18">
        <v>22</v>
      </c>
    </row>
    <row r="22" ht="20.05" customHeight="1">
      <c r="A22" t="s" s="16">
        <v>83</v>
      </c>
      <c r="B22" t="s" s="17">
        <v>19</v>
      </c>
      <c r="C22" s="18">
        <v>1</v>
      </c>
      <c r="D22" s="18">
        <v>12</v>
      </c>
      <c r="E22" s="18">
        <v>12</v>
      </c>
    </row>
    <row r="23" ht="20.05" customHeight="1">
      <c r="A23" t="s" s="16">
        <v>84</v>
      </c>
      <c r="B23" t="s" s="17">
        <v>19</v>
      </c>
      <c r="C23" s="18">
        <v>0.979166667</v>
      </c>
      <c r="D23" s="18">
        <v>59</v>
      </c>
      <c r="E23" s="18">
        <v>57</v>
      </c>
    </row>
    <row r="24" ht="20.05" customHeight="1">
      <c r="A24" t="s" s="16">
        <v>85</v>
      </c>
      <c r="B24" t="s" s="17">
        <v>19</v>
      </c>
      <c r="C24" s="18">
        <v>0.978110599</v>
      </c>
      <c r="D24" s="18">
        <v>113</v>
      </c>
      <c r="E24" s="18">
        <v>111</v>
      </c>
    </row>
    <row r="25" ht="20.05" customHeight="1">
      <c r="A25" t="s" s="16">
        <v>86</v>
      </c>
      <c r="B25" t="s" s="17">
        <v>19</v>
      </c>
      <c r="C25" s="18">
        <v>0.886904762</v>
      </c>
      <c r="D25" s="18">
        <v>35</v>
      </c>
      <c r="E25" s="18">
        <v>26</v>
      </c>
    </row>
    <row r="26" ht="20.05" customHeight="1">
      <c r="A26" t="s" s="16">
        <v>87</v>
      </c>
      <c r="B26" t="s" s="17">
        <v>19</v>
      </c>
      <c r="C26" s="18">
        <v>1</v>
      </c>
      <c r="D26" s="18">
        <v>10</v>
      </c>
      <c r="E26" s="18">
        <v>10</v>
      </c>
    </row>
    <row r="27" ht="20.05" customHeight="1">
      <c r="A27" t="s" s="16">
        <v>88</v>
      </c>
      <c r="B27" t="s" s="17">
        <v>19</v>
      </c>
      <c r="C27" s="18">
        <v>0.9375</v>
      </c>
      <c r="D27" s="18">
        <v>12</v>
      </c>
      <c r="E27" s="18">
        <v>11</v>
      </c>
    </row>
    <row r="28" ht="20.05" customHeight="1">
      <c r="A28" t="s" s="16">
        <v>89</v>
      </c>
      <c r="B28" t="s" s="17">
        <v>19</v>
      </c>
      <c r="C28" s="18">
        <v>0.941269841</v>
      </c>
      <c r="D28" s="18">
        <v>117</v>
      </c>
      <c r="E28" s="18">
        <v>106</v>
      </c>
    </row>
    <row r="29" ht="20.05" customHeight="1">
      <c r="A29" t="s" s="16">
        <v>90</v>
      </c>
      <c r="B29" t="s" s="17">
        <v>19</v>
      </c>
      <c r="C29" s="18">
        <v>0.97556391</v>
      </c>
      <c r="D29" s="18">
        <v>154</v>
      </c>
      <c r="E29" s="18">
        <v>150</v>
      </c>
    </row>
    <row r="30" ht="20.05" customHeight="1">
      <c r="A30" t="s" s="16">
        <v>91</v>
      </c>
      <c r="B30" t="s" s="17">
        <v>19</v>
      </c>
      <c r="C30" s="18">
        <v>0.9125</v>
      </c>
      <c r="D30" s="18">
        <v>46</v>
      </c>
      <c r="E30" s="18">
        <v>45</v>
      </c>
    </row>
    <row r="31" ht="20.05" customHeight="1">
      <c r="A31" t="s" s="16">
        <v>92</v>
      </c>
      <c r="B31" t="s" s="17">
        <v>19</v>
      </c>
      <c r="C31" s="18">
        <v>0.89410636</v>
      </c>
      <c r="D31" s="18">
        <v>128</v>
      </c>
      <c r="E31" s="18">
        <v>115</v>
      </c>
    </row>
    <row r="32" ht="20.05" customHeight="1">
      <c r="A32" t="s" s="16">
        <v>93</v>
      </c>
      <c r="B32" t="s" s="17">
        <v>19</v>
      </c>
      <c r="C32" s="18">
        <v>0.916666667</v>
      </c>
      <c r="D32" s="18">
        <v>31</v>
      </c>
      <c r="E32" s="18">
        <v>27</v>
      </c>
    </row>
    <row r="33" ht="20.05" customHeight="1">
      <c r="A33" t="s" s="16">
        <v>94</v>
      </c>
      <c r="B33" t="s" s="17">
        <v>19</v>
      </c>
      <c r="C33" s="18">
        <v>0.851190476</v>
      </c>
      <c r="D33" s="18">
        <v>104</v>
      </c>
      <c r="E33" s="18">
        <v>91</v>
      </c>
    </row>
    <row r="34" ht="20.05" customHeight="1">
      <c r="A34" t="s" s="16">
        <v>31</v>
      </c>
      <c r="B34" s="19"/>
      <c r="C34" s="18">
        <v>0.920416884</v>
      </c>
      <c r="D34" s="18">
        <v>1520</v>
      </c>
      <c r="E34" s="18">
        <v>1377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"/>
  <sheetViews>
    <sheetView workbookViewId="0" showGridLines="0" defaultGridColor="1"/>
  </sheetViews>
  <sheetFormatPr defaultColWidth="8.33333" defaultRowHeight="19.9" customHeight="1" outlineLevelRow="0" outlineLevelCol="0"/>
  <cols>
    <col min="1" max="1" width="53.3516" style="24" customWidth="1"/>
    <col min="2" max="2" width="78" style="24" customWidth="1"/>
    <col min="3" max="3" width="11.1719" style="24" customWidth="1"/>
    <col min="4" max="4" width="10.6719" style="24" customWidth="1"/>
    <col min="5" max="5" width="13.5" style="24" customWidth="1"/>
    <col min="6" max="16384" width="8.35156" style="24" customWidth="1"/>
  </cols>
  <sheetData>
    <row r="1" ht="27.65" customHeight="1">
      <c r="A1" t="s" s="2">
        <v>95</v>
      </c>
      <c r="B1" s="2"/>
      <c r="C1" s="2"/>
      <c r="D1" s="2"/>
      <c r="E1" s="2"/>
    </row>
    <row r="2" ht="20.25" customHeight="1">
      <c r="A2" t="s" s="12">
        <v>14</v>
      </c>
      <c r="B2" t="s" s="12">
        <v>15</v>
      </c>
      <c r="C2" t="s" s="12">
        <v>1</v>
      </c>
      <c r="D2" t="s" s="12">
        <v>16</v>
      </c>
      <c r="E2" t="s" s="12">
        <v>17</v>
      </c>
    </row>
    <row r="3" ht="20.25" customHeight="1">
      <c r="A3" t="s" s="13">
        <v>96</v>
      </c>
      <c r="B3" t="s" s="14">
        <v>19</v>
      </c>
      <c r="C3" s="15">
        <v>0.484014595</v>
      </c>
      <c r="D3" s="15">
        <v>695</v>
      </c>
      <c r="E3" s="15">
        <v>89</v>
      </c>
    </row>
    <row r="4" ht="20.05" customHeight="1">
      <c r="A4" t="s" s="16">
        <v>97</v>
      </c>
      <c r="B4" t="s" s="17">
        <v>19</v>
      </c>
      <c r="C4" s="18">
        <v>0.85</v>
      </c>
      <c r="D4" s="18">
        <v>44</v>
      </c>
      <c r="E4" s="18">
        <v>38</v>
      </c>
    </row>
    <row r="5" ht="20.05" customHeight="1">
      <c r="A5" t="s" s="16">
        <v>98</v>
      </c>
      <c r="B5" t="s" s="17">
        <v>19</v>
      </c>
      <c r="C5" s="18">
        <v>0.125</v>
      </c>
      <c r="D5" s="18">
        <v>27</v>
      </c>
      <c r="E5" s="18">
        <v>0</v>
      </c>
    </row>
    <row r="6" ht="20.05" customHeight="1">
      <c r="A6" t="s" s="16">
        <v>99</v>
      </c>
      <c r="B6" t="s" s="17">
        <v>19</v>
      </c>
      <c r="C6" s="18">
        <v>1</v>
      </c>
      <c r="D6" s="18">
        <v>24</v>
      </c>
      <c r="E6" s="18">
        <v>24</v>
      </c>
    </row>
    <row r="7" ht="20.05" customHeight="1">
      <c r="A7" t="s" s="16">
        <v>100</v>
      </c>
      <c r="B7" t="s" s="17">
        <v>19</v>
      </c>
      <c r="C7" s="18">
        <v>0.125</v>
      </c>
      <c r="D7" s="18">
        <v>1645</v>
      </c>
      <c r="E7" s="18">
        <v>0</v>
      </c>
    </row>
    <row r="8" ht="20.05" customHeight="1">
      <c r="A8" t="s" s="16">
        <v>101</v>
      </c>
      <c r="B8" t="s" s="17">
        <v>19</v>
      </c>
      <c r="C8" s="18">
        <v>1</v>
      </c>
      <c r="D8" s="18">
        <v>13</v>
      </c>
      <c r="E8" s="18">
        <v>12</v>
      </c>
    </row>
    <row r="9" ht="20.05" customHeight="1">
      <c r="A9" t="s" s="16">
        <v>102</v>
      </c>
      <c r="B9" t="s" s="17">
        <v>19</v>
      </c>
      <c r="C9" s="18">
        <v>0.863246059</v>
      </c>
      <c r="D9" s="18">
        <v>245</v>
      </c>
      <c r="E9" s="18">
        <v>192</v>
      </c>
    </row>
    <row r="10" ht="20.05" customHeight="1">
      <c r="A10" t="s" s="16">
        <v>31</v>
      </c>
      <c r="B10" s="19"/>
      <c r="C10" s="18">
        <v>0.6353229500000001</v>
      </c>
      <c r="D10" s="18">
        <v>2693</v>
      </c>
      <c r="E10" s="18">
        <v>355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87"/>
  <sheetViews>
    <sheetView workbookViewId="0" showGridLines="0" defaultGridColor="1"/>
  </sheetViews>
  <sheetFormatPr defaultColWidth="8.33333" defaultRowHeight="19.9" customHeight="1" outlineLevelRow="0" outlineLevelCol="0"/>
  <cols>
    <col min="1" max="1" width="46.3516" style="25" customWidth="1"/>
    <col min="2" max="2" width="78" style="25" customWidth="1"/>
    <col min="3" max="3" width="11.1719" style="25" customWidth="1"/>
    <col min="4" max="4" width="10.6719" style="25" customWidth="1"/>
    <col min="5" max="5" width="13.5" style="25" customWidth="1"/>
    <col min="6" max="16384" width="8.35156" style="25" customWidth="1"/>
  </cols>
  <sheetData>
    <row r="1" ht="27.65" customHeight="1">
      <c r="A1" t="s" s="2">
        <v>103</v>
      </c>
      <c r="B1" s="2"/>
      <c r="C1" s="2"/>
      <c r="D1" s="2"/>
      <c r="E1" s="2"/>
    </row>
    <row r="2" ht="20.25" customHeight="1">
      <c r="A2" t="s" s="12">
        <v>14</v>
      </c>
      <c r="B2" t="s" s="12">
        <v>15</v>
      </c>
      <c r="C2" t="s" s="12">
        <v>1</v>
      </c>
      <c r="D2" t="s" s="12">
        <v>16</v>
      </c>
      <c r="E2" t="s" s="12">
        <v>17</v>
      </c>
    </row>
    <row r="3" ht="20.25" customHeight="1">
      <c r="A3" t="s" s="13">
        <v>104</v>
      </c>
      <c r="B3" t="s" s="14">
        <v>19</v>
      </c>
      <c r="C3" s="15">
        <v>0.182291667</v>
      </c>
      <c r="D3" s="15">
        <v>93</v>
      </c>
      <c r="E3" s="15">
        <v>4</v>
      </c>
    </row>
    <row r="4" ht="20.05" customHeight="1">
      <c r="A4" t="s" s="16">
        <v>105</v>
      </c>
      <c r="B4" t="s" s="17">
        <v>19</v>
      </c>
      <c r="C4" s="18">
        <v>0.9375</v>
      </c>
      <c r="D4" s="18">
        <v>128</v>
      </c>
      <c r="E4" s="18">
        <v>124</v>
      </c>
    </row>
    <row r="5" ht="20.05" customHeight="1">
      <c r="A5" t="s" s="16">
        <v>106</v>
      </c>
      <c r="B5" t="s" s="17">
        <v>19</v>
      </c>
      <c r="C5" s="18">
        <v>0.382531146</v>
      </c>
      <c r="D5" s="18">
        <v>1906</v>
      </c>
      <c r="E5" s="18">
        <v>565</v>
      </c>
    </row>
    <row r="6" ht="20.05" customHeight="1">
      <c r="A6" t="s" s="16">
        <v>107</v>
      </c>
      <c r="B6" t="s" s="17">
        <v>19</v>
      </c>
      <c r="C6" s="18">
        <v>0.25</v>
      </c>
      <c r="D6" s="18">
        <v>20</v>
      </c>
      <c r="E6" s="18">
        <v>0</v>
      </c>
    </row>
    <row r="7" ht="20.05" customHeight="1">
      <c r="A7" t="s" s="16">
        <v>108</v>
      </c>
      <c r="B7" t="s" s="17">
        <v>19</v>
      </c>
      <c r="C7" s="18">
        <v>1</v>
      </c>
      <c r="D7" s="18">
        <v>21</v>
      </c>
      <c r="E7" s="18">
        <v>21</v>
      </c>
    </row>
    <row r="8" ht="20.05" customHeight="1">
      <c r="A8" t="s" s="16">
        <v>109</v>
      </c>
      <c r="B8" t="s" s="17">
        <v>19</v>
      </c>
      <c r="C8" s="18">
        <v>0.128419638</v>
      </c>
      <c r="D8" s="18">
        <v>1211</v>
      </c>
      <c r="E8" s="18">
        <v>15</v>
      </c>
    </row>
    <row r="9" ht="20.05" customHeight="1">
      <c r="A9" t="s" s="16">
        <v>110</v>
      </c>
      <c r="B9" t="s" s="17">
        <v>19</v>
      </c>
      <c r="C9" s="18">
        <v>0.840109954</v>
      </c>
      <c r="D9" s="18">
        <v>698</v>
      </c>
      <c r="E9" s="18">
        <v>558</v>
      </c>
    </row>
    <row r="10" ht="20.05" customHeight="1">
      <c r="A10" t="s" s="16">
        <v>111</v>
      </c>
      <c r="B10" t="s" s="17">
        <v>19</v>
      </c>
      <c r="C10" s="18">
        <v>0.566265673</v>
      </c>
      <c r="D10" s="18">
        <v>750</v>
      </c>
      <c r="E10" s="18">
        <v>298</v>
      </c>
    </row>
    <row r="11" ht="20.05" customHeight="1">
      <c r="A11" t="s" s="16">
        <v>112</v>
      </c>
      <c r="B11" t="s" s="17">
        <v>19</v>
      </c>
      <c r="C11" s="18">
        <v>0.785986977</v>
      </c>
      <c r="D11" s="18">
        <v>250</v>
      </c>
      <c r="E11" s="18">
        <v>178</v>
      </c>
    </row>
    <row r="12" ht="20.05" customHeight="1">
      <c r="A12" t="s" s="16">
        <v>113</v>
      </c>
      <c r="B12" t="s" s="17">
        <v>19</v>
      </c>
      <c r="C12" s="18">
        <v>0.920625</v>
      </c>
      <c r="D12" s="18">
        <v>427</v>
      </c>
      <c r="E12" s="18">
        <v>422</v>
      </c>
    </row>
    <row r="13" ht="20.05" customHeight="1">
      <c r="A13" t="s" s="16">
        <v>114</v>
      </c>
      <c r="B13" t="s" s="17">
        <v>19</v>
      </c>
      <c r="C13" s="18">
        <v>0.911666667</v>
      </c>
      <c r="D13" s="18">
        <v>300</v>
      </c>
      <c r="E13" s="18">
        <v>295</v>
      </c>
    </row>
    <row r="14" ht="20.05" customHeight="1">
      <c r="A14" t="s" s="16">
        <v>115</v>
      </c>
      <c r="B14" t="s" s="17">
        <v>19</v>
      </c>
      <c r="C14" s="18">
        <v>0.139488636</v>
      </c>
      <c r="D14" s="18">
        <v>219</v>
      </c>
      <c r="E14" s="18">
        <v>5</v>
      </c>
    </row>
    <row r="15" ht="20.05" customHeight="1">
      <c r="A15" t="s" s="16">
        <v>116</v>
      </c>
      <c r="B15" t="s" s="17">
        <v>19</v>
      </c>
      <c r="C15" s="18">
        <v>0.175</v>
      </c>
      <c r="D15" s="18">
        <v>50</v>
      </c>
      <c r="E15" s="18">
        <v>5</v>
      </c>
    </row>
    <row r="16" ht="20.05" customHeight="1">
      <c r="A16" t="s" s="16">
        <v>117</v>
      </c>
      <c r="B16" t="s" s="17">
        <v>19</v>
      </c>
      <c r="C16" s="18">
        <v>0.146146617</v>
      </c>
      <c r="D16" s="18">
        <v>315</v>
      </c>
      <c r="E16" s="18">
        <v>4</v>
      </c>
    </row>
    <row r="17" ht="20.05" customHeight="1">
      <c r="A17" t="s" s="16">
        <v>118</v>
      </c>
      <c r="B17" t="s" s="17">
        <v>19</v>
      </c>
      <c r="C17" s="18">
        <v>0.968269231</v>
      </c>
      <c r="D17" s="18">
        <v>107</v>
      </c>
      <c r="E17" s="18">
        <v>102</v>
      </c>
    </row>
    <row r="18" ht="20.05" customHeight="1">
      <c r="A18" t="s" s="16">
        <v>119</v>
      </c>
      <c r="B18" t="s" s="17">
        <v>19</v>
      </c>
      <c r="C18" s="18">
        <v>0.5</v>
      </c>
      <c r="D18" s="18">
        <v>11</v>
      </c>
      <c r="E18" s="18">
        <v>3</v>
      </c>
    </row>
    <row r="19" ht="20.05" customHeight="1">
      <c r="A19" t="s" s="16">
        <v>120</v>
      </c>
      <c r="B19" t="s" s="17">
        <v>19</v>
      </c>
      <c r="C19" s="18">
        <v>0.161931818</v>
      </c>
      <c r="D19" s="18">
        <v>134</v>
      </c>
      <c r="E19" s="18">
        <v>5</v>
      </c>
    </row>
    <row r="20" ht="20.05" customHeight="1">
      <c r="A20" t="s" s="16">
        <v>121</v>
      </c>
      <c r="B20" t="s" s="17">
        <v>19</v>
      </c>
      <c r="C20" s="18">
        <v>0.166666667</v>
      </c>
      <c r="D20" s="18">
        <v>53</v>
      </c>
      <c r="E20" s="18">
        <v>4</v>
      </c>
    </row>
    <row r="21" ht="20.05" customHeight="1">
      <c r="A21" t="s" s="16">
        <v>122</v>
      </c>
      <c r="B21" t="s" s="17">
        <v>19</v>
      </c>
      <c r="C21" s="18">
        <v>1</v>
      </c>
      <c r="D21" s="18">
        <v>54</v>
      </c>
      <c r="E21" s="18">
        <v>54</v>
      </c>
    </row>
    <row r="22" ht="20.05" customHeight="1">
      <c r="A22" t="s" s="16">
        <v>123</v>
      </c>
      <c r="B22" t="s" s="17">
        <v>19</v>
      </c>
      <c r="C22" s="18">
        <v>0.840873016</v>
      </c>
      <c r="D22" s="18">
        <v>34</v>
      </c>
      <c r="E22" s="18">
        <v>27</v>
      </c>
    </row>
    <row r="23" ht="20.05" customHeight="1">
      <c r="A23" t="s" s="16">
        <v>124</v>
      </c>
      <c r="B23" t="s" s="17">
        <v>19</v>
      </c>
      <c r="C23" s="18">
        <v>1</v>
      </c>
      <c r="D23" s="18">
        <v>34</v>
      </c>
      <c r="E23" s="18">
        <v>34</v>
      </c>
    </row>
    <row r="24" ht="20.05" customHeight="1">
      <c r="A24" t="s" s="16">
        <v>125</v>
      </c>
      <c r="B24" t="s" s="17">
        <v>19</v>
      </c>
      <c r="C24" s="18">
        <v>0.197916667</v>
      </c>
      <c r="D24" s="18">
        <v>31</v>
      </c>
      <c r="E24" s="18">
        <v>4</v>
      </c>
    </row>
    <row r="25" ht="20.05" customHeight="1">
      <c r="A25" t="s" s="16">
        <v>126</v>
      </c>
      <c r="B25" t="s" s="17">
        <v>19</v>
      </c>
      <c r="C25" s="18">
        <v>0.967779503</v>
      </c>
      <c r="D25" s="18">
        <v>88</v>
      </c>
      <c r="E25" s="18">
        <v>80</v>
      </c>
    </row>
    <row r="26" ht="20.05" customHeight="1">
      <c r="A26" t="s" s="16">
        <v>127</v>
      </c>
      <c r="B26" t="s" s="17">
        <v>19</v>
      </c>
      <c r="C26" s="18">
        <v>0.36882726</v>
      </c>
      <c r="D26" s="18">
        <v>3615</v>
      </c>
      <c r="E26" s="18">
        <v>952</v>
      </c>
    </row>
    <row r="27" ht="20.05" customHeight="1">
      <c r="A27" t="s" s="16">
        <v>128</v>
      </c>
      <c r="B27" t="s" s="17">
        <v>19</v>
      </c>
      <c r="C27" s="18">
        <v>0.887419422</v>
      </c>
      <c r="D27" s="18">
        <v>678</v>
      </c>
      <c r="E27" s="18">
        <v>558</v>
      </c>
    </row>
    <row r="28" ht="20.05" customHeight="1">
      <c r="A28" t="s" s="16">
        <v>129</v>
      </c>
      <c r="B28" t="s" s="17">
        <v>19</v>
      </c>
      <c r="C28" s="18">
        <v>0.1425</v>
      </c>
      <c r="D28" s="18">
        <v>165</v>
      </c>
      <c r="E28" s="18">
        <v>5</v>
      </c>
    </row>
    <row r="29" ht="20.05" customHeight="1">
      <c r="A29" t="s" s="16">
        <v>130</v>
      </c>
      <c r="B29" t="s" s="17">
        <v>19</v>
      </c>
      <c r="C29" s="18">
        <v>0.208333333</v>
      </c>
      <c r="D29" s="18">
        <v>54</v>
      </c>
      <c r="E29" s="18">
        <v>9</v>
      </c>
    </row>
    <row r="30" ht="20.05" customHeight="1">
      <c r="A30" t="s" s="16">
        <v>131</v>
      </c>
      <c r="B30" t="s" s="17">
        <v>19</v>
      </c>
      <c r="C30" s="18">
        <v>1</v>
      </c>
      <c r="D30" s="18">
        <v>6</v>
      </c>
      <c r="E30" s="18">
        <v>6</v>
      </c>
    </row>
    <row r="31" ht="20.05" customHeight="1">
      <c r="A31" t="s" s="16">
        <v>132</v>
      </c>
      <c r="B31" t="s" s="17">
        <v>19</v>
      </c>
      <c r="C31" s="18">
        <v>0.850147668</v>
      </c>
      <c r="D31" s="18">
        <v>1475</v>
      </c>
      <c r="E31" s="18">
        <v>1317</v>
      </c>
    </row>
    <row r="32" ht="20.05" customHeight="1">
      <c r="A32" t="s" s="16">
        <v>133</v>
      </c>
      <c r="B32" t="s" s="17">
        <v>19</v>
      </c>
      <c r="C32" s="18">
        <v>0.911841271</v>
      </c>
      <c r="D32" s="18">
        <v>1173</v>
      </c>
      <c r="E32" s="18">
        <v>1023</v>
      </c>
    </row>
    <row r="33" ht="20.05" customHeight="1">
      <c r="A33" t="s" s="16">
        <v>134</v>
      </c>
      <c r="B33" t="s" s="17">
        <v>19</v>
      </c>
      <c r="C33" s="18">
        <v>0.829367286</v>
      </c>
      <c r="D33" s="18">
        <v>1220</v>
      </c>
      <c r="E33" s="18">
        <v>1007</v>
      </c>
    </row>
    <row r="34" ht="20.05" customHeight="1">
      <c r="A34" t="s" s="16">
        <v>135</v>
      </c>
      <c r="B34" t="s" s="17">
        <v>19</v>
      </c>
      <c r="C34" s="18">
        <v>0.984375</v>
      </c>
      <c r="D34" s="18">
        <v>110</v>
      </c>
      <c r="E34" s="18">
        <v>108</v>
      </c>
    </row>
    <row r="35" ht="20.05" customHeight="1">
      <c r="A35" t="s" s="16">
        <v>136</v>
      </c>
      <c r="B35" t="s" s="17">
        <v>19</v>
      </c>
      <c r="C35" s="18">
        <v>0.924025949</v>
      </c>
      <c r="D35" s="18">
        <v>144</v>
      </c>
      <c r="E35" s="18">
        <v>129</v>
      </c>
    </row>
    <row r="36" ht="20.05" customHeight="1">
      <c r="A36" t="s" s="16">
        <v>137</v>
      </c>
      <c r="B36" t="s" s="17">
        <v>19</v>
      </c>
      <c r="C36" s="18">
        <v>0.315705128</v>
      </c>
      <c r="D36" s="18">
        <v>183</v>
      </c>
      <c r="E36" s="18">
        <v>3</v>
      </c>
    </row>
    <row r="37" ht="20.05" customHeight="1">
      <c r="A37" t="s" s="16">
        <v>138</v>
      </c>
      <c r="B37" t="s" s="17">
        <v>19</v>
      </c>
      <c r="C37" s="18">
        <v>0.677627216</v>
      </c>
      <c r="D37" s="18">
        <v>1777</v>
      </c>
      <c r="E37" s="18">
        <v>1061</v>
      </c>
    </row>
    <row r="38" ht="20.05" customHeight="1">
      <c r="A38" t="s" s="16">
        <v>139</v>
      </c>
      <c r="B38" t="s" s="17">
        <v>19</v>
      </c>
      <c r="C38" s="18">
        <v>0.606788702</v>
      </c>
      <c r="D38" s="18">
        <v>2567</v>
      </c>
      <c r="E38" s="18">
        <v>915</v>
      </c>
    </row>
    <row r="39" ht="20.05" customHeight="1">
      <c r="A39" t="s" s="16">
        <v>140</v>
      </c>
      <c r="B39" t="s" s="17">
        <v>19</v>
      </c>
      <c r="C39" s="18">
        <v>0.870221157</v>
      </c>
      <c r="D39" s="18">
        <v>690</v>
      </c>
      <c r="E39" s="18">
        <v>524</v>
      </c>
    </row>
    <row r="40" ht="20.05" customHeight="1">
      <c r="A40" t="s" s="16">
        <v>141</v>
      </c>
      <c r="B40" t="s" s="17">
        <v>19</v>
      </c>
      <c r="C40" s="18">
        <v>0.181372549</v>
      </c>
      <c r="D40" s="18">
        <v>148</v>
      </c>
      <c r="E40" s="18">
        <v>10</v>
      </c>
    </row>
    <row r="41" ht="20.05" customHeight="1">
      <c r="A41" t="s" s="16">
        <v>142</v>
      </c>
      <c r="B41" t="s" s="17">
        <v>19</v>
      </c>
      <c r="C41" s="18">
        <v>0.62463745</v>
      </c>
      <c r="D41" s="18">
        <v>256</v>
      </c>
      <c r="E41" s="18">
        <v>140</v>
      </c>
    </row>
    <row r="42" ht="20.05" customHeight="1">
      <c r="A42" t="s" s="16">
        <v>143</v>
      </c>
      <c r="B42" t="s" s="17">
        <v>19</v>
      </c>
      <c r="C42" s="18">
        <v>0.724355159</v>
      </c>
      <c r="D42" s="18">
        <v>109</v>
      </c>
      <c r="E42" s="18">
        <v>59</v>
      </c>
    </row>
    <row r="43" ht="20.05" customHeight="1">
      <c r="A43" t="s" s="16">
        <v>144</v>
      </c>
      <c r="B43" t="s" s="17">
        <v>19</v>
      </c>
      <c r="C43" s="18">
        <v>0.170138889</v>
      </c>
      <c r="D43" s="18">
        <v>56</v>
      </c>
      <c r="E43" s="18">
        <v>5</v>
      </c>
    </row>
    <row r="44" ht="20.05" customHeight="1">
      <c r="A44" t="s" s="16">
        <v>145</v>
      </c>
      <c r="B44" t="s" s="17">
        <v>19</v>
      </c>
      <c r="C44" s="18">
        <v>0.18125</v>
      </c>
      <c r="D44" s="18">
        <v>44</v>
      </c>
      <c r="E44" s="18">
        <v>5</v>
      </c>
    </row>
    <row r="45" ht="20.05" customHeight="1">
      <c r="A45" t="s" s="16">
        <v>146</v>
      </c>
      <c r="B45" t="s" s="17">
        <v>19</v>
      </c>
      <c r="C45" s="18">
        <v>0.689975649</v>
      </c>
      <c r="D45" s="18">
        <v>207</v>
      </c>
      <c r="E45" s="18">
        <v>121</v>
      </c>
    </row>
    <row r="46" ht="20.05" customHeight="1">
      <c r="A46" t="s" s="16">
        <v>147</v>
      </c>
      <c r="B46" t="s" s="17">
        <v>19</v>
      </c>
      <c r="C46" s="18">
        <v>0.55960886</v>
      </c>
      <c r="D46" s="18">
        <v>499</v>
      </c>
      <c r="E46" s="18">
        <v>227</v>
      </c>
    </row>
    <row r="47" ht="20.05" customHeight="1">
      <c r="A47" t="s" s="16">
        <v>148</v>
      </c>
      <c r="B47" t="s" s="17">
        <v>19</v>
      </c>
      <c r="C47" s="18">
        <v>0.784140495</v>
      </c>
      <c r="D47" s="18">
        <v>1037</v>
      </c>
      <c r="E47" s="18">
        <v>867</v>
      </c>
    </row>
    <row r="48" ht="20.05" customHeight="1">
      <c r="A48" t="s" s="16">
        <v>149</v>
      </c>
      <c r="B48" t="s" s="17">
        <v>19</v>
      </c>
      <c r="C48" s="18">
        <v>0.125</v>
      </c>
      <c r="D48" s="18">
        <v>265</v>
      </c>
      <c r="E48" s="18">
        <v>0</v>
      </c>
    </row>
    <row r="49" ht="20.05" customHeight="1">
      <c r="A49" t="s" s="16">
        <v>150</v>
      </c>
      <c r="B49" t="s" s="17">
        <v>19</v>
      </c>
      <c r="C49" s="18">
        <v>0.165625</v>
      </c>
      <c r="D49" s="18">
        <v>51</v>
      </c>
      <c r="E49" s="18">
        <v>4</v>
      </c>
    </row>
    <row r="50" ht="20.05" customHeight="1">
      <c r="A50" t="s" s="16">
        <v>151</v>
      </c>
      <c r="B50" t="s" s="17">
        <v>19</v>
      </c>
      <c r="C50" s="18">
        <v>0.175</v>
      </c>
      <c r="D50" s="18">
        <v>50</v>
      </c>
      <c r="E50" s="18">
        <v>5</v>
      </c>
    </row>
    <row r="51" ht="20.05" customHeight="1">
      <c r="A51" t="s" s="16">
        <v>152</v>
      </c>
      <c r="B51" t="s" s="17">
        <v>19</v>
      </c>
      <c r="C51" s="18">
        <v>0.18125</v>
      </c>
      <c r="D51" s="18">
        <v>47</v>
      </c>
      <c r="E51" s="18">
        <v>5</v>
      </c>
    </row>
    <row r="52" ht="20.05" customHeight="1">
      <c r="A52" t="s" s="16">
        <v>153</v>
      </c>
      <c r="B52" t="s" s="17">
        <v>19</v>
      </c>
      <c r="C52" s="18">
        <v>1</v>
      </c>
      <c r="D52" s="18">
        <v>5</v>
      </c>
      <c r="E52" s="18">
        <v>5</v>
      </c>
    </row>
    <row r="53" ht="20.05" customHeight="1">
      <c r="A53" t="s" s="16">
        <v>154</v>
      </c>
      <c r="B53" t="s" s="17">
        <v>19</v>
      </c>
      <c r="C53" s="18">
        <v>0.985795455</v>
      </c>
      <c r="D53" s="18">
        <v>119</v>
      </c>
      <c r="E53" s="18">
        <v>114</v>
      </c>
    </row>
    <row r="54" ht="20.05" customHeight="1">
      <c r="A54" t="s" s="16">
        <v>155</v>
      </c>
      <c r="B54" t="s" s="17">
        <v>19</v>
      </c>
      <c r="C54" s="18">
        <v>0.979166667</v>
      </c>
      <c r="D54" s="18">
        <v>24</v>
      </c>
      <c r="E54" s="18">
        <v>23</v>
      </c>
    </row>
    <row r="55" ht="20.05" customHeight="1">
      <c r="A55" t="s" s="16">
        <v>156</v>
      </c>
      <c r="B55" t="s" s="17">
        <v>19</v>
      </c>
      <c r="C55" s="18">
        <v>0.884484797</v>
      </c>
      <c r="D55" s="18">
        <v>512</v>
      </c>
      <c r="E55" s="18">
        <v>465</v>
      </c>
    </row>
    <row r="56" ht="20.05" customHeight="1">
      <c r="A56" t="s" s="16">
        <v>157</v>
      </c>
      <c r="B56" t="s" s="17">
        <v>19</v>
      </c>
      <c r="C56" s="18">
        <v>0.980769231</v>
      </c>
      <c r="D56" s="18">
        <v>66</v>
      </c>
      <c r="E56" s="18">
        <v>64</v>
      </c>
    </row>
    <row r="57" ht="20.05" customHeight="1">
      <c r="A57" t="s" s="16">
        <v>158</v>
      </c>
      <c r="B57" t="s" s="17">
        <v>19</v>
      </c>
      <c r="C57" s="18">
        <v>0.916666667</v>
      </c>
      <c r="D57" s="18">
        <v>22</v>
      </c>
      <c r="E57" s="18">
        <v>20</v>
      </c>
    </row>
    <row r="58" ht="20.05" customHeight="1">
      <c r="A58" t="s" s="16">
        <v>159</v>
      </c>
      <c r="B58" t="s" s="17">
        <v>19</v>
      </c>
      <c r="C58" s="18">
        <v>0.360144928</v>
      </c>
      <c r="D58" s="18">
        <v>120</v>
      </c>
      <c r="E58" s="18">
        <v>24</v>
      </c>
    </row>
    <row r="59" ht="20.05" customHeight="1">
      <c r="A59" t="s" s="16">
        <v>160</v>
      </c>
      <c r="B59" t="s" s="17">
        <v>19</v>
      </c>
      <c r="C59" s="18">
        <v>0.958333333</v>
      </c>
      <c r="D59" s="18">
        <v>25</v>
      </c>
      <c r="E59" s="18">
        <v>23</v>
      </c>
    </row>
    <row r="60" ht="20.05" customHeight="1">
      <c r="A60" t="s" s="16">
        <v>161</v>
      </c>
      <c r="B60" t="s" s="17">
        <v>19</v>
      </c>
      <c r="C60" s="18">
        <v>0.125</v>
      </c>
      <c r="D60" s="18">
        <v>157</v>
      </c>
      <c r="E60" s="18">
        <v>0</v>
      </c>
    </row>
    <row r="61" ht="20.05" customHeight="1">
      <c r="A61" t="s" s="16">
        <v>162</v>
      </c>
      <c r="B61" t="s" s="17">
        <v>19</v>
      </c>
      <c r="C61" s="18">
        <v>0.9483179390000001</v>
      </c>
      <c r="D61" s="18">
        <v>603</v>
      </c>
      <c r="E61" s="18">
        <v>524</v>
      </c>
    </row>
    <row r="62" ht="20.05" customHeight="1">
      <c r="A62" t="s" s="16">
        <v>163</v>
      </c>
      <c r="B62" t="s" s="17">
        <v>19</v>
      </c>
      <c r="C62" s="18">
        <v>0.950724538</v>
      </c>
      <c r="D62" s="18">
        <v>131</v>
      </c>
      <c r="E62" s="18">
        <v>120</v>
      </c>
    </row>
    <row r="63" ht="20.05" customHeight="1">
      <c r="A63" t="s" s="16">
        <v>164</v>
      </c>
      <c r="B63" t="s" s="17">
        <v>19</v>
      </c>
      <c r="C63" s="18">
        <v>0.974358974</v>
      </c>
      <c r="D63" s="18">
        <v>113</v>
      </c>
      <c r="E63" s="18">
        <v>109</v>
      </c>
    </row>
    <row r="64" ht="20.05" customHeight="1">
      <c r="A64" t="s" s="16">
        <v>165</v>
      </c>
      <c r="B64" t="s" s="17">
        <v>19</v>
      </c>
      <c r="C64" s="18">
        <v>0.125</v>
      </c>
      <c r="D64" s="18">
        <v>517</v>
      </c>
      <c r="E64" s="18">
        <v>0</v>
      </c>
    </row>
    <row r="65" ht="20.05" customHeight="1">
      <c r="A65" t="s" s="16">
        <v>166</v>
      </c>
      <c r="B65" t="s" s="17">
        <v>19</v>
      </c>
      <c r="C65" s="18">
        <v>0.163888889</v>
      </c>
      <c r="D65" s="18">
        <v>66</v>
      </c>
      <c r="E65" s="18">
        <v>5</v>
      </c>
    </row>
    <row r="66" ht="20.05" customHeight="1">
      <c r="A66" t="s" s="16">
        <v>167</v>
      </c>
      <c r="B66" t="s" s="17">
        <v>19</v>
      </c>
      <c r="C66" s="18">
        <v>0.471153561</v>
      </c>
      <c r="D66" s="18">
        <v>260</v>
      </c>
      <c r="E66" s="18">
        <v>59</v>
      </c>
    </row>
    <row r="67" ht="20.05" customHeight="1">
      <c r="A67" t="s" s="16">
        <v>168</v>
      </c>
      <c r="B67" t="s" s="17">
        <v>19</v>
      </c>
      <c r="C67" s="18">
        <v>0.440519528</v>
      </c>
      <c r="D67" s="18">
        <v>541</v>
      </c>
      <c r="E67" s="18">
        <v>138</v>
      </c>
    </row>
    <row r="68" ht="20.05" customHeight="1">
      <c r="A68" t="s" s="16">
        <v>169</v>
      </c>
      <c r="B68" t="s" s="17">
        <v>19</v>
      </c>
      <c r="C68" s="18">
        <v>0.921</v>
      </c>
      <c r="D68" s="18">
        <v>228</v>
      </c>
      <c r="E68" s="18">
        <v>214</v>
      </c>
    </row>
    <row r="69" ht="20.05" customHeight="1">
      <c r="A69" t="s" s="16">
        <v>170</v>
      </c>
      <c r="B69" t="s" s="17">
        <v>19</v>
      </c>
      <c r="C69" s="18">
        <v>1</v>
      </c>
      <c r="D69" s="18">
        <v>0</v>
      </c>
      <c r="E69" s="18">
        <v>0</v>
      </c>
    </row>
    <row r="70" ht="20.05" customHeight="1">
      <c r="A70" t="s" s="16">
        <v>171</v>
      </c>
      <c r="B70" t="s" s="17">
        <v>19</v>
      </c>
      <c r="C70" s="18">
        <v>0.174479167</v>
      </c>
      <c r="D70" s="18">
        <v>92</v>
      </c>
      <c r="E70" s="18">
        <v>5</v>
      </c>
    </row>
    <row r="71" ht="20.05" customHeight="1">
      <c r="A71" t="s" s="16">
        <v>172</v>
      </c>
      <c r="B71" t="s" s="17">
        <v>19</v>
      </c>
      <c r="C71" s="18">
        <v>0.179166667</v>
      </c>
      <c r="D71" s="18">
        <v>167</v>
      </c>
      <c r="E71" s="18">
        <v>10</v>
      </c>
    </row>
    <row r="72" ht="20.05" customHeight="1">
      <c r="A72" t="s" s="16">
        <v>173</v>
      </c>
      <c r="B72" t="s" s="17">
        <v>19</v>
      </c>
      <c r="C72" s="18">
        <v>0.819609548</v>
      </c>
      <c r="D72" s="18">
        <v>687</v>
      </c>
      <c r="E72" s="18">
        <v>596</v>
      </c>
    </row>
    <row r="73" ht="20.05" customHeight="1">
      <c r="A73" t="s" s="16">
        <v>174</v>
      </c>
      <c r="B73" t="s" s="17">
        <v>19</v>
      </c>
      <c r="C73" s="18">
        <v>1</v>
      </c>
      <c r="D73" s="18">
        <v>30</v>
      </c>
      <c r="E73" s="18">
        <v>30</v>
      </c>
    </row>
    <row r="74" ht="20.05" customHeight="1">
      <c r="A74" t="s" s="16">
        <v>175</v>
      </c>
      <c r="B74" t="s" s="17">
        <v>19</v>
      </c>
      <c r="C74" s="18">
        <v>0.806735043</v>
      </c>
      <c r="D74" s="18">
        <v>2033</v>
      </c>
      <c r="E74" s="18">
        <v>1640</v>
      </c>
    </row>
    <row r="75" ht="20.05" customHeight="1">
      <c r="A75" t="s" s="16">
        <v>176</v>
      </c>
      <c r="B75" t="s" s="17">
        <v>19</v>
      </c>
      <c r="C75" s="18">
        <v>0.40434789</v>
      </c>
      <c r="D75" s="18">
        <v>258</v>
      </c>
      <c r="E75" s="18">
        <v>47</v>
      </c>
    </row>
    <row r="76" ht="20.05" customHeight="1">
      <c r="A76" t="s" s="16">
        <v>177</v>
      </c>
      <c r="B76" t="s" s="17">
        <v>19</v>
      </c>
      <c r="C76" s="18">
        <v>1</v>
      </c>
      <c r="D76" s="18">
        <v>36</v>
      </c>
      <c r="E76" s="18">
        <v>36</v>
      </c>
    </row>
    <row r="77" ht="20.05" customHeight="1">
      <c r="A77" t="s" s="16">
        <v>178</v>
      </c>
      <c r="B77" t="s" s="17">
        <v>19</v>
      </c>
      <c r="C77" s="18">
        <v>0.925</v>
      </c>
      <c r="D77" s="18">
        <v>34</v>
      </c>
      <c r="E77" s="18">
        <v>28</v>
      </c>
    </row>
    <row r="78" ht="20.05" customHeight="1">
      <c r="A78" t="s" s="16">
        <v>179</v>
      </c>
      <c r="B78" t="s" s="17">
        <v>19</v>
      </c>
      <c r="C78" s="18">
        <v>0.958333333</v>
      </c>
      <c r="D78" s="18">
        <v>36</v>
      </c>
      <c r="E78" s="18">
        <v>35</v>
      </c>
    </row>
    <row r="79" ht="20.05" customHeight="1">
      <c r="A79" t="s" s="16">
        <v>180</v>
      </c>
      <c r="B79" t="s" s="17">
        <v>19</v>
      </c>
      <c r="C79" s="18">
        <v>0.165178571</v>
      </c>
      <c r="D79" s="18">
        <v>78</v>
      </c>
      <c r="E79" s="18">
        <v>4</v>
      </c>
    </row>
    <row r="80" ht="20.05" customHeight="1">
      <c r="A80" t="s" s="16">
        <v>181</v>
      </c>
      <c r="B80" t="s" s="17">
        <v>19</v>
      </c>
      <c r="C80" s="18">
        <v>0.447561504</v>
      </c>
      <c r="D80" s="18">
        <v>3711</v>
      </c>
      <c r="E80" s="18">
        <v>711</v>
      </c>
    </row>
    <row r="81" ht="20.05" customHeight="1">
      <c r="A81" t="s" s="16">
        <v>182</v>
      </c>
      <c r="B81" t="s" s="17">
        <v>19</v>
      </c>
      <c r="C81" s="18">
        <v>1</v>
      </c>
      <c r="D81" s="18">
        <v>24</v>
      </c>
      <c r="E81" s="18">
        <v>24</v>
      </c>
    </row>
    <row r="82" ht="20.05" customHeight="1">
      <c r="A82" t="s" s="16">
        <v>183</v>
      </c>
      <c r="B82" t="s" s="17">
        <v>19</v>
      </c>
      <c r="C82" s="18">
        <v>1</v>
      </c>
      <c r="D82" s="18">
        <v>5</v>
      </c>
      <c r="E82" s="18">
        <v>5</v>
      </c>
    </row>
    <row r="83" ht="20.05" customHeight="1">
      <c r="A83" t="s" s="16">
        <v>184</v>
      </c>
      <c r="B83" t="s" s="17">
        <v>19</v>
      </c>
      <c r="C83" s="18">
        <v>0.496327506</v>
      </c>
      <c r="D83" s="18">
        <v>1154</v>
      </c>
      <c r="E83" s="18">
        <v>405</v>
      </c>
    </row>
    <row r="84" ht="20.05" customHeight="1">
      <c r="A84" t="s" s="16">
        <v>185</v>
      </c>
      <c r="B84" t="s" s="17">
        <v>19</v>
      </c>
      <c r="C84" s="18">
        <v>0.863288083</v>
      </c>
      <c r="D84" s="18">
        <v>1210</v>
      </c>
      <c r="E84" s="18">
        <v>887</v>
      </c>
    </row>
    <row r="85" ht="20.05" customHeight="1">
      <c r="A85" t="s" s="16">
        <v>186</v>
      </c>
      <c r="B85" t="s" s="17">
        <v>19</v>
      </c>
      <c r="C85" s="18">
        <v>0.175</v>
      </c>
      <c r="D85" s="18">
        <v>50</v>
      </c>
      <c r="E85" s="18">
        <v>5</v>
      </c>
    </row>
    <row r="86" ht="20.05" customHeight="1">
      <c r="A86" t="s" s="16">
        <v>187</v>
      </c>
      <c r="B86" t="s" s="17">
        <v>19</v>
      </c>
      <c r="C86" s="18">
        <v>0.185897436</v>
      </c>
      <c r="D86" s="18">
        <v>86</v>
      </c>
      <c r="E86" s="18">
        <v>9</v>
      </c>
    </row>
    <row r="87" ht="20.05" customHeight="1">
      <c r="A87" t="s" s="16">
        <v>31</v>
      </c>
      <c r="B87" s="19"/>
      <c r="C87" s="18">
        <v>0.6082768039999999</v>
      </c>
      <c r="D87" s="18">
        <v>36760</v>
      </c>
      <c r="E87" s="18">
        <v>18256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"/>
  <sheetViews>
    <sheetView workbookViewId="0" showGridLines="0" defaultGridColor="1"/>
  </sheetViews>
  <sheetFormatPr defaultColWidth="8.33333" defaultRowHeight="19.9" customHeight="1" outlineLevelRow="0" outlineLevelCol="0"/>
  <cols>
    <col min="1" max="1" width="32" style="26" customWidth="1"/>
    <col min="2" max="2" width="78" style="26" customWidth="1"/>
    <col min="3" max="3" width="11.1719" style="26" customWidth="1"/>
    <col min="4" max="4" width="10.6719" style="26" customWidth="1"/>
    <col min="5" max="5" width="13.5" style="26" customWidth="1"/>
    <col min="6" max="16384" width="8.35156" style="26" customWidth="1"/>
  </cols>
  <sheetData>
    <row r="1" ht="27.65" customHeight="1">
      <c r="A1" t="s" s="2">
        <v>188</v>
      </c>
      <c r="B1" s="2"/>
      <c r="C1" s="2"/>
      <c r="D1" s="2"/>
      <c r="E1" s="2"/>
    </row>
    <row r="2" ht="20.25" customHeight="1">
      <c r="A2" t="s" s="12">
        <v>14</v>
      </c>
      <c r="B2" t="s" s="12">
        <v>15</v>
      </c>
      <c r="C2" t="s" s="12">
        <v>1</v>
      </c>
      <c r="D2" t="s" s="12">
        <v>16</v>
      </c>
      <c r="E2" t="s" s="12">
        <v>17</v>
      </c>
    </row>
    <row r="3" ht="20.25" customHeight="1">
      <c r="A3" t="s" s="13">
        <v>189</v>
      </c>
      <c r="B3" t="s" s="14">
        <v>19</v>
      </c>
      <c r="C3" s="15">
        <v>0.798422395</v>
      </c>
      <c r="D3" s="15">
        <v>291</v>
      </c>
      <c r="E3" s="15">
        <v>209</v>
      </c>
    </row>
    <row r="4" ht="20.05" customHeight="1">
      <c r="A4" t="s" s="16">
        <v>190</v>
      </c>
      <c r="B4" t="s" s="17">
        <v>19</v>
      </c>
      <c r="C4" s="18">
        <v>1</v>
      </c>
      <c r="D4" s="18">
        <v>81</v>
      </c>
      <c r="E4" s="18">
        <v>81</v>
      </c>
    </row>
    <row r="5" ht="20.05" customHeight="1">
      <c r="A5" t="s" s="16">
        <v>191</v>
      </c>
      <c r="B5" t="s" s="17">
        <v>19</v>
      </c>
      <c r="C5" s="18">
        <v>0.95</v>
      </c>
      <c r="D5" s="18">
        <v>75</v>
      </c>
      <c r="E5" s="18">
        <v>73</v>
      </c>
    </row>
    <row r="6" ht="20.05" customHeight="1">
      <c r="A6" t="s" s="16">
        <v>192</v>
      </c>
      <c r="B6" t="s" s="17">
        <v>19</v>
      </c>
      <c r="C6" s="18">
        <v>0.976082251</v>
      </c>
      <c r="D6" s="18">
        <v>182</v>
      </c>
      <c r="E6" s="18">
        <v>179</v>
      </c>
    </row>
    <row r="7" ht="20.05" customHeight="1">
      <c r="A7" t="s" s="16">
        <v>193</v>
      </c>
      <c r="B7" t="s" s="17">
        <v>19</v>
      </c>
      <c r="C7" s="18">
        <v>0.988095238</v>
      </c>
      <c r="D7" s="18">
        <v>183</v>
      </c>
      <c r="E7" s="18">
        <v>181</v>
      </c>
    </row>
    <row r="8" ht="20.05" customHeight="1">
      <c r="A8" t="s" s="16">
        <v>194</v>
      </c>
      <c r="B8" t="s" s="17">
        <v>19</v>
      </c>
      <c r="C8" s="18">
        <v>0.982142857</v>
      </c>
      <c r="D8" s="18">
        <v>75</v>
      </c>
      <c r="E8" s="18">
        <v>73</v>
      </c>
    </row>
    <row r="9" ht="20.05" customHeight="1">
      <c r="A9" t="s" s="16">
        <v>195</v>
      </c>
      <c r="B9" t="s" s="17">
        <v>19</v>
      </c>
      <c r="C9" s="18">
        <v>1</v>
      </c>
      <c r="D9" s="18">
        <v>6</v>
      </c>
      <c r="E9" s="18">
        <v>6</v>
      </c>
    </row>
    <row r="10" ht="20.05" customHeight="1">
      <c r="A10" t="s" s="16">
        <v>31</v>
      </c>
      <c r="B10" s="19"/>
      <c r="C10" s="18">
        <v>0.95639182</v>
      </c>
      <c r="D10" s="18">
        <v>893</v>
      </c>
      <c r="E10" s="18">
        <v>802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